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7632" windowHeight="2760" tabRatio="759" activeTab="4"/>
  </bookViews>
  <sheets>
    <sheet name="Introduction" sheetId="9" r:id="rId1"/>
    <sheet name="Arrivals - Greece" sheetId="2" r:id="rId2"/>
    <sheet name="Arrivals - Italy" sheetId="3" r:id="rId3"/>
    <sheet name="Arrivals - Spain" sheetId="10" r:id="rId4"/>
    <sheet name="Sankey-Chord" sheetId="13" r:id="rId5"/>
    <sheet name="Hoja2" sheetId="14" r:id="rId6"/>
    <sheet name="Arrivals - Cyprus" sheetId="12" r:id="rId7"/>
    <sheet name="Daily Arrivals to Greece" sheetId="6" r:id="rId8"/>
    <sheet name="Daily Arrivals to Italy" sheetId="8" r:id="rId9"/>
  </sheets>
  <definedNames>
    <definedName name="_xlnm._FilterDatabase" localSheetId="4" hidden="1">'Sankey-Chord'!$A$1:$C$85</definedName>
    <definedName name="ExternalData_1" localSheetId="6" hidden="1">'Arrivals - Cyprus'!$A$1:$E$15</definedName>
    <definedName name="ExternalData_1" localSheetId="1" hidden="1">'Arrivals - Greece'!$B$1:$F$221</definedName>
    <definedName name="ExternalData_1" localSheetId="2" hidden="1">'Arrivals - Italy'!$A$1:$F$486</definedName>
    <definedName name="ExternalData_1" localSheetId="7" hidden="1">'Daily Arrivals to Greece'!$A$1:$B$785</definedName>
    <definedName name="ExternalData_1" localSheetId="8" hidden="1">'Daily Arrivals to Italy'!$A$1:$B$607</definedName>
    <definedName name="ExternalData_2" localSheetId="3" hidden="1">'Arrivals - Spain'!$A$1:$F$445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4" l="1"/>
  <c r="E8" i="14"/>
  <c r="E7" i="14"/>
  <c r="E9" i="14"/>
  <c r="E2" i="14"/>
  <c r="E17" i="14"/>
  <c r="E20" i="14"/>
  <c r="E10" i="14"/>
  <c r="E25" i="14"/>
  <c r="E27" i="14"/>
  <c r="E26" i="14"/>
  <c r="E3" i="14"/>
  <c r="E13" i="14"/>
  <c r="E6" i="14"/>
  <c r="E11" i="14"/>
  <c r="E12" i="14"/>
  <c r="E18" i="14"/>
  <c r="E19" i="14"/>
  <c r="E21" i="14"/>
  <c r="E15" i="14"/>
  <c r="E23" i="14"/>
  <c r="E24" i="14"/>
  <c r="E5" i="14"/>
  <c r="E29" i="14"/>
  <c r="E4" i="14"/>
  <c r="E22" i="14"/>
  <c r="E28" i="14"/>
  <c r="E16" i="14"/>
  <c r="AJ25" i="10"/>
  <c r="AI25" i="10"/>
  <c r="AH25" i="10"/>
  <c r="AG25" i="10"/>
  <c r="AF25" i="10"/>
  <c r="AE25" i="10"/>
  <c r="AD25" i="10"/>
  <c r="AC25" i="10"/>
  <c r="AB25" i="10"/>
  <c r="AA25" i="10"/>
  <c r="Z25" i="10"/>
  <c r="Y25" i="10"/>
  <c r="X25" i="10"/>
  <c r="W25" i="10"/>
  <c r="V25" i="10"/>
  <c r="U25" i="10"/>
  <c r="T25" i="10"/>
  <c r="S25" i="10"/>
  <c r="R25" i="10"/>
  <c r="Q25" i="10"/>
  <c r="P25" i="10"/>
  <c r="O25" i="10"/>
  <c r="N25" i="10"/>
  <c r="M25" i="10"/>
  <c r="L25" i="10"/>
  <c r="K25" i="10"/>
  <c r="J25" i="10"/>
  <c r="I25" i="10"/>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J25"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J24"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AK9" i="2"/>
  <c r="AJ9" i="2"/>
  <c r="AI9" i="2"/>
  <c r="AH9" i="2"/>
  <c r="AG9" i="2"/>
  <c r="AF9" i="2"/>
  <c r="AE9" i="2"/>
  <c r="AD9" i="2"/>
  <c r="AC9" i="2"/>
  <c r="AB9" i="2"/>
  <c r="AA9" i="2"/>
  <c r="Z9" i="2"/>
  <c r="Y9" i="2"/>
  <c r="X9" i="2"/>
  <c r="W9" i="2"/>
  <c r="V9" i="2"/>
  <c r="U9" i="2"/>
  <c r="T9" i="2"/>
  <c r="S9" i="2"/>
  <c r="R9" i="2"/>
  <c r="Q9" i="2"/>
  <c r="P9" i="2"/>
  <c r="O9" i="2"/>
  <c r="N9" i="2"/>
  <c r="M9" i="2"/>
  <c r="L9" i="2"/>
  <c r="K9" i="2"/>
  <c r="J9" i="2"/>
  <c r="I9" i="2"/>
  <c r="AK8" i="2"/>
  <c r="AJ8" i="2"/>
  <c r="AI8" i="2"/>
  <c r="AH8" i="2"/>
  <c r="AG8" i="2"/>
  <c r="AF8" i="2"/>
  <c r="AE8" i="2"/>
  <c r="AD8" i="2"/>
  <c r="AC8" i="2"/>
  <c r="AB8" i="2"/>
  <c r="AA8" i="2"/>
  <c r="Z8" i="2"/>
  <c r="Y8" i="2"/>
  <c r="X8" i="2"/>
  <c r="W8" i="2"/>
  <c r="V8" i="2"/>
  <c r="U8" i="2"/>
  <c r="T8" i="2"/>
  <c r="S8" i="2"/>
  <c r="R8" i="2"/>
  <c r="Q8" i="2"/>
  <c r="P8" i="2"/>
  <c r="O8" i="2"/>
  <c r="N8" i="2"/>
  <c r="M8" i="2"/>
  <c r="L8" i="2"/>
  <c r="K8" i="2"/>
  <c r="J8" i="2"/>
  <c r="I8" i="2"/>
  <c r="AK7" i="2"/>
  <c r="AJ7" i="2"/>
  <c r="AI7" i="2"/>
  <c r="AH7" i="2"/>
  <c r="AG7" i="2"/>
  <c r="AF7" i="2"/>
  <c r="AE7" i="2"/>
  <c r="AD7" i="2"/>
  <c r="AC7" i="2"/>
  <c r="AB7" i="2"/>
  <c r="AA7" i="2"/>
  <c r="Z7" i="2"/>
  <c r="Y7" i="2"/>
  <c r="X7" i="2"/>
  <c r="W7" i="2"/>
  <c r="V7" i="2"/>
  <c r="U7" i="2"/>
  <c r="T7" i="2"/>
  <c r="S7" i="2"/>
  <c r="R7" i="2"/>
  <c r="Q7" i="2"/>
  <c r="P7" i="2"/>
  <c r="O7" i="2"/>
  <c r="N7" i="2"/>
  <c r="M7" i="2"/>
  <c r="L7" i="2"/>
  <c r="K7" i="2"/>
  <c r="J7" i="2"/>
  <c r="I7" i="2"/>
  <c r="AK6" i="2"/>
  <c r="AJ6" i="2"/>
  <c r="AI6" i="2"/>
  <c r="AH6" i="2"/>
  <c r="AG6" i="2"/>
  <c r="AF6" i="2"/>
  <c r="AE6" i="2"/>
  <c r="AD6" i="2"/>
  <c r="AC6" i="2"/>
  <c r="AB6" i="2"/>
  <c r="AA6" i="2"/>
  <c r="Z6" i="2"/>
  <c r="Y6" i="2"/>
  <c r="X6" i="2"/>
  <c r="W6" i="2"/>
  <c r="V6" i="2"/>
  <c r="U6" i="2"/>
  <c r="T6" i="2"/>
  <c r="S6" i="2"/>
  <c r="R6" i="2"/>
  <c r="Q6" i="2"/>
  <c r="P6" i="2"/>
  <c r="O6" i="2"/>
  <c r="N6" i="2"/>
  <c r="M6" i="2"/>
  <c r="L6" i="2"/>
  <c r="K6" i="2"/>
  <c r="J6" i="2"/>
  <c r="I6" i="2"/>
  <c r="AK5" i="2"/>
  <c r="AJ5" i="2"/>
  <c r="AI5" i="2"/>
  <c r="AH5" i="2"/>
  <c r="AG5" i="2"/>
  <c r="AF5" i="2"/>
  <c r="AE5" i="2"/>
  <c r="AD5" i="2"/>
  <c r="AC5" i="2"/>
  <c r="AB5" i="2"/>
  <c r="AA5" i="2"/>
  <c r="Z5" i="2"/>
  <c r="Y5" i="2"/>
  <c r="X5" i="2"/>
  <c r="W5" i="2"/>
  <c r="V5" i="2"/>
  <c r="U5" i="2"/>
  <c r="T5" i="2"/>
  <c r="S5" i="2"/>
  <c r="R5" i="2"/>
  <c r="Q5" i="2"/>
  <c r="P5" i="2"/>
  <c r="O5" i="2"/>
  <c r="N5" i="2"/>
  <c r="M5" i="2"/>
  <c r="L5" i="2"/>
  <c r="K5" i="2"/>
  <c r="J5" i="2"/>
  <c r="I5" i="2"/>
  <c r="AK4" i="2"/>
  <c r="AJ4" i="2"/>
  <c r="AI4" i="2"/>
  <c r="AH4" i="2"/>
  <c r="AG4" i="2"/>
  <c r="AF4" i="2"/>
  <c r="AE4" i="2"/>
  <c r="AD4" i="2"/>
  <c r="AC4" i="2"/>
  <c r="AB4" i="2"/>
  <c r="AA4" i="2"/>
  <c r="Z4" i="2"/>
  <c r="Y4" i="2"/>
  <c r="X4" i="2"/>
  <c r="W4" i="2"/>
  <c r="V4" i="2"/>
  <c r="U4" i="2"/>
  <c r="T4" i="2"/>
  <c r="S4" i="2"/>
  <c r="R4" i="2"/>
  <c r="Q4" i="2"/>
  <c r="P4" i="2"/>
  <c r="O4" i="2"/>
  <c r="N4" i="2"/>
  <c r="M4" i="2"/>
  <c r="L4" i="2"/>
  <c r="K4" i="2"/>
  <c r="J4" i="2"/>
  <c r="I4" i="2"/>
  <c r="AK3" i="2"/>
  <c r="AJ3" i="2"/>
  <c r="AI3" i="2"/>
  <c r="AH3" i="2"/>
  <c r="AG3" i="2"/>
  <c r="AF3" i="2"/>
  <c r="AE3" i="2"/>
  <c r="AD3" i="2"/>
  <c r="AC3" i="2"/>
  <c r="AB3" i="2"/>
  <c r="AA3" i="2"/>
  <c r="Z3" i="2"/>
  <c r="Y3" i="2"/>
  <c r="X3" i="2"/>
  <c r="W3" i="2"/>
  <c r="V3" i="2"/>
  <c r="U3" i="2"/>
  <c r="T3" i="2"/>
  <c r="S3" i="2"/>
  <c r="R3" i="2"/>
  <c r="Q3" i="2"/>
  <c r="P3" i="2"/>
  <c r="O3" i="2"/>
  <c r="N3" i="2"/>
  <c r="M3" i="2"/>
  <c r="L3" i="2"/>
  <c r="K3" i="2"/>
  <c r="J3" i="2"/>
  <c r="I3" i="2"/>
  <c r="AK2" i="2"/>
  <c r="AJ2" i="2"/>
  <c r="AI2" i="2"/>
  <c r="AH2" i="2"/>
  <c r="AG2" i="2"/>
  <c r="AF2" i="2"/>
  <c r="AE2" i="2"/>
  <c r="AD2" i="2"/>
  <c r="AC2" i="2"/>
  <c r="AB2" i="2"/>
  <c r="AA2" i="2"/>
  <c r="Z2" i="2"/>
  <c r="Y2" i="2"/>
  <c r="X2" i="2"/>
  <c r="W2" i="2"/>
  <c r="V2" i="2"/>
  <c r="U2" i="2"/>
  <c r="T2" i="2"/>
  <c r="S2" i="2"/>
  <c r="R2" i="2"/>
  <c r="Q2" i="2"/>
  <c r="P2" i="2"/>
  <c r="O2" i="2"/>
  <c r="N2" i="2"/>
  <c r="M2" i="2"/>
  <c r="L2" i="2"/>
  <c r="K2" i="2"/>
  <c r="J2" i="2"/>
  <c r="I2"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J3" i="3"/>
  <c r="K3" i="3"/>
  <c r="L3" i="3"/>
  <c r="M3" i="3"/>
  <c r="N3" i="3"/>
  <c r="O3" i="3"/>
  <c r="P3" i="3"/>
  <c r="Q3" i="3"/>
  <c r="R3" i="3"/>
  <c r="S3" i="3"/>
  <c r="T3" i="3"/>
  <c r="U3" i="3"/>
  <c r="V3" i="3"/>
  <c r="W3" i="3"/>
  <c r="X3" i="3"/>
  <c r="Y3" i="3"/>
  <c r="Z3" i="3"/>
  <c r="AA3" i="3"/>
  <c r="AB3" i="3"/>
  <c r="AC3" i="3"/>
  <c r="AD3" i="3"/>
  <c r="AE3" i="3"/>
  <c r="AF3" i="3"/>
  <c r="AG3" i="3"/>
  <c r="AH3" i="3"/>
  <c r="AI3" i="3"/>
  <c r="AJ3" i="3"/>
  <c r="AK3" i="3"/>
  <c r="J4" i="3"/>
  <c r="K4" i="3"/>
  <c r="L4" i="3"/>
  <c r="M4" i="3"/>
  <c r="N4" i="3"/>
  <c r="O4" i="3"/>
  <c r="P4" i="3"/>
  <c r="Q4" i="3"/>
  <c r="R4" i="3"/>
  <c r="S4" i="3"/>
  <c r="T4" i="3"/>
  <c r="U4" i="3"/>
  <c r="V4" i="3"/>
  <c r="W4" i="3"/>
  <c r="X4" i="3"/>
  <c r="Y4" i="3"/>
  <c r="Z4" i="3"/>
  <c r="AA4" i="3"/>
  <c r="AB4" i="3"/>
  <c r="AC4" i="3"/>
  <c r="AD4" i="3"/>
  <c r="AE4" i="3"/>
  <c r="AF4" i="3"/>
  <c r="AG4" i="3"/>
  <c r="AH4" i="3"/>
  <c r="AI4" i="3"/>
  <c r="AJ4" i="3"/>
  <c r="AK4" i="3"/>
  <c r="J5" i="3"/>
  <c r="K5" i="3"/>
  <c r="L5" i="3"/>
  <c r="M5" i="3"/>
  <c r="N5" i="3"/>
  <c r="O5" i="3"/>
  <c r="P5" i="3"/>
  <c r="Q5" i="3"/>
  <c r="R5" i="3"/>
  <c r="S5" i="3"/>
  <c r="T5" i="3"/>
  <c r="U5" i="3"/>
  <c r="V5" i="3"/>
  <c r="W5" i="3"/>
  <c r="X5" i="3"/>
  <c r="Y5" i="3"/>
  <c r="Z5" i="3"/>
  <c r="AA5" i="3"/>
  <c r="AB5" i="3"/>
  <c r="AC5" i="3"/>
  <c r="AD5" i="3"/>
  <c r="AE5" i="3"/>
  <c r="AF5" i="3"/>
  <c r="AG5" i="3"/>
  <c r="AH5" i="3"/>
  <c r="AI5" i="3"/>
  <c r="AJ5" i="3"/>
  <c r="AK5" i="3"/>
  <c r="J6" i="3"/>
  <c r="K6" i="3"/>
  <c r="L6" i="3"/>
  <c r="M6" i="3"/>
  <c r="N6" i="3"/>
  <c r="O6" i="3"/>
  <c r="P6" i="3"/>
  <c r="Q6" i="3"/>
  <c r="R6" i="3"/>
  <c r="S6" i="3"/>
  <c r="T6" i="3"/>
  <c r="U6" i="3"/>
  <c r="V6" i="3"/>
  <c r="W6" i="3"/>
  <c r="X6" i="3"/>
  <c r="Y6" i="3"/>
  <c r="Z6" i="3"/>
  <c r="AA6" i="3"/>
  <c r="AB6" i="3"/>
  <c r="AC6" i="3"/>
  <c r="AD6" i="3"/>
  <c r="AE6" i="3"/>
  <c r="AF6" i="3"/>
  <c r="AG6" i="3"/>
  <c r="AH6" i="3"/>
  <c r="AI6" i="3"/>
  <c r="AJ6" i="3"/>
  <c r="AK6" i="3"/>
  <c r="J7" i="3"/>
  <c r="K7" i="3"/>
  <c r="L7" i="3"/>
  <c r="M7" i="3"/>
  <c r="N7" i="3"/>
  <c r="O7" i="3"/>
  <c r="P7" i="3"/>
  <c r="Q7" i="3"/>
  <c r="R7" i="3"/>
  <c r="S7" i="3"/>
  <c r="T7" i="3"/>
  <c r="U7" i="3"/>
  <c r="V7" i="3"/>
  <c r="W7" i="3"/>
  <c r="X7" i="3"/>
  <c r="Y7" i="3"/>
  <c r="Z7" i="3"/>
  <c r="AA7" i="3"/>
  <c r="AB7" i="3"/>
  <c r="AC7" i="3"/>
  <c r="AD7" i="3"/>
  <c r="AE7" i="3"/>
  <c r="AF7" i="3"/>
  <c r="AG7" i="3"/>
  <c r="AH7" i="3"/>
  <c r="AI7" i="3"/>
  <c r="AJ7" i="3"/>
  <c r="AK7" i="3"/>
  <c r="J8" i="3"/>
  <c r="K8" i="3"/>
  <c r="L8" i="3"/>
  <c r="M8" i="3"/>
  <c r="N8" i="3"/>
  <c r="O8" i="3"/>
  <c r="P8" i="3"/>
  <c r="Q8" i="3"/>
  <c r="R8" i="3"/>
  <c r="S8" i="3"/>
  <c r="T8" i="3"/>
  <c r="U8" i="3"/>
  <c r="V8" i="3"/>
  <c r="W8" i="3"/>
  <c r="X8" i="3"/>
  <c r="Y8" i="3"/>
  <c r="Z8" i="3"/>
  <c r="AA8" i="3"/>
  <c r="AB8" i="3"/>
  <c r="AC8" i="3"/>
  <c r="AD8" i="3"/>
  <c r="AE8" i="3"/>
  <c r="AF8" i="3"/>
  <c r="AG8" i="3"/>
  <c r="AH8" i="3"/>
  <c r="AI8" i="3"/>
  <c r="AJ8" i="3"/>
  <c r="AK8" i="3"/>
  <c r="J9" i="3"/>
  <c r="K9" i="3"/>
  <c r="L9" i="3"/>
  <c r="M9" i="3"/>
  <c r="N9" i="3"/>
  <c r="O9" i="3"/>
  <c r="P9" i="3"/>
  <c r="Q9" i="3"/>
  <c r="R9" i="3"/>
  <c r="S9" i="3"/>
  <c r="T9" i="3"/>
  <c r="U9" i="3"/>
  <c r="V9" i="3"/>
  <c r="W9" i="3"/>
  <c r="X9" i="3"/>
  <c r="Y9" i="3"/>
  <c r="Z9" i="3"/>
  <c r="AA9" i="3"/>
  <c r="AB9" i="3"/>
  <c r="AC9" i="3"/>
  <c r="AD9" i="3"/>
  <c r="AE9" i="3"/>
  <c r="AF9" i="3"/>
  <c r="AG9" i="3"/>
  <c r="AH9" i="3"/>
  <c r="AI9" i="3"/>
  <c r="AJ9" i="3"/>
  <c r="AK9"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O2" i="3"/>
  <c r="P2" i="3"/>
  <c r="Q2" i="3"/>
  <c r="R2" i="3"/>
  <c r="S2" i="3"/>
  <c r="T2" i="3"/>
  <c r="U2" i="3"/>
  <c r="V2" i="3"/>
  <c r="W2" i="3"/>
  <c r="X2" i="3"/>
  <c r="Y2" i="3"/>
  <c r="Z2" i="3"/>
  <c r="AA2" i="3"/>
  <c r="AB2" i="3"/>
  <c r="AC2" i="3"/>
  <c r="AD2" i="3"/>
  <c r="AE2" i="3"/>
  <c r="AF2" i="3"/>
  <c r="AG2" i="3"/>
  <c r="AH2" i="3"/>
  <c r="AI2" i="3"/>
  <c r="AJ2" i="3"/>
  <c r="AK2" i="3"/>
  <c r="J2" i="3"/>
  <c r="K2" i="3"/>
  <c r="L2" i="3"/>
  <c r="M2" i="3"/>
  <c r="N2"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I3" i="3"/>
  <c r="I4" i="3"/>
  <c r="I5" i="3"/>
  <c r="I6" i="3"/>
  <c r="I7" i="3"/>
  <c r="I8" i="3"/>
  <c r="I9" i="3"/>
  <c r="I10" i="3"/>
  <c r="I11" i="3"/>
  <c r="I12" i="3"/>
  <c r="I13" i="3"/>
  <c r="I14" i="3"/>
  <c r="I15" i="3"/>
  <c r="I16" i="3"/>
  <c r="I17" i="3"/>
  <c r="I18" i="3"/>
  <c r="I19" i="3"/>
  <c r="I20" i="3"/>
  <c r="I21" i="3"/>
  <c r="I22" i="3"/>
  <c r="I23" i="3"/>
  <c r="I2" i="3"/>
  <c r="J24" i="10"/>
  <c r="K24" i="10"/>
  <c r="L24" i="10"/>
  <c r="M24" i="10"/>
  <c r="N24" i="10"/>
  <c r="O24" i="10"/>
  <c r="P24" i="10"/>
  <c r="Q24" i="10"/>
  <c r="R24" i="10"/>
  <c r="S24" i="10"/>
  <c r="T24" i="10"/>
  <c r="U24" i="10"/>
  <c r="V24" i="10"/>
  <c r="W24" i="10"/>
  <c r="X24" i="10"/>
  <c r="Y24" i="10"/>
  <c r="Z24" i="10"/>
  <c r="AA24" i="10"/>
  <c r="AB24" i="10"/>
  <c r="AC24" i="10"/>
  <c r="AD24" i="10"/>
  <c r="AE24" i="10"/>
  <c r="AF24" i="10"/>
  <c r="AG24" i="10"/>
  <c r="AH24" i="10"/>
  <c r="AI24" i="10"/>
  <c r="AJ24" i="10"/>
  <c r="I24" i="10"/>
  <c r="AC3" i="10"/>
  <c r="AD3" i="10"/>
  <c r="AE3" i="10"/>
  <c r="AF3" i="10"/>
  <c r="AG3" i="10"/>
  <c r="AH3" i="10"/>
  <c r="AI3" i="10"/>
  <c r="AJ3" i="10"/>
  <c r="AC4" i="10"/>
  <c r="AD4" i="10"/>
  <c r="AE4" i="10"/>
  <c r="AF4" i="10"/>
  <c r="AG4" i="10"/>
  <c r="AH4" i="10"/>
  <c r="AI4" i="10"/>
  <c r="AJ4" i="10"/>
  <c r="AC5" i="10"/>
  <c r="AD5" i="10"/>
  <c r="AE5" i="10"/>
  <c r="AF5" i="10"/>
  <c r="AG5" i="10"/>
  <c r="AH5" i="10"/>
  <c r="AI5" i="10"/>
  <c r="AJ5" i="10"/>
  <c r="AC6" i="10"/>
  <c r="AD6" i="10"/>
  <c r="AE6" i="10"/>
  <c r="AF6" i="10"/>
  <c r="AG6" i="10"/>
  <c r="AH6" i="10"/>
  <c r="AI6" i="10"/>
  <c r="AJ6" i="10"/>
  <c r="AC7" i="10"/>
  <c r="AD7" i="10"/>
  <c r="AE7" i="10"/>
  <c r="AF7" i="10"/>
  <c r="AG7" i="10"/>
  <c r="AH7" i="10"/>
  <c r="AI7" i="10"/>
  <c r="AJ7" i="10"/>
  <c r="AC8" i="10"/>
  <c r="AD8" i="10"/>
  <c r="AE8" i="10"/>
  <c r="AF8" i="10"/>
  <c r="AG8" i="10"/>
  <c r="AH8" i="10"/>
  <c r="AI8" i="10"/>
  <c r="AJ8" i="10"/>
  <c r="AC9" i="10"/>
  <c r="AD9" i="10"/>
  <c r="AE9" i="10"/>
  <c r="AF9" i="10"/>
  <c r="AG9" i="10"/>
  <c r="AH9" i="10"/>
  <c r="AI9" i="10"/>
  <c r="AJ9" i="10"/>
  <c r="AC10" i="10"/>
  <c r="AD10" i="10"/>
  <c r="AE10" i="10"/>
  <c r="AF10" i="10"/>
  <c r="AG10" i="10"/>
  <c r="AH10" i="10"/>
  <c r="AI10" i="10"/>
  <c r="AJ10" i="10"/>
  <c r="AC11" i="10"/>
  <c r="AD11" i="10"/>
  <c r="AE11" i="10"/>
  <c r="AF11" i="10"/>
  <c r="AG11" i="10"/>
  <c r="AH11" i="10"/>
  <c r="AI11" i="10"/>
  <c r="AJ11" i="10"/>
  <c r="AC12" i="10"/>
  <c r="AD12" i="10"/>
  <c r="AE12" i="10"/>
  <c r="AF12" i="10"/>
  <c r="AG12" i="10"/>
  <c r="AH12" i="10"/>
  <c r="AI12" i="10"/>
  <c r="AJ12" i="10"/>
  <c r="AC13" i="10"/>
  <c r="AD13" i="10"/>
  <c r="AE13" i="10"/>
  <c r="AF13" i="10"/>
  <c r="AG13" i="10"/>
  <c r="AH13" i="10"/>
  <c r="AI13" i="10"/>
  <c r="AJ13" i="10"/>
  <c r="AC14" i="10"/>
  <c r="AD14" i="10"/>
  <c r="AE14" i="10"/>
  <c r="AF14" i="10"/>
  <c r="AG14" i="10"/>
  <c r="AH14" i="10"/>
  <c r="AI14" i="10"/>
  <c r="AJ14" i="10"/>
  <c r="AC15" i="10"/>
  <c r="AD15" i="10"/>
  <c r="AE15" i="10"/>
  <c r="AF15" i="10"/>
  <c r="AG15" i="10"/>
  <c r="AH15" i="10"/>
  <c r="AI15" i="10"/>
  <c r="AJ15" i="10"/>
  <c r="AC16" i="10"/>
  <c r="AD16" i="10"/>
  <c r="AE16" i="10"/>
  <c r="AF16" i="10"/>
  <c r="AG16" i="10"/>
  <c r="AH16" i="10"/>
  <c r="AI16" i="10"/>
  <c r="AJ16" i="10"/>
  <c r="AC17" i="10"/>
  <c r="AD17" i="10"/>
  <c r="AE17" i="10"/>
  <c r="AF17" i="10"/>
  <c r="AG17" i="10"/>
  <c r="AH17" i="10"/>
  <c r="AI17" i="10"/>
  <c r="AJ17" i="10"/>
  <c r="AC18" i="10"/>
  <c r="AD18" i="10"/>
  <c r="AE18" i="10"/>
  <c r="AF18" i="10"/>
  <c r="AG18" i="10"/>
  <c r="AH18" i="10"/>
  <c r="AI18" i="10"/>
  <c r="AJ18" i="10"/>
  <c r="AC19" i="10"/>
  <c r="AD19" i="10"/>
  <c r="AE19" i="10"/>
  <c r="AF19" i="10"/>
  <c r="AG19" i="10"/>
  <c r="AH19" i="10"/>
  <c r="AI19" i="10"/>
  <c r="AJ19" i="10"/>
  <c r="AC20" i="10"/>
  <c r="AD20" i="10"/>
  <c r="AE20" i="10"/>
  <c r="AF20" i="10"/>
  <c r="AG20" i="10"/>
  <c r="AH20" i="10"/>
  <c r="AI20" i="10"/>
  <c r="AJ20" i="10"/>
  <c r="AC21" i="10"/>
  <c r="AD21" i="10"/>
  <c r="AE21" i="10"/>
  <c r="AF21" i="10"/>
  <c r="AG21" i="10"/>
  <c r="AH21" i="10"/>
  <c r="AI21" i="10"/>
  <c r="AJ21" i="10"/>
  <c r="AC22" i="10"/>
  <c r="AD22" i="10"/>
  <c r="AE22" i="10"/>
  <c r="AF22" i="10"/>
  <c r="AG22" i="10"/>
  <c r="AH22" i="10"/>
  <c r="AI22" i="10"/>
  <c r="AJ22" i="10"/>
  <c r="AC23" i="10"/>
  <c r="AD23" i="10"/>
  <c r="AE23" i="10"/>
  <c r="AF23" i="10"/>
  <c r="AG23" i="10"/>
  <c r="AH23" i="10"/>
  <c r="AI23" i="10"/>
  <c r="AJ23" i="10"/>
  <c r="AD2" i="10"/>
  <c r="AE2" i="10"/>
  <c r="AF2" i="10"/>
  <c r="AG2" i="10"/>
  <c r="AH2" i="10"/>
  <c r="AI2" i="10"/>
  <c r="AJ2" i="10"/>
  <c r="J2" i="10"/>
  <c r="K2" i="10"/>
  <c r="L2" i="10"/>
  <c r="M2" i="10"/>
  <c r="N2" i="10"/>
  <c r="O2" i="10"/>
  <c r="P2" i="10"/>
  <c r="Q2" i="10"/>
  <c r="R2" i="10"/>
  <c r="S2" i="10"/>
  <c r="T2" i="10"/>
  <c r="U2" i="10"/>
  <c r="V2" i="10"/>
  <c r="W2" i="10"/>
  <c r="X2" i="10"/>
  <c r="Y2" i="10"/>
  <c r="Z2" i="10"/>
  <c r="AA2" i="10"/>
  <c r="AB2" i="10"/>
  <c r="AC2" i="10"/>
  <c r="J3" i="10"/>
  <c r="K3" i="10"/>
  <c r="L3" i="10"/>
  <c r="M3" i="10"/>
  <c r="N3" i="10"/>
  <c r="O3" i="10"/>
  <c r="P3" i="10"/>
  <c r="Q3" i="10"/>
  <c r="R3" i="10"/>
  <c r="S3" i="10"/>
  <c r="T3" i="10"/>
  <c r="U3" i="10"/>
  <c r="V3" i="10"/>
  <c r="W3" i="10"/>
  <c r="X3" i="10"/>
  <c r="Y3" i="10"/>
  <c r="Z3" i="10"/>
  <c r="AA3" i="10"/>
  <c r="AB3" i="10"/>
  <c r="J4" i="10"/>
  <c r="K4" i="10"/>
  <c r="L4" i="10"/>
  <c r="M4" i="10"/>
  <c r="N4" i="10"/>
  <c r="O4" i="10"/>
  <c r="P4" i="10"/>
  <c r="Q4" i="10"/>
  <c r="R4" i="10"/>
  <c r="S4" i="10"/>
  <c r="T4" i="10"/>
  <c r="U4" i="10"/>
  <c r="V4" i="10"/>
  <c r="W4" i="10"/>
  <c r="X4" i="10"/>
  <c r="Y4" i="10"/>
  <c r="Z4" i="10"/>
  <c r="AA4" i="10"/>
  <c r="AB4" i="10"/>
  <c r="J5" i="10"/>
  <c r="K5" i="10"/>
  <c r="L5" i="10"/>
  <c r="M5" i="10"/>
  <c r="N5" i="10"/>
  <c r="O5" i="10"/>
  <c r="P5" i="10"/>
  <c r="Q5" i="10"/>
  <c r="R5" i="10"/>
  <c r="S5" i="10"/>
  <c r="T5" i="10"/>
  <c r="U5" i="10"/>
  <c r="V5" i="10"/>
  <c r="W5" i="10"/>
  <c r="X5" i="10"/>
  <c r="Y5" i="10"/>
  <c r="Z5" i="10"/>
  <c r="AA5" i="10"/>
  <c r="AB5" i="10"/>
  <c r="J6" i="10"/>
  <c r="K6" i="10"/>
  <c r="L6" i="10"/>
  <c r="M6" i="10"/>
  <c r="N6" i="10"/>
  <c r="O6" i="10"/>
  <c r="P6" i="10"/>
  <c r="Q6" i="10"/>
  <c r="R6" i="10"/>
  <c r="S6" i="10"/>
  <c r="T6" i="10"/>
  <c r="U6" i="10"/>
  <c r="V6" i="10"/>
  <c r="W6" i="10"/>
  <c r="X6" i="10"/>
  <c r="Y6" i="10"/>
  <c r="Z6" i="10"/>
  <c r="AA6" i="10"/>
  <c r="AB6" i="10"/>
  <c r="J7" i="10"/>
  <c r="K7" i="10"/>
  <c r="L7" i="10"/>
  <c r="M7" i="10"/>
  <c r="N7" i="10"/>
  <c r="O7" i="10"/>
  <c r="P7" i="10"/>
  <c r="Q7" i="10"/>
  <c r="R7" i="10"/>
  <c r="S7" i="10"/>
  <c r="T7" i="10"/>
  <c r="U7" i="10"/>
  <c r="V7" i="10"/>
  <c r="W7" i="10"/>
  <c r="X7" i="10"/>
  <c r="Y7" i="10"/>
  <c r="Z7" i="10"/>
  <c r="AA7" i="10"/>
  <c r="AB7" i="10"/>
  <c r="J8" i="10"/>
  <c r="K8" i="10"/>
  <c r="L8" i="10"/>
  <c r="M8" i="10"/>
  <c r="N8" i="10"/>
  <c r="O8" i="10"/>
  <c r="P8" i="10"/>
  <c r="Q8" i="10"/>
  <c r="R8" i="10"/>
  <c r="S8" i="10"/>
  <c r="T8" i="10"/>
  <c r="U8" i="10"/>
  <c r="V8" i="10"/>
  <c r="W8" i="10"/>
  <c r="X8" i="10"/>
  <c r="Y8" i="10"/>
  <c r="Z8" i="10"/>
  <c r="AA8" i="10"/>
  <c r="AB8" i="10"/>
  <c r="J9" i="10"/>
  <c r="K9" i="10"/>
  <c r="L9" i="10"/>
  <c r="M9" i="10"/>
  <c r="N9" i="10"/>
  <c r="O9" i="10"/>
  <c r="P9" i="10"/>
  <c r="Q9" i="10"/>
  <c r="R9" i="10"/>
  <c r="S9" i="10"/>
  <c r="T9" i="10"/>
  <c r="U9" i="10"/>
  <c r="V9" i="10"/>
  <c r="W9" i="10"/>
  <c r="X9" i="10"/>
  <c r="Y9" i="10"/>
  <c r="Z9" i="10"/>
  <c r="AA9" i="10"/>
  <c r="AB9" i="10"/>
  <c r="J10" i="10"/>
  <c r="K10" i="10"/>
  <c r="L10" i="10"/>
  <c r="M10" i="10"/>
  <c r="N10" i="10"/>
  <c r="O10" i="10"/>
  <c r="P10" i="10"/>
  <c r="Q10" i="10"/>
  <c r="R10" i="10"/>
  <c r="S10" i="10"/>
  <c r="T10" i="10"/>
  <c r="U10" i="10"/>
  <c r="V10" i="10"/>
  <c r="W10" i="10"/>
  <c r="X10" i="10"/>
  <c r="Y10" i="10"/>
  <c r="Z10" i="10"/>
  <c r="AA10" i="10"/>
  <c r="AB10" i="10"/>
  <c r="J11" i="10"/>
  <c r="K11" i="10"/>
  <c r="L11" i="10"/>
  <c r="M11" i="10"/>
  <c r="N11" i="10"/>
  <c r="O11" i="10"/>
  <c r="P11" i="10"/>
  <c r="Q11" i="10"/>
  <c r="R11" i="10"/>
  <c r="S11" i="10"/>
  <c r="T11" i="10"/>
  <c r="U11" i="10"/>
  <c r="V11" i="10"/>
  <c r="W11" i="10"/>
  <c r="X11" i="10"/>
  <c r="Y11" i="10"/>
  <c r="Z11" i="10"/>
  <c r="AA11" i="10"/>
  <c r="AB11" i="10"/>
  <c r="J12" i="10"/>
  <c r="K12" i="10"/>
  <c r="L12" i="10"/>
  <c r="M12" i="10"/>
  <c r="N12" i="10"/>
  <c r="O12" i="10"/>
  <c r="P12" i="10"/>
  <c r="Q12" i="10"/>
  <c r="R12" i="10"/>
  <c r="S12" i="10"/>
  <c r="T12" i="10"/>
  <c r="U12" i="10"/>
  <c r="V12" i="10"/>
  <c r="W12" i="10"/>
  <c r="X12" i="10"/>
  <c r="Y12" i="10"/>
  <c r="Z12" i="10"/>
  <c r="AA12" i="10"/>
  <c r="AB12" i="10"/>
  <c r="J13" i="10"/>
  <c r="K13" i="10"/>
  <c r="L13" i="10"/>
  <c r="M13" i="10"/>
  <c r="N13" i="10"/>
  <c r="O13" i="10"/>
  <c r="P13" i="10"/>
  <c r="Q13" i="10"/>
  <c r="R13" i="10"/>
  <c r="S13" i="10"/>
  <c r="T13" i="10"/>
  <c r="U13" i="10"/>
  <c r="V13" i="10"/>
  <c r="W13" i="10"/>
  <c r="X13" i="10"/>
  <c r="Y13" i="10"/>
  <c r="Z13" i="10"/>
  <c r="AA13" i="10"/>
  <c r="AB13" i="10"/>
  <c r="J14" i="10"/>
  <c r="K14" i="10"/>
  <c r="L14" i="10"/>
  <c r="M14" i="10"/>
  <c r="N14" i="10"/>
  <c r="O14" i="10"/>
  <c r="P14" i="10"/>
  <c r="Q14" i="10"/>
  <c r="R14" i="10"/>
  <c r="S14" i="10"/>
  <c r="T14" i="10"/>
  <c r="U14" i="10"/>
  <c r="V14" i="10"/>
  <c r="W14" i="10"/>
  <c r="X14" i="10"/>
  <c r="Y14" i="10"/>
  <c r="Z14" i="10"/>
  <c r="AA14" i="10"/>
  <c r="AB14" i="10"/>
  <c r="J15" i="10"/>
  <c r="K15" i="10"/>
  <c r="L15" i="10"/>
  <c r="M15" i="10"/>
  <c r="N15" i="10"/>
  <c r="O15" i="10"/>
  <c r="P15" i="10"/>
  <c r="Q15" i="10"/>
  <c r="R15" i="10"/>
  <c r="S15" i="10"/>
  <c r="T15" i="10"/>
  <c r="U15" i="10"/>
  <c r="V15" i="10"/>
  <c r="W15" i="10"/>
  <c r="X15" i="10"/>
  <c r="Y15" i="10"/>
  <c r="Z15" i="10"/>
  <c r="AA15" i="10"/>
  <c r="AB15" i="10"/>
  <c r="J16" i="10"/>
  <c r="K16" i="10"/>
  <c r="L16" i="10"/>
  <c r="M16" i="10"/>
  <c r="N16" i="10"/>
  <c r="O16" i="10"/>
  <c r="P16" i="10"/>
  <c r="Q16" i="10"/>
  <c r="R16" i="10"/>
  <c r="S16" i="10"/>
  <c r="T16" i="10"/>
  <c r="U16" i="10"/>
  <c r="V16" i="10"/>
  <c r="W16" i="10"/>
  <c r="X16" i="10"/>
  <c r="Y16" i="10"/>
  <c r="Z16" i="10"/>
  <c r="AA16" i="10"/>
  <c r="AB16" i="10"/>
  <c r="J17" i="10"/>
  <c r="K17" i="10"/>
  <c r="L17" i="10"/>
  <c r="M17" i="10"/>
  <c r="N17" i="10"/>
  <c r="O17" i="10"/>
  <c r="P17" i="10"/>
  <c r="Q17" i="10"/>
  <c r="R17" i="10"/>
  <c r="S17" i="10"/>
  <c r="T17" i="10"/>
  <c r="U17" i="10"/>
  <c r="V17" i="10"/>
  <c r="W17" i="10"/>
  <c r="X17" i="10"/>
  <c r="Y17" i="10"/>
  <c r="Z17" i="10"/>
  <c r="AA17" i="10"/>
  <c r="AB17" i="10"/>
  <c r="J18" i="10"/>
  <c r="K18" i="10"/>
  <c r="L18" i="10"/>
  <c r="M18" i="10"/>
  <c r="N18" i="10"/>
  <c r="O18" i="10"/>
  <c r="P18" i="10"/>
  <c r="Q18" i="10"/>
  <c r="R18" i="10"/>
  <c r="S18" i="10"/>
  <c r="T18" i="10"/>
  <c r="U18" i="10"/>
  <c r="V18" i="10"/>
  <c r="W18" i="10"/>
  <c r="X18" i="10"/>
  <c r="Y18" i="10"/>
  <c r="Z18" i="10"/>
  <c r="AA18" i="10"/>
  <c r="AB18" i="10"/>
  <c r="J19" i="10"/>
  <c r="K19" i="10"/>
  <c r="L19" i="10"/>
  <c r="M19" i="10"/>
  <c r="N19" i="10"/>
  <c r="O19" i="10"/>
  <c r="P19" i="10"/>
  <c r="Q19" i="10"/>
  <c r="R19" i="10"/>
  <c r="S19" i="10"/>
  <c r="T19" i="10"/>
  <c r="U19" i="10"/>
  <c r="V19" i="10"/>
  <c r="W19" i="10"/>
  <c r="X19" i="10"/>
  <c r="Y19" i="10"/>
  <c r="Z19" i="10"/>
  <c r="AA19" i="10"/>
  <c r="AB19" i="10"/>
  <c r="J20" i="10"/>
  <c r="K20" i="10"/>
  <c r="L20" i="10"/>
  <c r="M20" i="10"/>
  <c r="N20" i="10"/>
  <c r="O20" i="10"/>
  <c r="P20" i="10"/>
  <c r="Q20" i="10"/>
  <c r="R20" i="10"/>
  <c r="S20" i="10"/>
  <c r="T20" i="10"/>
  <c r="U20" i="10"/>
  <c r="V20" i="10"/>
  <c r="W20" i="10"/>
  <c r="X20" i="10"/>
  <c r="Y20" i="10"/>
  <c r="Z20" i="10"/>
  <c r="AA20" i="10"/>
  <c r="AB20" i="10"/>
  <c r="J21" i="10"/>
  <c r="K21" i="10"/>
  <c r="L21" i="10"/>
  <c r="M21" i="10"/>
  <c r="N21" i="10"/>
  <c r="O21" i="10"/>
  <c r="P21" i="10"/>
  <c r="Q21" i="10"/>
  <c r="R21" i="10"/>
  <c r="S21" i="10"/>
  <c r="T21" i="10"/>
  <c r="U21" i="10"/>
  <c r="V21" i="10"/>
  <c r="W21" i="10"/>
  <c r="X21" i="10"/>
  <c r="Y21" i="10"/>
  <c r="Z21" i="10"/>
  <c r="AA21" i="10"/>
  <c r="AB21" i="10"/>
  <c r="J22" i="10"/>
  <c r="K22" i="10"/>
  <c r="L22" i="10"/>
  <c r="M22" i="10"/>
  <c r="N22" i="10"/>
  <c r="O22" i="10"/>
  <c r="P22" i="10"/>
  <c r="Q22" i="10"/>
  <c r="R22" i="10"/>
  <c r="S22" i="10"/>
  <c r="T22" i="10"/>
  <c r="U22" i="10"/>
  <c r="V22" i="10"/>
  <c r="W22" i="10"/>
  <c r="X22" i="10"/>
  <c r="Y22" i="10"/>
  <c r="Z22" i="10"/>
  <c r="AA22" i="10"/>
  <c r="AB22" i="10"/>
  <c r="J23" i="10"/>
  <c r="K23" i="10"/>
  <c r="L23" i="10"/>
  <c r="M23" i="10"/>
  <c r="N23" i="10"/>
  <c r="O23" i="10"/>
  <c r="P23" i="10"/>
  <c r="Q23" i="10"/>
  <c r="R23" i="10"/>
  <c r="S23" i="10"/>
  <c r="T23" i="10"/>
  <c r="U23" i="10"/>
  <c r="V23" i="10"/>
  <c r="W23" i="10"/>
  <c r="X23" i="10"/>
  <c r="Y23" i="10"/>
  <c r="Z23" i="10"/>
  <c r="AA23" i="10"/>
  <c r="AB23" i="10"/>
  <c r="I3" i="10"/>
  <c r="I4" i="10"/>
  <c r="I5" i="10"/>
  <c r="I6" i="10"/>
  <c r="I7" i="10"/>
  <c r="I8" i="10"/>
  <c r="I9" i="10"/>
  <c r="I10" i="10"/>
  <c r="I11" i="10"/>
  <c r="I12" i="10"/>
  <c r="I13" i="10"/>
  <c r="I14" i="10"/>
  <c r="I15" i="10"/>
  <c r="I16" i="10"/>
  <c r="I17" i="10"/>
  <c r="I18" i="10"/>
  <c r="I19" i="10"/>
  <c r="I20" i="10"/>
  <c r="I21" i="10"/>
  <c r="I22" i="10"/>
  <c r="I23" i="10"/>
  <c r="I2" i="10"/>
  <c r="H3" i="10" l="1"/>
  <c r="H4" i="10"/>
  <c r="H5" i="10"/>
  <c r="H6" i="10"/>
  <c r="H7" i="10"/>
  <c r="H8" i="10"/>
  <c r="H9" i="10"/>
  <c r="H10" i="10"/>
  <c r="H11" i="10"/>
  <c r="H12" i="10"/>
  <c r="H13" i="10"/>
  <c r="H14" i="10"/>
  <c r="H15" i="10"/>
  <c r="H16" i="10"/>
  <c r="H17" i="10"/>
  <c r="H18" i="10"/>
  <c r="H19" i="10"/>
  <c r="H20" i="10"/>
  <c r="H21" i="10"/>
  <c r="H22" i="10"/>
  <c r="H23" i="10"/>
  <c r="H2" i="10"/>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G146" i="2" l="1"/>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337" i="3" l="1"/>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486"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2" i="3"/>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221" i="2"/>
</calcChain>
</file>

<file path=xl/connections.xml><?xml version="1.0" encoding="utf-8"?>
<connections xmlns="http://schemas.openxmlformats.org/spreadsheetml/2006/main">
  <connection id="1" keepAlive="1" name="Query - Cyprus - Monthly Arrivals" description="Connection to the 'Cyprus - Monthly Arrivals' query in the workbook." type="5" refreshedVersion="5" background="1" saveData="1">
    <dbPr connection="provider=Microsoft.Mashup.OleDb.1;data source=$EmbeddedMashup(4a914fd5-697d-46c1-9b68-9aa9023e7960)$;location=&quot;Cyprus - Monthly Arrivals&quot;;extended properties=" command="SELECT * FROM [Cyprus - Monthly Arrivals]"/>
  </connection>
  <connection id="2" keepAlive="1" name="Query - Daily Arrivals to Greece" description="Connection to the 'Daily Arrivals to Greece' query in the workbook." type="5" refreshedVersion="5" background="1" saveData="1">
    <dbPr connection="provider=Microsoft.Mashup.OleDb.1;data source=$EmbeddedMashup(4a914fd5-697d-46c1-9b68-9aa9023e7960)$;location=&quot;Daily Arrivals to Greece&quot;;extended properties=" command="SELECT * FROM [Daily Arrivals to Greece]"/>
  </connection>
  <connection id="3" keepAlive="1" name="Query - Daily Arrivals to Italy" description="Connection to the 'Daily Arrivals to Italy' query in the workbook." type="5" refreshedVersion="5" background="1" saveData="1">
    <dbPr connection="provider=Microsoft.Mashup.OleDb.1;data source=$EmbeddedMashup(4a914fd5-697d-46c1-9b68-9aa9023e7960)$;location=&quot;Daily Arrivals to Italy&quot;;extended properties=" command="SELECT * FROM [Daily Arrivals to Italy]"/>
  </connection>
  <connection id="4" keepAlive="1" name="Query - Greece- Monthly Arrivals by CoO" description="Connection to the 'Greece- Monthly Arrivals by CoO' query in the workbook." type="5" refreshedVersion="5" background="1" saveData="1">
    <dbPr connection="provider=Microsoft.Mashup.OleDb.1;data source=$EmbeddedMashup(4a914fd5-697d-46c1-9b68-9aa9023e7960)$;location=&quot;Greece- Monthly Arrivals by CoO&quot;;extended properties=" command="SELECT * FROM [Greece- Monthly Arrivals by CoO]"/>
  </connection>
  <connection id="5" keepAlive="1" name="Query - Italy-Monthly Arrivals by CoO" description="Connection to the 'Italy-Monthly Arrivals by CoO' query in the workbook." type="5" refreshedVersion="5" background="1" saveData="1">
    <dbPr connection="provider=Microsoft.Mashup.OleDb.1;data source=$EmbeddedMashup(4a914fd5-697d-46c1-9b68-9aa9023e7960)$;location=&quot;Italy-Monthly Arrivals by CoO&quot;;extended properties=" command="SELECT * FROM [Italy-Monthly Arrivals by CoO]"/>
  </connection>
  <connection id="6" keepAlive="1" name="Query - Spain - Monthly Arrivals by CoO" description="Connection to the 'Spain - Monthly Arrivals by CoO' query in the workbook." type="5" refreshedVersion="5" background="1" saveData="1">
    <dbPr connection="provider=Microsoft.Mashup.OleDb.1;data source=$EmbeddedMashup(4a914fd5-697d-46c1-9b68-9aa9023e7960)$;location=&quot;Spain - Monthly Arrivals by CoO&quot;;extended properties=" command="SELECT * FROM [Spain - Monthly Arrivals by CoO]"/>
  </connection>
</connections>
</file>

<file path=xl/sharedStrings.xml><?xml version="1.0" encoding="utf-8"?>
<sst xmlns="http://schemas.openxmlformats.org/spreadsheetml/2006/main" count="2421" uniqueCount="90">
  <si>
    <t>Country of Origin</t>
  </si>
  <si>
    <t>Arrival Month</t>
  </si>
  <si>
    <t>Arrival year</t>
  </si>
  <si>
    <t>Algeria</t>
  </si>
  <si>
    <t>Dem. Rep. of the Congo</t>
  </si>
  <si>
    <t>Others</t>
  </si>
  <si>
    <t>Syrian Arab Rep.</t>
  </si>
  <si>
    <t>Afghanistan</t>
  </si>
  <si>
    <t>Pakistan</t>
  </si>
  <si>
    <t>Iraq</t>
  </si>
  <si>
    <t>Iran (Islamic Rep. of)</t>
  </si>
  <si>
    <t>Kuwait</t>
  </si>
  <si>
    <t>State of Palestine</t>
  </si>
  <si>
    <t>Month Name</t>
  </si>
  <si>
    <t>Guinea</t>
  </si>
  <si>
    <t>Côte d'Ivoire</t>
  </si>
  <si>
    <t>Cameroon</t>
  </si>
  <si>
    <t>Gambia</t>
  </si>
  <si>
    <t>Morocco</t>
  </si>
  <si>
    <t>Mali</t>
  </si>
  <si>
    <t>Nigeria</t>
  </si>
  <si>
    <t>Eritrea</t>
  </si>
  <si>
    <t>Sudan</t>
  </si>
  <si>
    <t>Sierra Leone</t>
  </si>
  <si>
    <t>Senegal</t>
  </si>
  <si>
    <t>Somalia</t>
  </si>
  <si>
    <t>Egypt</t>
  </si>
  <si>
    <t>Ghana</t>
  </si>
  <si>
    <t>Ethiopia</t>
  </si>
  <si>
    <t>Bangladesh</t>
  </si>
  <si>
    <t>Tunisia</t>
  </si>
  <si>
    <t>Arrival Date</t>
  </si>
  <si>
    <t>Daily arrived</t>
  </si>
  <si>
    <t>Number of Individuals arrived</t>
  </si>
  <si>
    <t>Country of Origin ISO Code</t>
  </si>
  <si>
    <t>Country of Origin Name</t>
  </si>
  <si>
    <t>Arrival Year</t>
  </si>
  <si>
    <t>Number of individuals arrived</t>
  </si>
  <si>
    <t>CIV</t>
  </si>
  <si>
    <t>CMR</t>
  </si>
  <si>
    <t>GMB</t>
  </si>
  <si>
    <t>DZA</t>
  </si>
  <si>
    <t>MAR</t>
  </si>
  <si>
    <t>MLI</t>
  </si>
  <si>
    <t>NGA</t>
  </si>
  <si>
    <t>ERI</t>
  </si>
  <si>
    <t>SDN</t>
  </si>
  <si>
    <t>SLE</t>
  </si>
  <si>
    <t>SEN</t>
  </si>
  <si>
    <t>SOM</t>
  </si>
  <si>
    <t>EGY</t>
  </si>
  <si>
    <t>GHA</t>
  </si>
  <si>
    <t>ETH</t>
  </si>
  <si>
    <t>BGD</t>
  </si>
  <si>
    <t>TUN</t>
  </si>
  <si>
    <t>SYR</t>
  </si>
  <si>
    <t>PAK</t>
  </si>
  <si>
    <t>IRQ</t>
  </si>
  <si>
    <t>GIN</t>
  </si>
  <si>
    <t>BFA</t>
  </si>
  <si>
    <t>Burkina Faso</t>
  </si>
  <si>
    <t>MRT</t>
  </si>
  <si>
    <t>Mauritania</t>
  </si>
  <si>
    <t>COD</t>
  </si>
  <si>
    <t>GNB</t>
  </si>
  <si>
    <t>Guinea-Bissau</t>
  </si>
  <si>
    <t>TCD</t>
  </si>
  <si>
    <t>Chad</t>
  </si>
  <si>
    <t>CAF</t>
  </si>
  <si>
    <t>Central African Rep.</t>
  </si>
  <si>
    <t>OTH</t>
  </si>
  <si>
    <t>COG</t>
  </si>
  <si>
    <t>Congo</t>
  </si>
  <si>
    <t>PSE</t>
  </si>
  <si>
    <t>LBN</t>
  </si>
  <si>
    <t>Lebanon</t>
  </si>
  <si>
    <t>Number of Individuals Arrived</t>
  </si>
  <si>
    <t/>
  </si>
  <si>
    <t>Palestine</t>
  </si>
  <si>
    <t>LBY</t>
  </si>
  <si>
    <t>Libya</t>
  </si>
  <si>
    <t>nick</t>
  </si>
  <si>
    <t>Columna1</t>
  </si>
  <si>
    <t>Greece</t>
  </si>
  <si>
    <t>Italy</t>
  </si>
  <si>
    <t>Spain</t>
  </si>
  <si>
    <t>Origen</t>
  </si>
  <si>
    <t>Destino</t>
  </si>
  <si>
    <t>número</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</si>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</sst>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E2EFDA"/>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0" fillId="0" borderId="0" xfId="0" quotePrefix="1" applyNumberFormat="1" applyAlignment="1"/>
    <xf numFmtId="0" fontId="0" fillId="0" borderId="0" xfId="0" applyNumberFormat="1" applyAlignment="1"/>
    <xf numFmtId="15" fontId="0" fillId="0" borderId="0" xfId="0" applyNumberFormat="1" applyAlignment="1"/>
    <xf numFmtId="15" fontId="0" fillId="0" borderId="0" xfId="0" applyNumberFormat="1"/>
    <xf numFmtId="165" fontId="0" fillId="0" borderId="0" xfId="1" quotePrefix="1" applyNumberFormat="1" applyFont="1" applyAlignment="1"/>
    <xf numFmtId="165" fontId="0" fillId="0" borderId="0" xfId="1" applyNumberFormat="1" applyFont="1" applyAlignment="1"/>
    <xf numFmtId="165" fontId="0" fillId="0" borderId="0" xfId="1" applyNumberFormat="1" applyFont="1"/>
    <xf numFmtId="165" fontId="0" fillId="0" borderId="0" xfId="0" applyNumberFormat="1" applyAlignment="1"/>
    <xf numFmtId="17" fontId="0" fillId="0" borderId="0" xfId="0" applyNumberFormat="1"/>
    <xf numFmtId="0" fontId="0" fillId="2" borderId="0" xfId="0" applyNumberFormat="1" applyFill="1" applyBorder="1" applyAlignment="1"/>
  </cellXfs>
  <cellStyles count="2">
    <cellStyle name="Millares" xfId="1" builtinId="3"/>
    <cellStyle name="Normal" xfId="0" builtinId="0"/>
  </cellStyles>
  <dxfs count="34">
    <dxf>
      <numFmt numFmtId="165" formatCode="_-* #,##0_-;\-* #,##0_-;_-* &quot;-&quot;??_-;_-@_-"/>
      <alignment horizontal="general" vertical="bottom" textRotation="0" wrapText="0" indent="0" justifyLastLine="0" shrinkToFit="0" readingOrder="0"/>
    </dxf>
    <dxf>
      <numFmt numFmtId="20" formatCode="dd\-mmm\-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_-* #,##0_-;\-* #,##0_-;_-* &quot;-&quot;??_-;_-@_-"/>
      <alignment horizontal="general" vertical="bottom" textRotation="0" wrapText="0" indent="0" justifyLastLine="0" shrinkToFit="0" readingOrder="0"/>
    </dxf>
    <dxf>
      <numFmt numFmtId="20" formatCode="dd\-mmm\-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b/>
        <i val="0"/>
      </font>
      <fill>
        <patternFill>
          <bgColor rgb="FFD7D7D7"/>
        </patternFill>
      </fill>
    </dxf>
    <dxf>
      <font>
        <b val="0"/>
        <i val="0"/>
      </font>
      <fill>
        <patternFill patternType="none">
          <bgColor indexed="65"/>
        </patternFill>
      </fill>
    </dxf>
  </dxfs>
  <tableStyles count="3" defaultTableStyle="TableStyleMedium2" defaultPivotStyle="PivotStyleLight16">
    <tableStyle name="MySqlDefault" pivot="0" table="0" count="2">
      <tableStyleElement type="wholeTable" dxfId="33"/>
      <tableStyleElement type="headerRow" dxfId="32"/>
    </tableStyle>
    <tableStyle name="TableStyleQueryPreview" pivot="0" count="3">
      <tableStyleElement type="wholeTable" dxfId="31"/>
      <tableStyleElement type="headerRow" dxfId="30"/>
      <tableStyleElement type="firstRowStripe" dxfId="29"/>
    </tableStyle>
    <tableStyle name="TableStyleQueryResult" pivot="0" count="3">
      <tableStyleElement type="wholeTable" dxfId="28"/>
      <tableStyleElement type="headerRow" dxfId="27"/>
      <tableStyleElement type="first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133349</xdr:colOff>
      <xdr:row>2</xdr:row>
      <xdr:rowOff>47624</xdr:rowOff>
    </xdr:from>
    <xdr:ext cx="9210675" cy="3442866"/>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742949" y="415924"/>
          <a:ext cx="9210675" cy="3442866"/>
        </a:xfrm>
        <a:prstGeom prst="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en-GB" sz="1600" b="1">
              <a:solidFill>
                <a:schemeClr val="accent1">
                  <a:lumMod val="75000"/>
                </a:schemeClr>
              </a:solidFill>
            </a:rPr>
            <a:t>Arrival data</a:t>
          </a:r>
          <a:r>
            <a:rPr lang="en-GB" sz="1600" b="1" baseline="0">
              <a:solidFill>
                <a:schemeClr val="accent1">
                  <a:lumMod val="75000"/>
                </a:schemeClr>
              </a:solidFill>
            </a:rPr>
            <a:t> - Europe refugee and migrant response</a:t>
          </a:r>
          <a:endParaRPr lang="en-GB" sz="1600" b="1">
            <a:solidFill>
              <a:schemeClr val="accent1">
                <a:lumMod val="75000"/>
              </a:schemeClr>
            </a:solidFill>
          </a:endParaRPr>
        </a:p>
        <a:p>
          <a:endParaRPr lang="en-GB" sz="1100"/>
        </a:p>
        <a:p>
          <a:r>
            <a:rPr lang="en-GB" sz="1100">
              <a:solidFill>
                <a:schemeClr val="dk1"/>
              </a:solidFill>
              <a:effectLst/>
              <a:latin typeface="+mn-lt"/>
              <a:ea typeface="+mn-ea"/>
              <a:cs typeface="+mn-cs"/>
            </a:rPr>
            <a:t>All the arrival data available in this excel sheet is exported from the web portal (data2.unhcr.org/en/situations/mediterranean) and is extracted using APIs.  The following datasets are available in this excel sheet;</a:t>
          </a:r>
        </a:p>
        <a:p>
          <a:pPr lvl="0"/>
          <a:r>
            <a:rPr lang="en-GB" sz="1100">
              <a:solidFill>
                <a:schemeClr val="dk1"/>
              </a:solidFill>
              <a:effectLst/>
              <a:latin typeface="+mn-lt"/>
              <a:ea typeface="+mn-ea"/>
              <a:cs typeface="+mn-cs"/>
            </a:rPr>
            <a:t>  - Monthly arrivals by country of origin to Greece</a:t>
          </a:r>
        </a:p>
        <a:p>
          <a:pPr lvl="0"/>
          <a:r>
            <a:rPr lang="en-GB" sz="1100">
              <a:solidFill>
                <a:schemeClr val="dk1"/>
              </a:solidFill>
              <a:effectLst/>
              <a:latin typeface="+mn-lt"/>
              <a:ea typeface="+mn-ea"/>
              <a:cs typeface="+mn-cs"/>
            </a:rPr>
            <a:t>  - Monthly arrivals by country of origin to Italy</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  - Monthly arrivals by country of origin to Spain</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  - Monthly arrivals by country of origin to Cyprus</a:t>
          </a:r>
          <a:endParaRPr lang="en-GB">
            <a:effectLst/>
          </a:endParaRPr>
        </a:p>
        <a:p>
          <a:pPr lvl="0"/>
          <a:r>
            <a:rPr lang="en-GB" sz="1100">
              <a:solidFill>
                <a:schemeClr val="dk1"/>
              </a:solidFill>
              <a:effectLst/>
              <a:latin typeface="+mn-lt"/>
              <a:ea typeface="+mn-ea"/>
              <a:cs typeface="+mn-cs"/>
            </a:rPr>
            <a:t>  - Daily arrivals to Greece</a:t>
          </a:r>
        </a:p>
        <a:p>
          <a:pPr lvl="0"/>
          <a:r>
            <a:rPr lang="en-GB" sz="1100">
              <a:solidFill>
                <a:schemeClr val="dk1"/>
              </a:solidFill>
              <a:effectLst/>
              <a:latin typeface="+mn-lt"/>
              <a:ea typeface="+mn-ea"/>
              <a:cs typeface="+mn-cs"/>
            </a:rPr>
            <a:t>  - Daily arrivals to Italy</a:t>
          </a: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Frequency of the data updates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We are using a free plugin called Power Query in excel to download data from the web portal (it is included as standard in Excel 2016 under the data tab). If you have this plugin installed or available in your Microsoft Excel, you just need to refresh the data and it will be downloaded directly in the excel file.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We will also be updating this excel file every month and you can download it from our web portal. </a:t>
          </a:r>
        </a:p>
        <a:p>
          <a:endParaRPr lang="en-GB" sz="1100" baseline="0"/>
        </a:p>
        <a:p>
          <a:r>
            <a:rPr lang="en-GB" sz="1100" baseline="0"/>
            <a:t> </a:t>
          </a:r>
          <a:endParaRPr lang="en-GB" sz="1100"/>
        </a:p>
        <a:p>
          <a:endParaRPr lang="en-GB" sz="1100"/>
        </a:p>
      </xdr:txBody>
    </xdr:sp>
    <xdr:clientData/>
  </xdr:oneCellAnchor>
</xdr:wsDr>
</file>

<file path=xl/queryTables/queryTable1.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8" unboundColumnsRight="1">
    <queryTableFields count="6">
      <queryTableField id="1" name="Country of Origin" tableColumnId="1"/>
      <queryTableField id="2" name="Arrival Month" tableColumnId="2"/>
      <queryTableField id="3" name="Arrival year" tableColumnId="3"/>
      <queryTableField id="7" dataBound="0" tableColumnId="7"/>
      <queryTableField id="4" name="Number of Individuals arrived" tableColumnId="4"/>
      <queryTableField id="6" dataBound="0" tableColumnId="5"/>
    </queryTableFields>
  </queryTableRefresh>
</queryTable>
</file>

<file path=xl/queryTables/queryTable2.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8" unboundColumnsRight="1">
    <queryTableFields count="7">
      <queryTableField id="1" name="Country of Origin ISO Code" tableColumnId="1"/>
      <queryTableField id="2" name="Country of Origin Name" tableColumnId="2"/>
      <queryTableField id="3" name="Arrival Month" tableColumnId="3"/>
      <queryTableField id="4" name="Arrival Year" tableColumnId="4"/>
      <queryTableField id="7" dataBound="0" tableColumnId="7"/>
      <queryTableField id="5" name="Number of individuals arrived" tableColumnId="5"/>
      <queryTableField id="6" dataBound="0" tableColumnId="6"/>
    </queryTableFields>
  </queryTableRefresh>
</queryTable>
</file>

<file path=xl/queryTables/queryTable3.xml><?xml version="1.0" encoding="utf-8"?>
<queryTable xmlns="http://schemas.openxmlformats.org/spreadsheetml/2006/main" name="ExternalData_2" connectionId="6" autoFormatId="16" applyNumberFormats="0" applyBorderFormats="0" applyFontFormats="0" applyPatternFormats="0" applyAlignmentFormats="0" applyWidthHeightFormats="0">
  <queryTableRefresh nextId="11">
    <queryTableFields count="6">
      <queryTableField id="4" name="Country of Origin ISO Code" tableColumnId="1"/>
      <queryTableField id="5" name="Country of Origin Name" tableColumnId="2"/>
      <queryTableField id="6" name="Arrival Month" tableColumnId="3"/>
      <queryTableField id="7" name="Arrival Year" tableColumnId="4"/>
      <queryTableField id="9" dataBound="0" tableColumnId="6"/>
      <queryTableField id="8" name="Number of individuals arrived" tableColumnId="5"/>
    </queryTableFields>
  </queryTableRefresh>
</queryTable>
</file>

<file path=xl/queryTables/queryTable4.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6">
    <queryTableFields count="5">
      <queryTableField id="1" name="Country of Origin ISO Code" tableColumnId="1"/>
      <queryTableField id="2" name="Country of Origin Name" tableColumnId="2"/>
      <queryTableField id="3" name="Arrival Month" tableColumnId="3"/>
      <queryTableField id="4" name="Arrival Year" tableColumnId="4"/>
      <queryTableField id="5" name="Number of Individuals Arrived" tableColumnId="5"/>
    </queryTableFields>
  </queryTableRefresh>
</queryTable>
</file>

<file path=xl/queryTables/queryTable5.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3">
    <queryTableFields count="2">
      <queryTableField id="1" name="Arrival Date" tableColumnId="1"/>
      <queryTableField id="2" name="Daily arrived" tableColumnId="2"/>
    </queryTableFields>
  </queryTableRefresh>
</queryTable>
</file>

<file path=xl/queryTables/queryTable6.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Arrival Date" tableColumnId="1"/>
      <queryTableField id="2" name="Daily arrived"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1" name="Greece__Monthly_Arrivals_by_CoO" displayName="Greece__Monthly_Arrivals_by_CoO" ref="B1:G221" tableType="queryTable" totalsRowShown="0" headerRowDxfId="25" dataDxfId="24">
  <tableColumns count="6">
    <tableColumn id="1" uniqueName="1" name="Country of Origin" queryTableFieldId="1" dataDxfId="23"/>
    <tableColumn id="2" uniqueName="2" name="Arrival Month" queryTableFieldId="2" dataDxfId="22"/>
    <tableColumn id="3" uniqueName="3" name="Arrival year" queryTableFieldId="3" dataDxfId="21"/>
    <tableColumn id="7" uniqueName="7" name="Columna1" queryTableFieldId="7" dataDxfId="20">
      <calculatedColumnFormula>B2&amp;C2&amp;D2</calculatedColumnFormula>
    </tableColumn>
    <tableColumn id="4" uniqueName="4" name="Number of Individuals arrived" queryTableFieldId="4" dataDxfId="19"/>
    <tableColumn id="5" uniqueName="5" name="Month Name" queryTableFieldId="6" dataDxfId="18"/>
  </tableColumns>
  <tableStyleInfo name="TableStyleQueryResult" showFirstColumn="0" showLastColumn="0" showRowStripes="1" showColumnStripes="0"/>
</table>
</file>

<file path=xl/tables/table2.xml><?xml version="1.0" encoding="utf-8"?>
<table xmlns="http://schemas.openxmlformats.org/spreadsheetml/2006/main" id="2" name="Italy_Monthly_Arrivals_by_CoO" displayName="Italy_Monthly_Arrivals_by_CoO" ref="A1:G486" tableType="queryTable" totalsRowShown="0" headerRowDxfId="17" dataDxfId="16">
  <autoFilter ref="A1:G486"/>
  <tableColumns count="7">
    <tableColumn id="1" uniqueName="1" name="Country of Origin ISO Code" queryTableFieldId="1" dataDxfId="15"/>
    <tableColumn id="2" uniqueName="2" name="Country of Origin Name" queryTableFieldId="2" dataDxfId="14"/>
    <tableColumn id="3" uniqueName="3" name="Arrival Month" queryTableFieldId="3" dataDxfId="13"/>
    <tableColumn id="4" uniqueName="4" name="Arrival Year" queryTableFieldId="4" dataDxfId="12"/>
    <tableColumn id="7" uniqueName="7" name="Columna1" queryTableFieldId="7" dataDxfId="11">
      <calculatedColumnFormula>B2&amp;C2&amp;D2</calculatedColumnFormula>
    </tableColumn>
    <tableColumn id="5" uniqueName="5" name="Number of individuals arrived" queryTableFieldId="5" dataDxfId="10"/>
    <tableColumn id="6" uniqueName="6" name="Month Name" queryTableFieldId="6" dataDxfId="9"/>
  </tableColumns>
  <tableStyleInfo name="TableStyleQueryResult" showFirstColumn="0" showLastColumn="0" showRowStripes="1" showColumnStripes="0"/>
</table>
</file>

<file path=xl/tables/table3.xml><?xml version="1.0" encoding="utf-8"?>
<table xmlns="http://schemas.openxmlformats.org/spreadsheetml/2006/main" id="3" name="Spain___Monthly_Arrivals_by_CoO" displayName="Spain___Monthly_Arrivals_by_CoO" ref="A1:F445" tableType="queryTable" totalsRowShown="0">
  <autoFilter ref="A1:F445"/>
  <tableColumns count="6">
    <tableColumn id="1" uniqueName="1" name="Country of Origin ISO Code" queryTableFieldId="4"/>
    <tableColumn id="2" uniqueName="2" name="Country of Origin Name" queryTableFieldId="5"/>
    <tableColumn id="3" uniqueName="3" name="Arrival Month" queryTableFieldId="6"/>
    <tableColumn id="4" uniqueName="4" name="Arrival Year" queryTableFieldId="7"/>
    <tableColumn id="6" uniqueName="6" name="nick" queryTableFieldId="9" dataDxfId="8">
      <calculatedColumnFormula>B2&amp;C2&amp;D2</calculatedColumnFormula>
    </tableColumn>
    <tableColumn id="5" uniqueName="5" name="Number of individuals arrived" queryTableFieldId="8"/>
  </tableColumns>
  <tableStyleInfo name="TableStyleMedium7" showFirstColumn="0" showLastColumn="0" showRowStripes="1" showColumnStripes="0"/>
</table>
</file>

<file path=xl/tables/table4.xml><?xml version="1.0" encoding="utf-8"?>
<table xmlns="http://schemas.openxmlformats.org/spreadsheetml/2006/main" id="6" name="Cyprus___Monthly_Arrivals" displayName="Cyprus___Monthly_Arrivals" ref="A1:E15" tableType="queryTable" totalsRowShown="0">
  <autoFilter ref="A1:E15"/>
  <tableColumns count="5">
    <tableColumn id="1" uniqueName="1" name="Country of Origin ISO Code" queryTableFieldId="1"/>
    <tableColumn id="2" uniqueName="2" name="Country of Origin Name" queryTableFieldId="2"/>
    <tableColumn id="3" uniqueName="3" name="Arrival Month" queryTableFieldId="3"/>
    <tableColumn id="4" uniqueName="4" name="Arrival Year" queryTableFieldId="4"/>
    <tableColumn id="5" uniqueName="5" name="Number of Individuals Arrived" queryTableFieldId="5"/>
  </tableColumns>
  <tableStyleInfo name="TableStyleMedium7" showFirstColumn="0" showLastColumn="0" showRowStripes="1" showColumnStripes="0"/>
</table>
</file>

<file path=xl/tables/table5.xml><?xml version="1.0" encoding="utf-8"?>
<table xmlns="http://schemas.openxmlformats.org/spreadsheetml/2006/main" id="4" name="Daily_Arrivals_to_Greece" displayName="Daily_Arrivals_to_Greece" ref="A1:B785" tableType="queryTable" totalsRowShown="0" headerRowDxfId="7" dataDxfId="6">
  <autoFilter ref="A1:B785"/>
  <tableColumns count="2">
    <tableColumn id="1" uniqueName="1" name="Arrival Date" queryTableFieldId="1" dataDxfId="5"/>
    <tableColumn id="2" uniqueName="2" name="Daily arrived" queryTableFieldId="2" dataDxfId="4"/>
  </tableColumns>
  <tableStyleInfo name="TableStyleQueryResult" showFirstColumn="0" showLastColumn="0" showRowStripes="1" showColumnStripes="0"/>
</table>
</file>

<file path=xl/tables/table6.xml><?xml version="1.0" encoding="utf-8"?>
<table xmlns="http://schemas.openxmlformats.org/spreadsheetml/2006/main" id="5" name="Daily_Arrivals_to_Italy" displayName="Daily_Arrivals_to_Italy" ref="A1:B607" tableType="queryTable" totalsRowShown="0" headerRowDxfId="3" dataDxfId="2">
  <autoFilter ref="A1:B607"/>
  <tableColumns count="2">
    <tableColumn id="1" uniqueName="1" name="Arrival Date" queryTableFieldId="1" dataDxfId="1"/>
    <tableColumn id="2" uniqueName="2" name="Daily arrived" queryTableFieldId="2"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C29" sqref="C29"/>
    </sheetView>
  </sheetViews>
  <sheetFormatPr baseColWidth="10" defaultColWidth="9.109375"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221"/>
  <sheetViews>
    <sheetView workbookViewId="0"/>
  </sheetViews>
  <sheetFormatPr baseColWidth="10" defaultColWidth="9.109375" defaultRowHeight="14.4" x14ac:dyDescent="0.3"/>
  <cols>
    <col min="2" max="2" width="22.33203125" bestFit="1" customWidth="1"/>
    <col min="3" max="3" width="15.6640625" bestFit="1" customWidth="1"/>
    <col min="4" max="4" width="13.44140625" bestFit="1" customWidth="1"/>
    <col min="5" max="5" width="13.44140625" customWidth="1"/>
    <col min="6" max="6" width="30.33203125" bestFit="1" customWidth="1"/>
    <col min="7" max="7" width="15" bestFit="1" customWidth="1"/>
    <col min="8" max="8" width="13.44140625" bestFit="1" customWidth="1"/>
    <col min="9" max="9" width="19" bestFit="1" customWidth="1"/>
  </cols>
  <sheetData>
    <row r="1" spans="2:37" x14ac:dyDescent="0.3">
      <c r="B1" s="2" t="s">
        <v>0</v>
      </c>
      <c r="C1" s="2" t="s">
        <v>1</v>
      </c>
      <c r="D1" s="2" t="s">
        <v>2</v>
      </c>
      <c r="E1" s="2" t="s">
        <v>82</v>
      </c>
      <c r="F1" s="1" t="s">
        <v>33</v>
      </c>
      <c r="G1" s="2" t="s">
        <v>13</v>
      </c>
      <c r="J1" t="s">
        <v>7</v>
      </c>
      <c r="K1" t="s">
        <v>3</v>
      </c>
      <c r="L1" t="s">
        <v>29</v>
      </c>
      <c r="M1" t="s">
        <v>16</v>
      </c>
      <c r="N1" t="s">
        <v>15</v>
      </c>
      <c r="O1" t="s">
        <v>4</v>
      </c>
      <c r="P1" t="s">
        <v>26</v>
      </c>
      <c r="Q1" t="s">
        <v>21</v>
      </c>
      <c r="R1" t="s">
        <v>28</v>
      </c>
      <c r="S1" t="s">
        <v>17</v>
      </c>
      <c r="T1" t="s">
        <v>27</v>
      </c>
      <c r="U1" t="s">
        <v>14</v>
      </c>
      <c r="V1" t="s">
        <v>10</v>
      </c>
      <c r="W1" t="s">
        <v>9</v>
      </c>
      <c r="X1" t="s">
        <v>11</v>
      </c>
      <c r="Y1" t="s">
        <v>80</v>
      </c>
      <c r="Z1" t="s">
        <v>19</v>
      </c>
      <c r="AA1" t="s">
        <v>18</v>
      </c>
      <c r="AB1" t="s">
        <v>20</v>
      </c>
      <c r="AC1" t="s">
        <v>5</v>
      </c>
      <c r="AD1" t="s">
        <v>8</v>
      </c>
      <c r="AE1" t="s">
        <v>24</v>
      </c>
      <c r="AF1" t="s">
        <v>23</v>
      </c>
      <c r="AG1" t="s">
        <v>25</v>
      </c>
      <c r="AH1" t="s">
        <v>12</v>
      </c>
      <c r="AI1" t="s">
        <v>22</v>
      </c>
      <c r="AJ1" t="s">
        <v>6</v>
      </c>
      <c r="AK1" t="s">
        <v>30</v>
      </c>
    </row>
    <row r="2" spans="2:37" ht="15" x14ac:dyDescent="0.25">
      <c r="B2" s="2" t="s">
        <v>3</v>
      </c>
      <c r="C2" s="2">
        <v>1</v>
      </c>
      <c r="D2" s="2">
        <v>2016</v>
      </c>
      <c r="E2" s="1" t="str">
        <f t="shared" ref="E2:E65" si="0">B2&amp;C2&amp;D2</f>
        <v>Algeria12016</v>
      </c>
      <c r="F2" s="1">
        <v>84</v>
      </c>
      <c r="G2" s="2" t="str">
        <f t="shared" ref="G2:G33" si="1">TEXT(DATE(2000,C2,1),"MMMM")</f>
        <v>enero</v>
      </c>
      <c r="I2" s="9">
        <f>DATE(D2,C2,1)</f>
        <v>42370</v>
      </c>
      <c r="J2">
        <f t="shared" ref="J2:Y17" si="2">IFERROR(VLOOKUP(J$1&amp;$C2&amp;$D2,$E:$F,2,FALSE),0)</f>
        <v>17647</v>
      </c>
      <c r="K2">
        <f t="shared" si="2"/>
        <v>84</v>
      </c>
      <c r="L2">
        <f t="shared" si="2"/>
        <v>0</v>
      </c>
      <c r="M2">
        <f t="shared" si="2"/>
        <v>0</v>
      </c>
      <c r="N2">
        <f>IFERROR(VLOOKUP(N$1&amp;$C2&amp;$D2,$E:$F,2,FALSE),0)</f>
        <v>0</v>
      </c>
      <c r="O2">
        <f t="shared" ref="O2:AK13" si="3">IFERROR(VLOOKUP(O$1&amp;$C2&amp;$D2,$E:$F,2,FALSE),0)</f>
        <v>0</v>
      </c>
      <c r="P2">
        <f t="shared" si="3"/>
        <v>0</v>
      </c>
      <c r="Q2">
        <f t="shared" si="3"/>
        <v>0</v>
      </c>
      <c r="R2">
        <f t="shared" si="3"/>
        <v>0</v>
      </c>
      <c r="S2">
        <f t="shared" si="3"/>
        <v>0</v>
      </c>
      <c r="T2">
        <f t="shared" si="3"/>
        <v>0</v>
      </c>
      <c r="U2">
        <f t="shared" si="3"/>
        <v>0</v>
      </c>
      <c r="V2">
        <f t="shared" si="3"/>
        <v>2204</v>
      </c>
      <c r="W2">
        <f t="shared" si="3"/>
        <v>10190</v>
      </c>
      <c r="X2">
        <f t="shared" si="3"/>
        <v>0</v>
      </c>
      <c r="Y2">
        <f t="shared" si="3"/>
        <v>0</v>
      </c>
      <c r="Z2">
        <f t="shared" si="3"/>
        <v>0</v>
      </c>
      <c r="AA2">
        <f t="shared" si="3"/>
        <v>0</v>
      </c>
      <c r="AB2">
        <f t="shared" si="3"/>
        <v>0</v>
      </c>
      <c r="AC2">
        <f t="shared" si="3"/>
        <v>1261</v>
      </c>
      <c r="AD2">
        <f t="shared" si="3"/>
        <v>1912</v>
      </c>
      <c r="AE2">
        <f t="shared" si="3"/>
        <v>0</v>
      </c>
      <c r="AF2">
        <f t="shared" si="3"/>
        <v>0</v>
      </c>
      <c r="AG2">
        <f t="shared" si="3"/>
        <v>0</v>
      </c>
      <c r="AH2">
        <f t="shared" si="3"/>
        <v>374</v>
      </c>
      <c r="AI2">
        <f t="shared" si="3"/>
        <v>0</v>
      </c>
      <c r="AJ2">
        <f t="shared" si="3"/>
        <v>27558</v>
      </c>
      <c r="AK2">
        <f t="shared" si="3"/>
        <v>0</v>
      </c>
    </row>
    <row r="3" spans="2:37" ht="15" x14ac:dyDescent="0.25">
      <c r="B3" s="2" t="s">
        <v>3</v>
      </c>
      <c r="C3" s="2">
        <v>2</v>
      </c>
      <c r="D3" s="2">
        <v>2016</v>
      </c>
      <c r="E3" s="2" t="str">
        <f t="shared" si="0"/>
        <v>Algeria22016</v>
      </c>
      <c r="F3" s="1">
        <v>42</v>
      </c>
      <c r="G3" s="2" t="str">
        <f t="shared" si="1"/>
        <v>febrero</v>
      </c>
      <c r="I3" s="9">
        <f t="shared" ref="I3:I23" si="4">DATE(D3,C3,1)</f>
        <v>42401</v>
      </c>
      <c r="J3">
        <f t="shared" si="2"/>
        <v>13659</v>
      </c>
      <c r="K3">
        <f t="shared" si="2"/>
        <v>42</v>
      </c>
      <c r="L3">
        <f t="shared" si="2"/>
        <v>0</v>
      </c>
      <c r="M3">
        <f t="shared" si="2"/>
        <v>0</v>
      </c>
      <c r="N3">
        <f t="shared" si="2"/>
        <v>0</v>
      </c>
      <c r="O3">
        <f t="shared" si="3"/>
        <v>0</v>
      </c>
      <c r="P3">
        <f t="shared" si="3"/>
        <v>0</v>
      </c>
      <c r="Q3">
        <f t="shared" si="3"/>
        <v>0</v>
      </c>
      <c r="R3">
        <f t="shared" si="3"/>
        <v>0</v>
      </c>
      <c r="S3">
        <f t="shared" si="3"/>
        <v>0</v>
      </c>
      <c r="T3">
        <f t="shared" si="3"/>
        <v>0</v>
      </c>
      <c r="U3">
        <f t="shared" si="3"/>
        <v>0</v>
      </c>
      <c r="V3">
        <f t="shared" si="3"/>
        <v>1588</v>
      </c>
      <c r="W3">
        <f t="shared" si="3"/>
        <v>8621</v>
      </c>
      <c r="X3">
        <f t="shared" si="3"/>
        <v>2</v>
      </c>
      <c r="Y3">
        <f t="shared" si="3"/>
        <v>0</v>
      </c>
      <c r="Z3">
        <f t="shared" si="3"/>
        <v>0</v>
      </c>
      <c r="AA3">
        <f t="shared" si="3"/>
        <v>0</v>
      </c>
      <c r="AB3">
        <f t="shared" si="3"/>
        <v>0</v>
      </c>
      <c r="AC3">
        <f t="shared" si="3"/>
        <v>945</v>
      </c>
      <c r="AD3">
        <f t="shared" si="3"/>
        <v>1625</v>
      </c>
      <c r="AE3">
        <f t="shared" si="3"/>
        <v>0</v>
      </c>
      <c r="AF3">
        <f t="shared" si="3"/>
        <v>0</v>
      </c>
      <c r="AG3">
        <f t="shared" si="3"/>
        <v>0</v>
      </c>
      <c r="AH3">
        <f t="shared" si="3"/>
        <v>461</v>
      </c>
      <c r="AI3">
        <f t="shared" si="3"/>
        <v>0</v>
      </c>
      <c r="AJ3">
        <f t="shared" si="3"/>
        <v>28932</v>
      </c>
      <c r="AK3">
        <f t="shared" si="3"/>
        <v>0</v>
      </c>
    </row>
    <row r="4" spans="2:37" ht="15" x14ac:dyDescent="0.25">
      <c r="B4" s="2" t="s">
        <v>3</v>
      </c>
      <c r="C4" s="2">
        <v>3</v>
      </c>
      <c r="D4" s="2">
        <v>2016</v>
      </c>
      <c r="E4" s="2" t="str">
        <f t="shared" si="0"/>
        <v>Algeria32016</v>
      </c>
      <c r="F4" s="1">
        <v>46</v>
      </c>
      <c r="G4" s="2" t="str">
        <f t="shared" si="1"/>
        <v>marzo</v>
      </c>
      <c r="I4" s="9">
        <f t="shared" si="4"/>
        <v>42430</v>
      </c>
      <c r="J4">
        <f t="shared" si="2"/>
        <v>6188</v>
      </c>
      <c r="K4">
        <f t="shared" si="2"/>
        <v>46</v>
      </c>
      <c r="L4">
        <f t="shared" si="2"/>
        <v>0</v>
      </c>
      <c r="M4">
        <f t="shared" si="2"/>
        <v>0</v>
      </c>
      <c r="N4">
        <f t="shared" si="2"/>
        <v>0</v>
      </c>
      <c r="O4">
        <f t="shared" si="3"/>
        <v>14</v>
      </c>
      <c r="P4">
        <f t="shared" si="3"/>
        <v>0</v>
      </c>
      <c r="Q4">
        <f t="shared" si="3"/>
        <v>0</v>
      </c>
      <c r="R4">
        <f t="shared" si="3"/>
        <v>0</v>
      </c>
      <c r="S4">
        <f t="shared" si="3"/>
        <v>0</v>
      </c>
      <c r="T4">
        <f t="shared" si="3"/>
        <v>0</v>
      </c>
      <c r="U4">
        <f t="shared" si="3"/>
        <v>0</v>
      </c>
      <c r="V4">
        <f t="shared" si="3"/>
        <v>680</v>
      </c>
      <c r="W4">
        <f t="shared" si="3"/>
        <v>2538</v>
      </c>
      <c r="X4">
        <f t="shared" si="3"/>
        <v>0</v>
      </c>
      <c r="Y4">
        <f t="shared" si="3"/>
        <v>0</v>
      </c>
      <c r="Z4">
        <f t="shared" si="3"/>
        <v>0</v>
      </c>
      <c r="AA4">
        <f t="shared" si="3"/>
        <v>0</v>
      </c>
      <c r="AB4">
        <f t="shared" si="3"/>
        <v>0</v>
      </c>
      <c r="AC4">
        <f t="shared" si="3"/>
        <v>904</v>
      </c>
      <c r="AD4">
        <f t="shared" si="3"/>
        <v>1897</v>
      </c>
      <c r="AE4">
        <f t="shared" si="3"/>
        <v>0</v>
      </c>
      <c r="AF4">
        <f t="shared" si="3"/>
        <v>0</v>
      </c>
      <c r="AG4">
        <f t="shared" si="3"/>
        <v>0</v>
      </c>
      <c r="AH4">
        <f t="shared" si="3"/>
        <v>349</v>
      </c>
      <c r="AI4">
        <f t="shared" si="3"/>
        <v>0</v>
      </c>
      <c r="AJ4">
        <f t="shared" si="3"/>
        <v>14589</v>
      </c>
      <c r="AK4">
        <f t="shared" si="3"/>
        <v>0</v>
      </c>
    </row>
    <row r="5" spans="2:37" ht="15" x14ac:dyDescent="0.25">
      <c r="B5" s="2" t="s">
        <v>3</v>
      </c>
      <c r="C5" s="2">
        <v>4</v>
      </c>
      <c r="D5" s="2">
        <v>2016</v>
      </c>
      <c r="E5" s="2" t="str">
        <f t="shared" si="0"/>
        <v>Algeria42016</v>
      </c>
      <c r="F5" s="1">
        <v>101</v>
      </c>
      <c r="G5" s="2" t="str">
        <f t="shared" si="1"/>
        <v>abril</v>
      </c>
      <c r="I5" s="9">
        <f t="shared" si="4"/>
        <v>42461</v>
      </c>
      <c r="J5">
        <f t="shared" si="2"/>
        <v>598</v>
      </c>
      <c r="K5">
        <f t="shared" si="2"/>
        <v>101</v>
      </c>
      <c r="L5">
        <f t="shared" si="2"/>
        <v>0</v>
      </c>
      <c r="M5">
        <f t="shared" si="2"/>
        <v>0</v>
      </c>
      <c r="N5">
        <f t="shared" si="2"/>
        <v>0</v>
      </c>
      <c r="O5">
        <f t="shared" si="3"/>
        <v>0</v>
      </c>
      <c r="P5">
        <f t="shared" si="3"/>
        <v>0</v>
      </c>
      <c r="Q5">
        <f t="shared" si="3"/>
        <v>0</v>
      </c>
      <c r="R5">
        <f t="shared" si="3"/>
        <v>0</v>
      </c>
      <c r="S5">
        <f t="shared" si="3"/>
        <v>0</v>
      </c>
      <c r="T5">
        <f t="shared" si="3"/>
        <v>0</v>
      </c>
      <c r="U5">
        <f t="shared" si="3"/>
        <v>0</v>
      </c>
      <c r="V5">
        <f t="shared" si="3"/>
        <v>71</v>
      </c>
      <c r="W5">
        <f t="shared" si="3"/>
        <v>392</v>
      </c>
      <c r="X5">
        <f t="shared" si="3"/>
        <v>0</v>
      </c>
      <c r="Y5">
        <f t="shared" si="3"/>
        <v>0</v>
      </c>
      <c r="Z5">
        <f t="shared" si="3"/>
        <v>0</v>
      </c>
      <c r="AA5">
        <f t="shared" si="3"/>
        <v>0</v>
      </c>
      <c r="AB5">
        <f t="shared" si="3"/>
        <v>0</v>
      </c>
      <c r="AC5">
        <f t="shared" si="3"/>
        <v>457</v>
      </c>
      <c r="AD5">
        <f t="shared" si="3"/>
        <v>669</v>
      </c>
      <c r="AE5">
        <f t="shared" si="3"/>
        <v>0</v>
      </c>
      <c r="AF5">
        <f t="shared" si="3"/>
        <v>0</v>
      </c>
      <c r="AG5">
        <f t="shared" si="3"/>
        <v>0</v>
      </c>
      <c r="AH5">
        <f t="shared" si="3"/>
        <v>163</v>
      </c>
      <c r="AI5">
        <f t="shared" si="3"/>
        <v>0</v>
      </c>
      <c r="AJ5">
        <f t="shared" si="3"/>
        <v>1334</v>
      </c>
      <c r="AK5">
        <f t="shared" si="3"/>
        <v>0</v>
      </c>
    </row>
    <row r="6" spans="2:37" ht="15" x14ac:dyDescent="0.25">
      <c r="B6" s="2" t="s">
        <v>3</v>
      </c>
      <c r="C6" s="2">
        <v>5</v>
      </c>
      <c r="D6" s="2">
        <v>2016</v>
      </c>
      <c r="E6" s="2" t="str">
        <f t="shared" si="0"/>
        <v>Algeria52016</v>
      </c>
      <c r="F6" s="1">
        <v>93</v>
      </c>
      <c r="G6" s="2" t="str">
        <f t="shared" si="1"/>
        <v>mayo</v>
      </c>
      <c r="I6" s="9">
        <f t="shared" si="4"/>
        <v>42491</v>
      </c>
      <c r="J6">
        <f t="shared" si="2"/>
        <v>210</v>
      </c>
      <c r="K6">
        <f t="shared" si="2"/>
        <v>93</v>
      </c>
      <c r="L6">
        <f t="shared" si="2"/>
        <v>0</v>
      </c>
      <c r="M6">
        <f t="shared" si="2"/>
        <v>0</v>
      </c>
      <c r="N6">
        <f t="shared" si="2"/>
        <v>0</v>
      </c>
      <c r="O6">
        <f t="shared" si="3"/>
        <v>0</v>
      </c>
      <c r="P6">
        <f t="shared" si="3"/>
        <v>0</v>
      </c>
      <c r="Q6">
        <f t="shared" si="3"/>
        <v>0</v>
      </c>
      <c r="R6">
        <f t="shared" si="3"/>
        <v>0</v>
      </c>
      <c r="S6">
        <f t="shared" si="3"/>
        <v>0</v>
      </c>
      <c r="T6">
        <f t="shared" si="3"/>
        <v>0</v>
      </c>
      <c r="U6">
        <f t="shared" si="3"/>
        <v>0</v>
      </c>
      <c r="V6">
        <f t="shared" si="3"/>
        <v>49</v>
      </c>
      <c r="W6">
        <f t="shared" si="3"/>
        <v>126</v>
      </c>
      <c r="X6">
        <f t="shared" si="3"/>
        <v>0</v>
      </c>
      <c r="Y6">
        <f t="shared" si="3"/>
        <v>0</v>
      </c>
      <c r="Z6">
        <f t="shared" si="3"/>
        <v>0</v>
      </c>
      <c r="AA6">
        <f t="shared" si="3"/>
        <v>0</v>
      </c>
      <c r="AB6">
        <f t="shared" si="3"/>
        <v>0</v>
      </c>
      <c r="AC6">
        <f t="shared" si="3"/>
        <v>201</v>
      </c>
      <c r="AD6">
        <f t="shared" si="3"/>
        <v>150</v>
      </c>
      <c r="AE6">
        <f t="shared" si="3"/>
        <v>0</v>
      </c>
      <c r="AF6">
        <f t="shared" si="3"/>
        <v>0</v>
      </c>
      <c r="AG6">
        <f t="shared" si="3"/>
        <v>0</v>
      </c>
      <c r="AH6">
        <f t="shared" si="3"/>
        <v>33</v>
      </c>
      <c r="AI6">
        <f t="shared" si="3"/>
        <v>0</v>
      </c>
      <c r="AJ6">
        <f t="shared" si="3"/>
        <v>363</v>
      </c>
      <c r="AK6">
        <f t="shared" si="3"/>
        <v>0</v>
      </c>
    </row>
    <row r="7" spans="2:37" ht="15" x14ac:dyDescent="0.25">
      <c r="B7" s="2" t="s">
        <v>3</v>
      </c>
      <c r="C7" s="2">
        <v>6</v>
      </c>
      <c r="D7" s="2">
        <v>2016</v>
      </c>
      <c r="E7" s="2" t="str">
        <f t="shared" si="0"/>
        <v>Algeria62016</v>
      </c>
      <c r="F7" s="1">
        <v>89</v>
      </c>
      <c r="G7" s="2" t="str">
        <f t="shared" si="1"/>
        <v>junio</v>
      </c>
      <c r="I7" s="9">
        <f t="shared" si="4"/>
        <v>42522</v>
      </c>
      <c r="J7">
        <f t="shared" si="2"/>
        <v>161</v>
      </c>
      <c r="K7">
        <f t="shared" si="2"/>
        <v>89</v>
      </c>
      <c r="L7">
        <f t="shared" si="2"/>
        <v>0</v>
      </c>
      <c r="M7">
        <f t="shared" si="2"/>
        <v>0</v>
      </c>
      <c r="N7">
        <f t="shared" si="2"/>
        <v>0</v>
      </c>
      <c r="O7">
        <f t="shared" si="3"/>
        <v>5</v>
      </c>
      <c r="P7">
        <f t="shared" si="3"/>
        <v>0</v>
      </c>
      <c r="Q7">
        <f t="shared" si="3"/>
        <v>0</v>
      </c>
      <c r="R7">
        <f t="shared" si="3"/>
        <v>0</v>
      </c>
      <c r="S7">
        <f t="shared" si="3"/>
        <v>0</v>
      </c>
      <c r="T7">
        <f t="shared" si="3"/>
        <v>0</v>
      </c>
      <c r="U7">
        <f t="shared" si="3"/>
        <v>0</v>
      </c>
      <c r="V7">
        <f t="shared" si="3"/>
        <v>64</v>
      </c>
      <c r="W7">
        <f t="shared" si="3"/>
        <v>175</v>
      </c>
      <c r="X7">
        <f t="shared" si="3"/>
        <v>3</v>
      </c>
      <c r="Y7">
        <f t="shared" si="3"/>
        <v>0</v>
      </c>
      <c r="Z7">
        <f t="shared" si="3"/>
        <v>0</v>
      </c>
      <c r="AA7">
        <f t="shared" si="3"/>
        <v>0</v>
      </c>
      <c r="AB7">
        <f t="shared" si="3"/>
        <v>0</v>
      </c>
      <c r="AC7">
        <f t="shared" si="3"/>
        <v>267</v>
      </c>
      <c r="AD7">
        <f t="shared" si="3"/>
        <v>223</v>
      </c>
      <c r="AE7">
        <f t="shared" si="3"/>
        <v>0</v>
      </c>
      <c r="AF7">
        <f t="shared" si="3"/>
        <v>0</v>
      </c>
      <c r="AG7">
        <f t="shared" si="3"/>
        <v>0</v>
      </c>
      <c r="AH7">
        <f t="shared" si="3"/>
        <v>60</v>
      </c>
      <c r="AI7">
        <f t="shared" si="3"/>
        <v>0</v>
      </c>
      <c r="AJ7">
        <f t="shared" si="3"/>
        <v>417</v>
      </c>
      <c r="AK7">
        <f t="shared" si="3"/>
        <v>0</v>
      </c>
    </row>
    <row r="8" spans="2:37" ht="15" x14ac:dyDescent="0.25">
      <c r="B8" s="2" t="s">
        <v>3</v>
      </c>
      <c r="C8" s="2">
        <v>7</v>
      </c>
      <c r="D8" s="2">
        <v>2016</v>
      </c>
      <c r="E8" s="2" t="str">
        <f t="shared" si="0"/>
        <v>Algeria72016</v>
      </c>
      <c r="F8" s="1">
        <v>153</v>
      </c>
      <c r="G8" s="2" t="str">
        <f t="shared" si="1"/>
        <v>julio</v>
      </c>
      <c r="I8" s="9">
        <f t="shared" si="4"/>
        <v>42552</v>
      </c>
      <c r="J8">
        <f t="shared" si="2"/>
        <v>203</v>
      </c>
      <c r="K8">
        <f t="shared" si="2"/>
        <v>153</v>
      </c>
      <c r="L8">
        <f t="shared" si="2"/>
        <v>0</v>
      </c>
      <c r="M8">
        <f t="shared" si="2"/>
        <v>0</v>
      </c>
      <c r="N8">
        <f t="shared" si="2"/>
        <v>0</v>
      </c>
      <c r="O8">
        <f t="shared" si="3"/>
        <v>36</v>
      </c>
      <c r="P8">
        <f t="shared" si="3"/>
        <v>0</v>
      </c>
      <c r="Q8">
        <f t="shared" si="3"/>
        <v>0</v>
      </c>
      <c r="R8">
        <f t="shared" si="3"/>
        <v>0</v>
      </c>
      <c r="S8">
        <f t="shared" si="3"/>
        <v>0</v>
      </c>
      <c r="T8">
        <f t="shared" si="3"/>
        <v>0</v>
      </c>
      <c r="U8">
        <f t="shared" si="3"/>
        <v>0</v>
      </c>
      <c r="V8">
        <f t="shared" si="3"/>
        <v>66</v>
      </c>
      <c r="W8">
        <f t="shared" si="3"/>
        <v>106</v>
      </c>
      <c r="X8">
        <f t="shared" si="3"/>
        <v>3</v>
      </c>
      <c r="Y8">
        <f t="shared" si="3"/>
        <v>0</v>
      </c>
      <c r="Z8">
        <f t="shared" si="3"/>
        <v>0</v>
      </c>
      <c r="AA8">
        <f t="shared" si="3"/>
        <v>0</v>
      </c>
      <c r="AB8">
        <f t="shared" si="3"/>
        <v>0</v>
      </c>
      <c r="AC8">
        <f t="shared" si="3"/>
        <v>397</v>
      </c>
      <c r="AD8">
        <f t="shared" si="3"/>
        <v>332</v>
      </c>
      <c r="AE8">
        <f t="shared" si="3"/>
        <v>0</v>
      </c>
      <c r="AF8">
        <f t="shared" si="3"/>
        <v>0</v>
      </c>
      <c r="AG8">
        <f t="shared" si="3"/>
        <v>0</v>
      </c>
      <c r="AH8">
        <f t="shared" si="3"/>
        <v>44</v>
      </c>
      <c r="AI8">
        <f t="shared" si="3"/>
        <v>0</v>
      </c>
      <c r="AJ8">
        <f t="shared" si="3"/>
        <v>495</v>
      </c>
      <c r="AK8">
        <f t="shared" si="3"/>
        <v>0</v>
      </c>
    </row>
    <row r="9" spans="2:37" ht="15" x14ac:dyDescent="0.25">
      <c r="B9" s="2" t="s">
        <v>3</v>
      </c>
      <c r="C9" s="2">
        <v>8</v>
      </c>
      <c r="D9" s="2">
        <v>2016</v>
      </c>
      <c r="E9" s="2" t="str">
        <f t="shared" si="0"/>
        <v>Algeria82016</v>
      </c>
      <c r="F9" s="1">
        <v>171</v>
      </c>
      <c r="G9" s="2" t="str">
        <f t="shared" si="1"/>
        <v>agosto</v>
      </c>
      <c r="I9" s="9">
        <f t="shared" si="4"/>
        <v>42583</v>
      </c>
      <c r="J9">
        <f t="shared" si="2"/>
        <v>318</v>
      </c>
      <c r="K9">
        <f t="shared" si="2"/>
        <v>171</v>
      </c>
      <c r="L9">
        <f t="shared" si="2"/>
        <v>0</v>
      </c>
      <c r="M9">
        <f t="shared" si="2"/>
        <v>0</v>
      </c>
      <c r="N9">
        <f t="shared" si="2"/>
        <v>0</v>
      </c>
      <c r="O9">
        <f t="shared" si="3"/>
        <v>34</v>
      </c>
      <c r="P9">
        <f t="shared" si="3"/>
        <v>0</v>
      </c>
      <c r="Q9">
        <f t="shared" si="3"/>
        <v>0</v>
      </c>
      <c r="R9">
        <f t="shared" si="3"/>
        <v>0</v>
      </c>
      <c r="S9">
        <f t="shared" si="3"/>
        <v>0</v>
      </c>
      <c r="T9">
        <f t="shared" si="3"/>
        <v>0</v>
      </c>
      <c r="U9">
        <f t="shared" si="3"/>
        <v>0</v>
      </c>
      <c r="V9">
        <f t="shared" si="3"/>
        <v>121</v>
      </c>
      <c r="W9">
        <f t="shared" si="3"/>
        <v>320</v>
      </c>
      <c r="X9">
        <f t="shared" si="3"/>
        <v>0</v>
      </c>
      <c r="Y9">
        <f t="shared" si="3"/>
        <v>0</v>
      </c>
      <c r="Z9">
        <f t="shared" si="3"/>
        <v>0</v>
      </c>
      <c r="AA9">
        <f t="shared" si="3"/>
        <v>0</v>
      </c>
      <c r="AB9">
        <f t="shared" si="3"/>
        <v>0</v>
      </c>
      <c r="AC9">
        <f t="shared" si="3"/>
        <v>564</v>
      </c>
      <c r="AD9">
        <f t="shared" si="3"/>
        <v>722</v>
      </c>
      <c r="AE9">
        <f t="shared" si="3"/>
        <v>0</v>
      </c>
      <c r="AF9">
        <f t="shared" si="3"/>
        <v>0</v>
      </c>
      <c r="AG9">
        <f t="shared" si="3"/>
        <v>0</v>
      </c>
      <c r="AH9">
        <f t="shared" si="3"/>
        <v>29</v>
      </c>
      <c r="AI9">
        <f t="shared" si="3"/>
        <v>0</v>
      </c>
      <c r="AJ9">
        <f t="shared" si="3"/>
        <v>1099</v>
      </c>
      <c r="AK9">
        <f t="shared" si="3"/>
        <v>0</v>
      </c>
    </row>
    <row r="10" spans="2:37" ht="15" x14ac:dyDescent="0.25">
      <c r="B10" s="2" t="s">
        <v>3</v>
      </c>
      <c r="C10" s="2">
        <v>9</v>
      </c>
      <c r="D10" s="2">
        <v>2016</v>
      </c>
      <c r="E10" s="2" t="str">
        <f t="shared" si="0"/>
        <v>Algeria92016</v>
      </c>
      <c r="F10" s="1">
        <v>228</v>
      </c>
      <c r="G10" s="2" t="str">
        <f t="shared" si="1"/>
        <v>septiembre</v>
      </c>
      <c r="I10" s="9">
        <f t="shared" si="4"/>
        <v>42614</v>
      </c>
      <c r="J10">
        <f t="shared" si="2"/>
        <v>477</v>
      </c>
      <c r="K10">
        <f t="shared" si="2"/>
        <v>228</v>
      </c>
      <c r="L10">
        <f t="shared" si="2"/>
        <v>0</v>
      </c>
      <c r="M10">
        <f t="shared" si="2"/>
        <v>0</v>
      </c>
      <c r="N10">
        <f t="shared" si="2"/>
        <v>0</v>
      </c>
      <c r="O10">
        <f t="shared" si="3"/>
        <v>17</v>
      </c>
      <c r="P10">
        <f t="shared" si="3"/>
        <v>0</v>
      </c>
      <c r="Q10">
        <f t="shared" si="3"/>
        <v>0</v>
      </c>
      <c r="R10">
        <f t="shared" si="3"/>
        <v>0</v>
      </c>
      <c r="S10">
        <f t="shared" si="3"/>
        <v>0</v>
      </c>
      <c r="T10">
        <f t="shared" si="3"/>
        <v>0</v>
      </c>
      <c r="U10">
        <f t="shared" si="3"/>
        <v>0</v>
      </c>
      <c r="V10">
        <f t="shared" si="3"/>
        <v>150</v>
      </c>
      <c r="W10">
        <f t="shared" si="3"/>
        <v>489</v>
      </c>
      <c r="X10">
        <f t="shared" si="3"/>
        <v>1</v>
      </c>
      <c r="Y10">
        <f t="shared" si="3"/>
        <v>0</v>
      </c>
      <c r="Z10">
        <f t="shared" si="3"/>
        <v>0</v>
      </c>
      <c r="AA10">
        <f t="shared" si="3"/>
        <v>0</v>
      </c>
      <c r="AB10">
        <f t="shared" si="3"/>
        <v>0</v>
      </c>
      <c r="AC10">
        <f t="shared" si="3"/>
        <v>266</v>
      </c>
      <c r="AD10">
        <f t="shared" si="3"/>
        <v>504</v>
      </c>
      <c r="AE10">
        <f t="shared" si="3"/>
        <v>0</v>
      </c>
      <c r="AF10">
        <f t="shared" si="3"/>
        <v>0</v>
      </c>
      <c r="AG10">
        <f t="shared" si="3"/>
        <v>0</v>
      </c>
      <c r="AH10">
        <f t="shared" si="3"/>
        <v>51</v>
      </c>
      <c r="AI10">
        <f t="shared" si="3"/>
        <v>0</v>
      </c>
      <c r="AJ10">
        <f t="shared" si="3"/>
        <v>846</v>
      </c>
      <c r="AK10">
        <f t="shared" si="3"/>
        <v>0</v>
      </c>
    </row>
    <row r="11" spans="2:37" ht="15" x14ac:dyDescent="0.25">
      <c r="B11" s="2" t="s">
        <v>3</v>
      </c>
      <c r="C11" s="2">
        <v>10</v>
      </c>
      <c r="D11" s="2">
        <v>2016</v>
      </c>
      <c r="E11" s="2" t="str">
        <f t="shared" si="0"/>
        <v>Algeria102016</v>
      </c>
      <c r="F11" s="1">
        <v>268</v>
      </c>
      <c r="G11" s="2" t="str">
        <f t="shared" si="1"/>
        <v>octubre</v>
      </c>
      <c r="I11" s="9">
        <f t="shared" si="4"/>
        <v>42644</v>
      </c>
      <c r="J11">
        <f t="shared" si="2"/>
        <v>405</v>
      </c>
      <c r="K11">
        <f t="shared" si="2"/>
        <v>268</v>
      </c>
      <c r="L11">
        <f t="shared" si="2"/>
        <v>0</v>
      </c>
      <c r="M11">
        <f t="shared" si="2"/>
        <v>0</v>
      </c>
      <c r="N11">
        <f t="shared" si="2"/>
        <v>0</v>
      </c>
      <c r="O11">
        <f t="shared" si="3"/>
        <v>44</v>
      </c>
      <c r="P11">
        <f t="shared" si="3"/>
        <v>0</v>
      </c>
      <c r="Q11">
        <f t="shared" si="3"/>
        <v>0</v>
      </c>
      <c r="R11">
        <f t="shared" si="3"/>
        <v>0</v>
      </c>
      <c r="S11">
        <f t="shared" si="3"/>
        <v>0</v>
      </c>
      <c r="T11">
        <f t="shared" si="3"/>
        <v>0</v>
      </c>
      <c r="U11">
        <f t="shared" si="3"/>
        <v>0</v>
      </c>
      <c r="V11">
        <f t="shared" si="3"/>
        <v>214</v>
      </c>
      <c r="W11">
        <f t="shared" si="3"/>
        <v>535</v>
      </c>
      <c r="X11">
        <f t="shared" si="3"/>
        <v>0</v>
      </c>
      <c r="Y11">
        <f t="shared" si="3"/>
        <v>0</v>
      </c>
      <c r="Z11">
        <f t="shared" si="3"/>
        <v>0</v>
      </c>
      <c r="AA11">
        <f t="shared" si="3"/>
        <v>0</v>
      </c>
      <c r="AB11">
        <f t="shared" si="3"/>
        <v>0</v>
      </c>
      <c r="AC11">
        <f t="shared" si="3"/>
        <v>308</v>
      </c>
      <c r="AD11">
        <f t="shared" si="3"/>
        <v>104</v>
      </c>
      <c r="AE11">
        <f t="shared" si="3"/>
        <v>0</v>
      </c>
      <c r="AF11">
        <f t="shared" si="3"/>
        <v>0</v>
      </c>
      <c r="AG11">
        <f t="shared" si="3"/>
        <v>0</v>
      </c>
      <c r="AH11">
        <f t="shared" si="3"/>
        <v>36</v>
      </c>
      <c r="AI11">
        <f t="shared" si="3"/>
        <v>0</v>
      </c>
      <c r="AJ11">
        <f t="shared" si="3"/>
        <v>995</v>
      </c>
      <c r="AK11">
        <f t="shared" si="3"/>
        <v>0</v>
      </c>
    </row>
    <row r="12" spans="2:37" ht="15" x14ac:dyDescent="0.25">
      <c r="B12" s="2" t="s">
        <v>3</v>
      </c>
      <c r="C12" s="2">
        <v>11</v>
      </c>
      <c r="D12" s="2">
        <v>2016</v>
      </c>
      <c r="E12" s="2" t="str">
        <f t="shared" si="0"/>
        <v>Algeria112016</v>
      </c>
      <c r="F12" s="1">
        <v>201</v>
      </c>
      <c r="G12" s="2" t="str">
        <f t="shared" si="1"/>
        <v>noviembre</v>
      </c>
      <c r="I12" s="9">
        <f t="shared" si="4"/>
        <v>42675</v>
      </c>
      <c r="J12">
        <f t="shared" si="2"/>
        <v>236</v>
      </c>
      <c r="K12">
        <f t="shared" si="2"/>
        <v>201</v>
      </c>
      <c r="L12">
        <f t="shared" si="2"/>
        <v>0</v>
      </c>
      <c r="M12">
        <f t="shared" si="2"/>
        <v>0</v>
      </c>
      <c r="N12">
        <f t="shared" si="2"/>
        <v>0</v>
      </c>
      <c r="O12">
        <f t="shared" si="3"/>
        <v>64</v>
      </c>
      <c r="P12">
        <f t="shared" si="3"/>
        <v>0</v>
      </c>
      <c r="Q12">
        <f t="shared" si="3"/>
        <v>0</v>
      </c>
      <c r="R12">
        <f t="shared" si="3"/>
        <v>0</v>
      </c>
      <c r="S12">
        <f t="shared" si="3"/>
        <v>0</v>
      </c>
      <c r="T12">
        <f t="shared" si="3"/>
        <v>0</v>
      </c>
      <c r="U12">
        <f t="shared" si="3"/>
        <v>0</v>
      </c>
      <c r="V12">
        <f t="shared" si="3"/>
        <v>69</v>
      </c>
      <c r="W12">
        <f t="shared" si="3"/>
        <v>221</v>
      </c>
      <c r="X12">
        <f t="shared" si="3"/>
        <v>0</v>
      </c>
      <c r="Y12">
        <f t="shared" si="3"/>
        <v>0</v>
      </c>
      <c r="Z12">
        <f t="shared" si="3"/>
        <v>0</v>
      </c>
      <c r="AA12">
        <f t="shared" si="3"/>
        <v>0</v>
      </c>
      <c r="AB12">
        <f t="shared" si="3"/>
        <v>0</v>
      </c>
      <c r="AC12">
        <f t="shared" si="3"/>
        <v>422</v>
      </c>
      <c r="AD12">
        <f t="shared" si="3"/>
        <v>58</v>
      </c>
      <c r="AE12">
        <f t="shared" si="3"/>
        <v>0</v>
      </c>
      <c r="AF12">
        <f t="shared" si="3"/>
        <v>0</v>
      </c>
      <c r="AG12">
        <f t="shared" si="3"/>
        <v>0</v>
      </c>
      <c r="AH12">
        <f t="shared" si="3"/>
        <v>40</v>
      </c>
      <c r="AI12">
        <f t="shared" si="3"/>
        <v>0</v>
      </c>
      <c r="AJ12">
        <f t="shared" si="3"/>
        <v>663</v>
      </c>
      <c r="AK12">
        <f t="shared" si="3"/>
        <v>0</v>
      </c>
    </row>
    <row r="13" spans="2:37" ht="15" x14ac:dyDescent="0.25">
      <c r="B13" s="2" t="s">
        <v>3</v>
      </c>
      <c r="C13" s="2">
        <v>12</v>
      </c>
      <c r="D13" s="2">
        <v>2016</v>
      </c>
      <c r="E13" s="2" t="str">
        <f t="shared" si="0"/>
        <v>Algeria122016</v>
      </c>
      <c r="F13" s="1">
        <v>202</v>
      </c>
      <c r="G13" s="2" t="str">
        <f t="shared" si="1"/>
        <v>diciembre</v>
      </c>
      <c r="I13" s="9">
        <f t="shared" si="4"/>
        <v>42705</v>
      </c>
      <c r="J13">
        <f t="shared" si="2"/>
        <v>170</v>
      </c>
      <c r="K13">
        <f t="shared" si="2"/>
        <v>202</v>
      </c>
      <c r="L13">
        <f t="shared" si="2"/>
        <v>0</v>
      </c>
      <c r="M13">
        <f t="shared" si="2"/>
        <v>0</v>
      </c>
      <c r="N13">
        <f t="shared" si="2"/>
        <v>0</v>
      </c>
      <c r="O13">
        <f t="shared" si="3"/>
        <v>148</v>
      </c>
      <c r="P13">
        <f t="shared" si="3"/>
        <v>0</v>
      </c>
      <c r="Q13">
        <f t="shared" ref="Q13:AF23" si="5">IFERROR(VLOOKUP(Q$1&amp;$C13&amp;$D13,$E:$F,2,FALSE),0)</f>
        <v>0</v>
      </c>
      <c r="R13">
        <f t="shared" si="5"/>
        <v>0</v>
      </c>
      <c r="S13">
        <f t="shared" si="5"/>
        <v>0</v>
      </c>
      <c r="T13">
        <f t="shared" si="5"/>
        <v>0</v>
      </c>
      <c r="U13">
        <f t="shared" si="5"/>
        <v>0</v>
      </c>
      <c r="V13">
        <f t="shared" si="5"/>
        <v>30</v>
      </c>
      <c r="W13">
        <f t="shared" si="5"/>
        <v>110</v>
      </c>
      <c r="X13">
        <f t="shared" si="5"/>
        <v>12</v>
      </c>
      <c r="Y13">
        <f t="shared" si="5"/>
        <v>0</v>
      </c>
      <c r="Z13">
        <f t="shared" si="5"/>
        <v>0</v>
      </c>
      <c r="AA13">
        <f t="shared" si="5"/>
        <v>0</v>
      </c>
      <c r="AB13">
        <f t="shared" si="5"/>
        <v>0</v>
      </c>
      <c r="AC13">
        <f t="shared" si="5"/>
        <v>377</v>
      </c>
      <c r="AD13">
        <f t="shared" si="5"/>
        <v>261</v>
      </c>
      <c r="AE13">
        <f t="shared" si="5"/>
        <v>0</v>
      </c>
      <c r="AF13">
        <f t="shared" si="5"/>
        <v>0</v>
      </c>
      <c r="AG13">
        <f t="shared" ref="AG13:AK23" si="6">IFERROR(VLOOKUP(AG$1&amp;$C13&amp;$D13,$E:$F,2,FALSE),0)</f>
        <v>0</v>
      </c>
      <c r="AH13">
        <f t="shared" si="6"/>
        <v>74</v>
      </c>
      <c r="AI13">
        <f t="shared" si="6"/>
        <v>0</v>
      </c>
      <c r="AJ13">
        <f t="shared" si="6"/>
        <v>281</v>
      </c>
      <c r="AK13">
        <f t="shared" si="6"/>
        <v>0</v>
      </c>
    </row>
    <row r="14" spans="2:37" ht="15" x14ac:dyDescent="0.25">
      <c r="B14" s="2" t="s">
        <v>3</v>
      </c>
      <c r="C14" s="2">
        <v>1</v>
      </c>
      <c r="D14" s="2">
        <v>2017</v>
      </c>
      <c r="E14" s="2" t="str">
        <f t="shared" si="0"/>
        <v>Algeria12017</v>
      </c>
      <c r="F14" s="1">
        <v>198</v>
      </c>
      <c r="G14" s="2" t="str">
        <f t="shared" si="1"/>
        <v>enero</v>
      </c>
      <c r="I14" s="9">
        <f t="shared" si="4"/>
        <v>42736</v>
      </c>
      <c r="J14">
        <f t="shared" si="2"/>
        <v>51</v>
      </c>
      <c r="K14">
        <f t="shared" si="2"/>
        <v>198</v>
      </c>
      <c r="L14">
        <f t="shared" si="2"/>
        <v>0</v>
      </c>
      <c r="M14">
        <f t="shared" si="2"/>
        <v>0</v>
      </c>
      <c r="N14">
        <f t="shared" si="2"/>
        <v>0</v>
      </c>
      <c r="O14">
        <f t="shared" si="2"/>
        <v>118</v>
      </c>
      <c r="P14">
        <f t="shared" si="2"/>
        <v>0</v>
      </c>
      <c r="Q14">
        <f t="shared" si="2"/>
        <v>0</v>
      </c>
      <c r="R14">
        <f t="shared" si="2"/>
        <v>0</v>
      </c>
      <c r="S14">
        <f t="shared" si="2"/>
        <v>0</v>
      </c>
      <c r="T14">
        <f t="shared" si="2"/>
        <v>0</v>
      </c>
      <c r="U14">
        <f t="shared" si="2"/>
        <v>0</v>
      </c>
      <c r="V14">
        <f t="shared" si="2"/>
        <v>24</v>
      </c>
      <c r="W14">
        <f t="shared" si="2"/>
        <v>109</v>
      </c>
      <c r="X14">
        <f t="shared" si="2"/>
        <v>58</v>
      </c>
      <c r="Y14">
        <f t="shared" si="2"/>
        <v>0</v>
      </c>
      <c r="Z14">
        <f t="shared" si="5"/>
        <v>0</v>
      </c>
      <c r="AA14">
        <f t="shared" si="5"/>
        <v>0</v>
      </c>
      <c r="AB14">
        <f t="shared" si="5"/>
        <v>0</v>
      </c>
      <c r="AC14">
        <f t="shared" si="5"/>
        <v>235</v>
      </c>
      <c r="AD14">
        <f t="shared" si="5"/>
        <v>45</v>
      </c>
      <c r="AE14">
        <f t="shared" si="5"/>
        <v>0</v>
      </c>
      <c r="AF14">
        <f t="shared" si="5"/>
        <v>0</v>
      </c>
      <c r="AG14">
        <f t="shared" si="6"/>
        <v>0</v>
      </c>
      <c r="AH14">
        <f t="shared" si="6"/>
        <v>142</v>
      </c>
      <c r="AI14">
        <f t="shared" si="6"/>
        <v>0</v>
      </c>
      <c r="AJ14">
        <f t="shared" si="6"/>
        <v>413</v>
      </c>
      <c r="AK14">
        <f t="shared" si="6"/>
        <v>0</v>
      </c>
    </row>
    <row r="15" spans="2:37" ht="15" x14ac:dyDescent="0.25">
      <c r="B15" s="2" t="s">
        <v>3</v>
      </c>
      <c r="C15" s="2">
        <v>2</v>
      </c>
      <c r="D15" s="2">
        <v>2017</v>
      </c>
      <c r="E15" s="2" t="str">
        <f t="shared" si="0"/>
        <v>Algeria22017</v>
      </c>
      <c r="F15" s="1">
        <v>39</v>
      </c>
      <c r="G15" s="2" t="str">
        <f t="shared" si="1"/>
        <v>febrero</v>
      </c>
      <c r="I15" s="9">
        <f t="shared" si="4"/>
        <v>42767</v>
      </c>
      <c r="J15">
        <f t="shared" si="2"/>
        <v>77</v>
      </c>
      <c r="K15">
        <f t="shared" si="2"/>
        <v>39</v>
      </c>
      <c r="L15">
        <f t="shared" si="2"/>
        <v>0</v>
      </c>
      <c r="M15">
        <f t="shared" si="2"/>
        <v>0</v>
      </c>
      <c r="N15">
        <f t="shared" si="2"/>
        <v>0</v>
      </c>
      <c r="O15">
        <f t="shared" si="2"/>
        <v>89</v>
      </c>
      <c r="P15">
        <f t="shared" si="2"/>
        <v>0</v>
      </c>
      <c r="Q15">
        <f t="shared" si="2"/>
        <v>0</v>
      </c>
      <c r="R15">
        <f t="shared" si="2"/>
        <v>0</v>
      </c>
      <c r="S15">
        <f t="shared" si="2"/>
        <v>0</v>
      </c>
      <c r="T15">
        <f t="shared" si="2"/>
        <v>0</v>
      </c>
      <c r="U15">
        <f t="shared" si="2"/>
        <v>0</v>
      </c>
      <c r="V15">
        <f t="shared" si="2"/>
        <v>16</v>
      </c>
      <c r="W15">
        <f t="shared" si="2"/>
        <v>104</v>
      </c>
      <c r="X15">
        <f t="shared" si="2"/>
        <v>29</v>
      </c>
      <c r="Y15">
        <f t="shared" si="2"/>
        <v>0</v>
      </c>
      <c r="Z15">
        <f t="shared" si="5"/>
        <v>0</v>
      </c>
      <c r="AA15">
        <f t="shared" si="5"/>
        <v>0</v>
      </c>
      <c r="AB15">
        <f t="shared" si="5"/>
        <v>0</v>
      </c>
      <c r="AC15">
        <f t="shared" si="5"/>
        <v>196</v>
      </c>
      <c r="AD15">
        <f t="shared" si="5"/>
        <v>72</v>
      </c>
      <c r="AE15">
        <f t="shared" si="5"/>
        <v>0</v>
      </c>
      <c r="AF15">
        <f t="shared" si="5"/>
        <v>0</v>
      </c>
      <c r="AG15">
        <f t="shared" si="6"/>
        <v>0</v>
      </c>
      <c r="AH15">
        <f t="shared" si="6"/>
        <v>33</v>
      </c>
      <c r="AI15">
        <f t="shared" si="6"/>
        <v>0</v>
      </c>
      <c r="AJ15">
        <f t="shared" si="6"/>
        <v>434</v>
      </c>
      <c r="AK15">
        <f t="shared" si="6"/>
        <v>0</v>
      </c>
    </row>
    <row r="16" spans="2:37" ht="15" x14ac:dyDescent="0.25">
      <c r="B16" s="2" t="s">
        <v>3</v>
      </c>
      <c r="C16" s="2">
        <v>3</v>
      </c>
      <c r="D16" s="2">
        <v>2017</v>
      </c>
      <c r="E16" s="2" t="str">
        <f t="shared" si="0"/>
        <v>Algeria32017</v>
      </c>
      <c r="F16" s="1">
        <v>41</v>
      </c>
      <c r="G16" s="2" t="str">
        <f t="shared" si="1"/>
        <v>marzo</v>
      </c>
      <c r="I16" s="9">
        <f t="shared" si="4"/>
        <v>42795</v>
      </c>
      <c r="J16">
        <f t="shared" si="2"/>
        <v>56</v>
      </c>
      <c r="K16">
        <f t="shared" si="2"/>
        <v>41</v>
      </c>
      <c r="L16">
        <f t="shared" si="2"/>
        <v>0</v>
      </c>
      <c r="M16">
        <f t="shared" si="2"/>
        <v>0</v>
      </c>
      <c r="N16">
        <f t="shared" si="2"/>
        <v>0</v>
      </c>
      <c r="O16">
        <f t="shared" si="2"/>
        <v>51</v>
      </c>
      <c r="P16">
        <f t="shared" si="2"/>
        <v>0</v>
      </c>
      <c r="Q16">
        <f t="shared" si="2"/>
        <v>0</v>
      </c>
      <c r="R16">
        <f t="shared" si="2"/>
        <v>0</v>
      </c>
      <c r="S16">
        <f t="shared" si="2"/>
        <v>0</v>
      </c>
      <c r="T16">
        <f t="shared" si="2"/>
        <v>0</v>
      </c>
      <c r="U16">
        <f t="shared" si="2"/>
        <v>0</v>
      </c>
      <c r="V16">
        <f t="shared" si="2"/>
        <v>35</v>
      </c>
      <c r="W16">
        <f t="shared" si="2"/>
        <v>163</v>
      </c>
      <c r="X16">
        <f t="shared" si="2"/>
        <v>34</v>
      </c>
      <c r="Y16">
        <f t="shared" si="2"/>
        <v>0</v>
      </c>
      <c r="Z16">
        <f t="shared" si="5"/>
        <v>0</v>
      </c>
      <c r="AA16">
        <f t="shared" si="5"/>
        <v>0</v>
      </c>
      <c r="AB16">
        <f t="shared" si="5"/>
        <v>0</v>
      </c>
      <c r="AC16">
        <f t="shared" si="5"/>
        <v>271</v>
      </c>
      <c r="AD16">
        <f t="shared" si="5"/>
        <v>19</v>
      </c>
      <c r="AE16">
        <f t="shared" si="5"/>
        <v>0</v>
      </c>
      <c r="AF16">
        <f t="shared" si="5"/>
        <v>0</v>
      </c>
      <c r="AG16">
        <f t="shared" si="6"/>
        <v>0</v>
      </c>
      <c r="AH16">
        <f t="shared" si="6"/>
        <v>63</v>
      </c>
      <c r="AI16">
        <f t="shared" si="6"/>
        <v>0</v>
      </c>
      <c r="AJ16">
        <f t="shared" si="6"/>
        <v>678</v>
      </c>
      <c r="AK16">
        <f t="shared" si="6"/>
        <v>0</v>
      </c>
    </row>
    <row r="17" spans="2:37" ht="15" x14ac:dyDescent="0.25">
      <c r="B17" s="2" t="s">
        <v>3</v>
      </c>
      <c r="C17" s="2">
        <v>4</v>
      </c>
      <c r="D17" s="2">
        <v>2017</v>
      </c>
      <c r="E17" s="2" t="str">
        <f t="shared" si="0"/>
        <v>Algeria42017</v>
      </c>
      <c r="F17" s="1">
        <v>56</v>
      </c>
      <c r="G17" s="2" t="str">
        <f t="shared" si="1"/>
        <v>abril</v>
      </c>
      <c r="I17" s="9">
        <f t="shared" si="4"/>
        <v>42826</v>
      </c>
      <c r="J17">
        <f t="shared" si="2"/>
        <v>77</v>
      </c>
      <c r="K17">
        <f t="shared" si="2"/>
        <v>56</v>
      </c>
      <c r="L17">
        <f t="shared" si="2"/>
        <v>0</v>
      </c>
      <c r="M17">
        <f t="shared" si="2"/>
        <v>0</v>
      </c>
      <c r="N17">
        <f t="shared" si="2"/>
        <v>0</v>
      </c>
      <c r="O17">
        <f t="shared" si="2"/>
        <v>42</v>
      </c>
      <c r="P17">
        <f t="shared" si="2"/>
        <v>0</v>
      </c>
      <c r="Q17">
        <f t="shared" si="2"/>
        <v>0</v>
      </c>
      <c r="R17">
        <f t="shared" si="2"/>
        <v>0</v>
      </c>
      <c r="S17">
        <f t="shared" si="2"/>
        <v>0</v>
      </c>
      <c r="T17">
        <f t="shared" si="2"/>
        <v>0</v>
      </c>
      <c r="U17">
        <f t="shared" si="2"/>
        <v>0</v>
      </c>
      <c r="V17">
        <f t="shared" si="2"/>
        <v>52</v>
      </c>
      <c r="W17">
        <f t="shared" si="2"/>
        <v>185</v>
      </c>
      <c r="X17">
        <f t="shared" si="2"/>
        <v>24</v>
      </c>
      <c r="Y17">
        <f t="shared" si="2"/>
        <v>0</v>
      </c>
      <c r="Z17">
        <f t="shared" si="5"/>
        <v>0</v>
      </c>
      <c r="AA17">
        <f t="shared" si="5"/>
        <v>0</v>
      </c>
      <c r="AB17">
        <f t="shared" si="5"/>
        <v>0</v>
      </c>
      <c r="AC17">
        <f t="shared" si="5"/>
        <v>110</v>
      </c>
      <c r="AD17">
        <f t="shared" si="5"/>
        <v>16</v>
      </c>
      <c r="AE17">
        <f t="shared" si="5"/>
        <v>0</v>
      </c>
      <c r="AF17">
        <f t="shared" si="5"/>
        <v>0</v>
      </c>
      <c r="AG17">
        <f t="shared" si="6"/>
        <v>0</v>
      </c>
      <c r="AH17">
        <f t="shared" si="6"/>
        <v>35</v>
      </c>
      <c r="AI17">
        <f t="shared" si="6"/>
        <v>0</v>
      </c>
      <c r="AJ17">
        <f t="shared" si="6"/>
        <v>447</v>
      </c>
      <c r="AK17">
        <f t="shared" si="6"/>
        <v>0</v>
      </c>
    </row>
    <row r="18" spans="2:37" ht="15" x14ac:dyDescent="0.25">
      <c r="B18" s="2" t="s">
        <v>3</v>
      </c>
      <c r="C18" s="2">
        <v>5</v>
      </c>
      <c r="D18" s="2">
        <v>2017</v>
      </c>
      <c r="E18" s="2" t="str">
        <f t="shared" si="0"/>
        <v>Algeria52017</v>
      </c>
      <c r="F18" s="1">
        <v>111</v>
      </c>
      <c r="G18" s="2" t="str">
        <f t="shared" si="1"/>
        <v>mayo</v>
      </c>
      <c r="I18" s="9">
        <f t="shared" si="4"/>
        <v>42856</v>
      </c>
      <c r="J18">
        <f t="shared" ref="J18:Y23" si="7">IFERROR(VLOOKUP(J$1&amp;$C18&amp;$D18,$E:$F,2,FALSE),0)</f>
        <v>127</v>
      </c>
      <c r="K18">
        <f t="shared" si="7"/>
        <v>111</v>
      </c>
      <c r="L18">
        <f t="shared" si="7"/>
        <v>0</v>
      </c>
      <c r="M18">
        <f t="shared" si="7"/>
        <v>0</v>
      </c>
      <c r="N18">
        <f t="shared" si="7"/>
        <v>0</v>
      </c>
      <c r="O18">
        <f t="shared" si="7"/>
        <v>160</v>
      </c>
      <c r="P18">
        <f t="shared" si="7"/>
        <v>0</v>
      </c>
      <c r="Q18">
        <f t="shared" si="7"/>
        <v>0</v>
      </c>
      <c r="R18">
        <f t="shared" si="7"/>
        <v>0</v>
      </c>
      <c r="S18">
        <f t="shared" si="7"/>
        <v>0</v>
      </c>
      <c r="T18">
        <f t="shared" si="7"/>
        <v>0</v>
      </c>
      <c r="U18">
        <f t="shared" si="7"/>
        <v>0</v>
      </c>
      <c r="V18">
        <f t="shared" si="7"/>
        <v>52</v>
      </c>
      <c r="W18">
        <f t="shared" si="7"/>
        <v>375</v>
      </c>
      <c r="X18">
        <f t="shared" si="7"/>
        <v>19</v>
      </c>
      <c r="Y18">
        <f t="shared" si="7"/>
        <v>0</v>
      </c>
      <c r="Z18">
        <f t="shared" si="5"/>
        <v>0</v>
      </c>
      <c r="AA18">
        <f t="shared" si="5"/>
        <v>0</v>
      </c>
      <c r="AB18">
        <f t="shared" si="5"/>
        <v>0</v>
      </c>
      <c r="AC18">
        <f t="shared" si="5"/>
        <v>320</v>
      </c>
      <c r="AD18">
        <f t="shared" si="5"/>
        <v>96</v>
      </c>
      <c r="AE18">
        <f t="shared" si="5"/>
        <v>0</v>
      </c>
      <c r="AF18">
        <f t="shared" si="5"/>
        <v>0</v>
      </c>
      <c r="AG18">
        <f t="shared" si="6"/>
        <v>0</v>
      </c>
      <c r="AH18">
        <f t="shared" si="6"/>
        <v>49</v>
      </c>
      <c r="AI18">
        <f t="shared" si="6"/>
        <v>0</v>
      </c>
      <c r="AJ18">
        <f t="shared" si="6"/>
        <v>694</v>
      </c>
      <c r="AK18">
        <f t="shared" si="6"/>
        <v>0</v>
      </c>
    </row>
    <row r="19" spans="2:37" ht="15" x14ac:dyDescent="0.25">
      <c r="B19" s="2" t="s">
        <v>3</v>
      </c>
      <c r="C19" s="2">
        <v>6</v>
      </c>
      <c r="D19" s="2">
        <v>2017</v>
      </c>
      <c r="E19" s="2" t="str">
        <f t="shared" si="0"/>
        <v>Algeria62017</v>
      </c>
      <c r="F19" s="1">
        <v>62</v>
      </c>
      <c r="G19" s="2" t="str">
        <f t="shared" si="1"/>
        <v>junio</v>
      </c>
      <c r="I19" s="9">
        <f t="shared" si="4"/>
        <v>42887</v>
      </c>
      <c r="J19">
        <f t="shared" si="7"/>
        <v>150</v>
      </c>
      <c r="K19">
        <f t="shared" si="7"/>
        <v>62</v>
      </c>
      <c r="L19">
        <f t="shared" si="7"/>
        <v>0</v>
      </c>
      <c r="M19">
        <f t="shared" si="7"/>
        <v>0</v>
      </c>
      <c r="N19">
        <f t="shared" si="7"/>
        <v>0</v>
      </c>
      <c r="O19">
        <f t="shared" si="7"/>
        <v>171</v>
      </c>
      <c r="P19">
        <f t="shared" si="7"/>
        <v>0</v>
      </c>
      <c r="Q19">
        <f t="shared" si="7"/>
        <v>0</v>
      </c>
      <c r="R19">
        <f t="shared" si="7"/>
        <v>0</v>
      </c>
      <c r="S19">
        <f t="shared" si="7"/>
        <v>0</v>
      </c>
      <c r="T19">
        <f t="shared" si="7"/>
        <v>0</v>
      </c>
      <c r="U19">
        <f t="shared" si="7"/>
        <v>0</v>
      </c>
      <c r="V19">
        <f t="shared" si="7"/>
        <v>47</v>
      </c>
      <c r="W19">
        <f t="shared" si="7"/>
        <v>312</v>
      </c>
      <c r="X19">
        <f t="shared" si="7"/>
        <v>44</v>
      </c>
      <c r="Y19">
        <f t="shared" si="7"/>
        <v>0</v>
      </c>
      <c r="Z19">
        <f t="shared" si="5"/>
        <v>0</v>
      </c>
      <c r="AA19">
        <f t="shared" si="5"/>
        <v>0</v>
      </c>
      <c r="AB19">
        <f t="shared" si="5"/>
        <v>0</v>
      </c>
      <c r="AC19">
        <f t="shared" si="5"/>
        <v>193</v>
      </c>
      <c r="AD19">
        <f t="shared" si="5"/>
        <v>179</v>
      </c>
      <c r="AE19">
        <f t="shared" si="5"/>
        <v>0</v>
      </c>
      <c r="AF19">
        <f t="shared" si="5"/>
        <v>0</v>
      </c>
      <c r="AG19">
        <f t="shared" si="6"/>
        <v>0</v>
      </c>
      <c r="AH19">
        <f t="shared" si="6"/>
        <v>68</v>
      </c>
      <c r="AI19">
        <f t="shared" si="6"/>
        <v>0</v>
      </c>
      <c r="AJ19">
        <f t="shared" si="6"/>
        <v>725</v>
      </c>
      <c r="AK19">
        <f t="shared" si="6"/>
        <v>0</v>
      </c>
    </row>
    <row r="20" spans="2:37" ht="15" x14ac:dyDescent="0.25">
      <c r="B20" s="2" t="s">
        <v>3</v>
      </c>
      <c r="C20" s="2">
        <v>7</v>
      </c>
      <c r="D20" s="2">
        <v>2017</v>
      </c>
      <c r="E20" s="2" t="str">
        <f t="shared" si="0"/>
        <v>Algeria72017</v>
      </c>
      <c r="F20" s="1">
        <v>50</v>
      </c>
      <c r="G20" s="2" t="str">
        <f t="shared" si="1"/>
        <v>julio</v>
      </c>
      <c r="I20" s="9">
        <f t="shared" si="4"/>
        <v>42917</v>
      </c>
      <c r="J20">
        <f t="shared" si="7"/>
        <v>251</v>
      </c>
      <c r="K20">
        <f t="shared" si="7"/>
        <v>50</v>
      </c>
      <c r="L20">
        <f t="shared" si="7"/>
        <v>0</v>
      </c>
      <c r="M20">
        <f t="shared" si="7"/>
        <v>0</v>
      </c>
      <c r="N20">
        <f t="shared" si="7"/>
        <v>0</v>
      </c>
      <c r="O20">
        <f t="shared" si="7"/>
        <v>36</v>
      </c>
      <c r="P20">
        <f t="shared" si="7"/>
        <v>0</v>
      </c>
      <c r="Q20">
        <f t="shared" si="7"/>
        <v>0</v>
      </c>
      <c r="R20">
        <f t="shared" si="7"/>
        <v>0</v>
      </c>
      <c r="S20">
        <f t="shared" si="7"/>
        <v>0</v>
      </c>
      <c r="T20">
        <f t="shared" si="7"/>
        <v>0</v>
      </c>
      <c r="U20">
        <f t="shared" si="7"/>
        <v>0</v>
      </c>
      <c r="V20">
        <f t="shared" si="7"/>
        <v>28</v>
      </c>
      <c r="W20">
        <f t="shared" si="7"/>
        <v>353</v>
      </c>
      <c r="X20">
        <f t="shared" si="7"/>
        <v>30</v>
      </c>
      <c r="Y20">
        <f t="shared" si="7"/>
        <v>0</v>
      </c>
      <c r="Z20">
        <f t="shared" si="5"/>
        <v>0</v>
      </c>
      <c r="AA20">
        <f t="shared" si="5"/>
        <v>0</v>
      </c>
      <c r="AB20">
        <f t="shared" si="5"/>
        <v>0</v>
      </c>
      <c r="AC20">
        <f t="shared" si="5"/>
        <v>197</v>
      </c>
      <c r="AD20">
        <f t="shared" si="5"/>
        <v>60</v>
      </c>
      <c r="AE20">
        <f t="shared" si="5"/>
        <v>0</v>
      </c>
      <c r="AF20">
        <f t="shared" si="5"/>
        <v>0</v>
      </c>
      <c r="AG20">
        <f t="shared" si="6"/>
        <v>0</v>
      </c>
      <c r="AH20">
        <f t="shared" si="6"/>
        <v>38</v>
      </c>
      <c r="AI20">
        <f t="shared" si="6"/>
        <v>0</v>
      </c>
      <c r="AJ20">
        <f t="shared" si="6"/>
        <v>1168</v>
      </c>
      <c r="AK20">
        <f t="shared" si="6"/>
        <v>0</v>
      </c>
    </row>
    <row r="21" spans="2:37" ht="15" x14ac:dyDescent="0.25">
      <c r="B21" s="2" t="s">
        <v>3</v>
      </c>
      <c r="C21" s="2">
        <v>8</v>
      </c>
      <c r="D21" s="2">
        <v>2017</v>
      </c>
      <c r="E21" s="2" t="str">
        <f t="shared" si="0"/>
        <v>Algeria82017</v>
      </c>
      <c r="F21" s="1">
        <v>23</v>
      </c>
      <c r="G21" s="2" t="str">
        <f t="shared" si="1"/>
        <v>agosto</v>
      </c>
      <c r="I21" s="9">
        <f t="shared" si="4"/>
        <v>42948</v>
      </c>
      <c r="J21">
        <f t="shared" si="7"/>
        <v>561</v>
      </c>
      <c r="K21">
        <f t="shared" si="7"/>
        <v>23</v>
      </c>
      <c r="L21">
        <f t="shared" si="7"/>
        <v>0</v>
      </c>
      <c r="M21">
        <f t="shared" si="7"/>
        <v>0</v>
      </c>
      <c r="N21">
        <f t="shared" si="7"/>
        <v>0</v>
      </c>
      <c r="O21">
        <f t="shared" si="7"/>
        <v>12</v>
      </c>
      <c r="P21">
        <f t="shared" si="7"/>
        <v>0</v>
      </c>
      <c r="Q21">
        <f t="shared" si="7"/>
        <v>0</v>
      </c>
      <c r="R21">
        <f t="shared" si="7"/>
        <v>0</v>
      </c>
      <c r="S21">
        <f t="shared" si="7"/>
        <v>0</v>
      </c>
      <c r="T21">
        <f t="shared" si="7"/>
        <v>0</v>
      </c>
      <c r="U21">
        <f t="shared" si="7"/>
        <v>0</v>
      </c>
      <c r="V21">
        <f t="shared" si="7"/>
        <v>90</v>
      </c>
      <c r="W21">
        <f t="shared" si="7"/>
        <v>962</v>
      </c>
      <c r="X21">
        <f t="shared" si="7"/>
        <v>0</v>
      </c>
      <c r="Y21">
        <f t="shared" si="7"/>
        <v>0</v>
      </c>
      <c r="Z21">
        <f t="shared" si="5"/>
        <v>0</v>
      </c>
      <c r="AA21">
        <f t="shared" si="5"/>
        <v>0</v>
      </c>
      <c r="AB21">
        <f t="shared" si="5"/>
        <v>0</v>
      </c>
      <c r="AC21">
        <f t="shared" si="5"/>
        <v>286</v>
      </c>
      <c r="AD21">
        <f t="shared" si="5"/>
        <v>0</v>
      </c>
      <c r="AE21">
        <f t="shared" si="5"/>
        <v>0</v>
      </c>
      <c r="AF21">
        <f t="shared" si="5"/>
        <v>0</v>
      </c>
      <c r="AG21">
        <f t="shared" si="6"/>
        <v>0</v>
      </c>
      <c r="AH21">
        <f t="shared" si="6"/>
        <v>52</v>
      </c>
      <c r="AI21">
        <f t="shared" si="6"/>
        <v>0</v>
      </c>
      <c r="AJ21">
        <f t="shared" si="6"/>
        <v>1544</v>
      </c>
      <c r="AK21">
        <f t="shared" si="6"/>
        <v>0</v>
      </c>
    </row>
    <row r="22" spans="2:37" ht="15" x14ac:dyDescent="0.25">
      <c r="B22" s="2" t="s">
        <v>3</v>
      </c>
      <c r="C22" s="2">
        <v>9</v>
      </c>
      <c r="D22" s="2">
        <v>2017</v>
      </c>
      <c r="E22" s="2" t="str">
        <f t="shared" si="0"/>
        <v>Algeria92017</v>
      </c>
      <c r="F22" s="1">
        <v>70</v>
      </c>
      <c r="G22" s="2" t="str">
        <f t="shared" si="1"/>
        <v>septiembre</v>
      </c>
      <c r="I22" s="9">
        <f t="shared" si="4"/>
        <v>42979</v>
      </c>
      <c r="J22">
        <f t="shared" si="7"/>
        <v>695</v>
      </c>
      <c r="K22">
        <f t="shared" si="7"/>
        <v>70</v>
      </c>
      <c r="L22">
        <f t="shared" si="7"/>
        <v>0</v>
      </c>
      <c r="M22">
        <f t="shared" si="7"/>
        <v>0</v>
      </c>
      <c r="N22">
        <f t="shared" si="7"/>
        <v>0</v>
      </c>
      <c r="O22">
        <f t="shared" si="7"/>
        <v>30</v>
      </c>
      <c r="P22">
        <f t="shared" si="7"/>
        <v>0</v>
      </c>
      <c r="Q22">
        <f t="shared" si="7"/>
        <v>0</v>
      </c>
      <c r="R22">
        <f t="shared" si="7"/>
        <v>0</v>
      </c>
      <c r="S22">
        <f t="shared" si="7"/>
        <v>0</v>
      </c>
      <c r="T22">
        <f t="shared" si="7"/>
        <v>0</v>
      </c>
      <c r="U22">
        <f t="shared" si="7"/>
        <v>0</v>
      </c>
      <c r="V22">
        <f t="shared" si="7"/>
        <v>165</v>
      </c>
      <c r="W22">
        <f t="shared" si="7"/>
        <v>1328</v>
      </c>
      <c r="X22">
        <f t="shared" si="7"/>
        <v>10</v>
      </c>
      <c r="Y22">
        <f t="shared" si="7"/>
        <v>0</v>
      </c>
      <c r="Z22">
        <f t="shared" si="5"/>
        <v>0</v>
      </c>
      <c r="AA22">
        <f t="shared" si="5"/>
        <v>0</v>
      </c>
      <c r="AB22">
        <f t="shared" si="5"/>
        <v>0</v>
      </c>
      <c r="AC22">
        <f t="shared" si="5"/>
        <v>351</v>
      </c>
      <c r="AD22">
        <f t="shared" si="5"/>
        <v>7</v>
      </c>
      <c r="AE22">
        <f t="shared" si="5"/>
        <v>0</v>
      </c>
      <c r="AF22">
        <f t="shared" si="5"/>
        <v>0</v>
      </c>
      <c r="AG22">
        <f t="shared" si="6"/>
        <v>0</v>
      </c>
      <c r="AH22">
        <f t="shared" si="6"/>
        <v>138</v>
      </c>
      <c r="AI22">
        <f t="shared" si="6"/>
        <v>0</v>
      </c>
      <c r="AJ22">
        <f t="shared" si="6"/>
        <v>2057</v>
      </c>
      <c r="AK22">
        <f t="shared" si="6"/>
        <v>0</v>
      </c>
    </row>
    <row r="23" spans="2:37" ht="15" x14ac:dyDescent="0.25">
      <c r="B23" s="2" t="s">
        <v>3</v>
      </c>
      <c r="C23" s="2">
        <v>10</v>
      </c>
      <c r="D23" s="2">
        <v>2017</v>
      </c>
      <c r="E23" s="2" t="str">
        <f t="shared" si="0"/>
        <v>Algeria102017</v>
      </c>
      <c r="F23" s="1">
        <v>88</v>
      </c>
      <c r="G23" s="2" t="str">
        <f t="shared" si="1"/>
        <v>octubre</v>
      </c>
      <c r="I23" s="9">
        <f t="shared" si="4"/>
        <v>43009</v>
      </c>
      <c r="J23">
        <f t="shared" si="7"/>
        <v>725</v>
      </c>
      <c r="K23">
        <f t="shared" si="7"/>
        <v>88</v>
      </c>
      <c r="L23">
        <f t="shared" si="7"/>
        <v>0</v>
      </c>
      <c r="M23">
        <f t="shared" si="7"/>
        <v>0</v>
      </c>
      <c r="N23">
        <f t="shared" si="7"/>
        <v>0</v>
      </c>
      <c r="O23">
        <f t="shared" si="7"/>
        <v>15</v>
      </c>
      <c r="P23">
        <f t="shared" si="7"/>
        <v>0</v>
      </c>
      <c r="Q23">
        <f t="shared" si="7"/>
        <v>0</v>
      </c>
      <c r="R23">
        <f t="shared" si="7"/>
        <v>0</v>
      </c>
      <c r="S23">
        <f t="shared" si="7"/>
        <v>0</v>
      </c>
      <c r="T23">
        <f t="shared" si="7"/>
        <v>0</v>
      </c>
      <c r="U23">
        <f t="shared" si="7"/>
        <v>0</v>
      </c>
      <c r="V23">
        <f t="shared" si="7"/>
        <v>90</v>
      </c>
      <c r="W23">
        <f t="shared" si="7"/>
        <v>860</v>
      </c>
      <c r="X23">
        <f t="shared" si="7"/>
        <v>76</v>
      </c>
      <c r="Y23">
        <f t="shared" si="7"/>
        <v>0</v>
      </c>
      <c r="Z23">
        <f t="shared" si="5"/>
        <v>0</v>
      </c>
      <c r="AA23">
        <f t="shared" si="5"/>
        <v>0</v>
      </c>
      <c r="AB23">
        <f t="shared" si="5"/>
        <v>0</v>
      </c>
      <c r="AC23">
        <f t="shared" si="5"/>
        <v>369</v>
      </c>
      <c r="AD23">
        <f t="shared" si="5"/>
        <v>20</v>
      </c>
      <c r="AE23">
        <f t="shared" si="5"/>
        <v>0</v>
      </c>
      <c r="AF23">
        <f t="shared" si="5"/>
        <v>0</v>
      </c>
      <c r="AG23">
        <f t="shared" si="6"/>
        <v>0</v>
      </c>
      <c r="AH23">
        <f t="shared" si="6"/>
        <v>51</v>
      </c>
      <c r="AI23">
        <f t="shared" si="6"/>
        <v>0</v>
      </c>
      <c r="AJ23">
        <f t="shared" si="6"/>
        <v>1827</v>
      </c>
      <c r="AK23">
        <f t="shared" si="6"/>
        <v>0</v>
      </c>
    </row>
    <row r="24" spans="2:37" ht="15" x14ac:dyDescent="0.25">
      <c r="B24" s="2" t="s">
        <v>4</v>
      </c>
      <c r="C24" s="2">
        <v>1</v>
      </c>
      <c r="D24" s="2">
        <v>2016</v>
      </c>
      <c r="E24" s="2" t="str">
        <f t="shared" si="0"/>
        <v>Dem. Rep. of the Congo12016</v>
      </c>
      <c r="F24" s="1">
        <v>0</v>
      </c>
      <c r="G24" s="2" t="str">
        <f t="shared" si="1"/>
        <v>enero</v>
      </c>
      <c r="J24">
        <f>SUM(J2:J23)</f>
        <v>43042</v>
      </c>
      <c r="K24">
        <f t="shared" ref="K24:AK24" si="8">SUM(K2:K23)</f>
        <v>2416</v>
      </c>
      <c r="L24">
        <f t="shared" si="8"/>
        <v>0</v>
      </c>
      <c r="M24">
        <f t="shared" si="8"/>
        <v>0</v>
      </c>
      <c r="N24">
        <f t="shared" si="8"/>
        <v>0</v>
      </c>
      <c r="O24">
        <f t="shared" si="8"/>
        <v>1086</v>
      </c>
      <c r="P24">
        <f t="shared" si="8"/>
        <v>0</v>
      </c>
      <c r="Q24">
        <f t="shared" si="8"/>
        <v>0</v>
      </c>
      <c r="R24">
        <f t="shared" si="8"/>
        <v>0</v>
      </c>
      <c r="S24">
        <f t="shared" si="8"/>
        <v>0</v>
      </c>
      <c r="T24">
        <f t="shared" si="8"/>
        <v>0</v>
      </c>
      <c r="U24">
        <f t="shared" si="8"/>
        <v>0</v>
      </c>
      <c r="V24">
        <f t="shared" si="8"/>
        <v>5905</v>
      </c>
      <c r="W24">
        <f t="shared" si="8"/>
        <v>28574</v>
      </c>
      <c r="X24">
        <f t="shared" si="8"/>
        <v>345</v>
      </c>
      <c r="Y24">
        <f t="shared" si="8"/>
        <v>0</v>
      </c>
      <c r="Z24">
        <f t="shared" si="8"/>
        <v>0</v>
      </c>
      <c r="AA24">
        <f t="shared" si="8"/>
        <v>0</v>
      </c>
      <c r="AB24">
        <f t="shared" si="8"/>
        <v>0</v>
      </c>
      <c r="AC24">
        <f t="shared" si="8"/>
        <v>8897</v>
      </c>
      <c r="AD24">
        <f t="shared" si="8"/>
        <v>8971</v>
      </c>
      <c r="AE24">
        <f t="shared" si="8"/>
        <v>0</v>
      </c>
      <c r="AF24">
        <f t="shared" si="8"/>
        <v>0</v>
      </c>
      <c r="AG24">
        <f t="shared" si="8"/>
        <v>0</v>
      </c>
      <c r="AH24">
        <f t="shared" si="8"/>
        <v>2383</v>
      </c>
      <c r="AI24">
        <f t="shared" si="8"/>
        <v>0</v>
      </c>
      <c r="AJ24">
        <f t="shared" si="8"/>
        <v>87559</v>
      </c>
      <c r="AK24">
        <f t="shared" si="8"/>
        <v>0</v>
      </c>
    </row>
    <row r="25" spans="2:37" ht="15" x14ac:dyDescent="0.25">
      <c r="B25" s="2" t="s">
        <v>4</v>
      </c>
      <c r="C25" s="2">
        <v>2</v>
      </c>
      <c r="D25" s="2">
        <v>2016</v>
      </c>
      <c r="E25" s="2" t="str">
        <f t="shared" si="0"/>
        <v>Dem. Rep. of the Congo22016</v>
      </c>
      <c r="F25" s="1">
        <v>0</v>
      </c>
      <c r="G25" s="2" t="str">
        <f t="shared" si="1"/>
        <v>febrero</v>
      </c>
      <c r="J25">
        <f>RANK(J24,$J24:$AK24)</f>
        <v>2</v>
      </c>
      <c r="K25">
        <f t="shared" ref="K25:AK25" si="9">RANK(K24,$J24:$AK24)</f>
        <v>7</v>
      </c>
      <c r="L25">
        <f t="shared" si="9"/>
        <v>11</v>
      </c>
      <c r="M25">
        <f t="shared" si="9"/>
        <v>11</v>
      </c>
      <c r="N25">
        <f t="shared" si="9"/>
        <v>11</v>
      </c>
      <c r="O25">
        <f t="shared" si="9"/>
        <v>9</v>
      </c>
      <c r="P25">
        <f t="shared" si="9"/>
        <v>11</v>
      </c>
      <c r="Q25">
        <f t="shared" si="9"/>
        <v>11</v>
      </c>
      <c r="R25">
        <f t="shared" si="9"/>
        <v>11</v>
      </c>
      <c r="S25">
        <f t="shared" si="9"/>
        <v>11</v>
      </c>
      <c r="T25">
        <f t="shared" si="9"/>
        <v>11</v>
      </c>
      <c r="U25">
        <f t="shared" si="9"/>
        <v>11</v>
      </c>
      <c r="V25">
        <f t="shared" si="9"/>
        <v>6</v>
      </c>
      <c r="W25">
        <f t="shared" si="9"/>
        <v>3</v>
      </c>
      <c r="X25">
        <f t="shared" si="9"/>
        <v>10</v>
      </c>
      <c r="Y25">
        <f t="shared" si="9"/>
        <v>11</v>
      </c>
      <c r="Z25">
        <f t="shared" si="9"/>
        <v>11</v>
      </c>
      <c r="AA25">
        <f t="shared" si="9"/>
        <v>11</v>
      </c>
      <c r="AB25">
        <f t="shared" si="9"/>
        <v>11</v>
      </c>
      <c r="AC25">
        <f t="shared" si="9"/>
        <v>5</v>
      </c>
      <c r="AD25">
        <f t="shared" si="9"/>
        <v>4</v>
      </c>
      <c r="AE25">
        <f t="shared" si="9"/>
        <v>11</v>
      </c>
      <c r="AF25">
        <f t="shared" si="9"/>
        <v>11</v>
      </c>
      <c r="AG25">
        <f t="shared" si="9"/>
        <v>11</v>
      </c>
      <c r="AH25">
        <f t="shared" si="9"/>
        <v>8</v>
      </c>
      <c r="AI25">
        <f t="shared" si="9"/>
        <v>11</v>
      </c>
      <c r="AJ25">
        <f t="shared" si="9"/>
        <v>1</v>
      </c>
      <c r="AK25">
        <f t="shared" si="9"/>
        <v>11</v>
      </c>
    </row>
    <row r="26" spans="2:37" ht="15" x14ac:dyDescent="0.25">
      <c r="B26" s="2" t="s">
        <v>4</v>
      </c>
      <c r="C26" s="2">
        <v>3</v>
      </c>
      <c r="D26" s="2">
        <v>2016</v>
      </c>
      <c r="E26" s="2" t="str">
        <f t="shared" si="0"/>
        <v>Dem. Rep. of the Congo32016</v>
      </c>
      <c r="F26" s="1">
        <v>14</v>
      </c>
      <c r="G26" s="2" t="str">
        <f t="shared" si="1"/>
        <v>marzo</v>
      </c>
    </row>
    <row r="27" spans="2:37" ht="15" x14ac:dyDescent="0.25">
      <c r="B27" s="2" t="s">
        <v>4</v>
      </c>
      <c r="C27" s="2">
        <v>4</v>
      </c>
      <c r="D27" s="2">
        <v>2016</v>
      </c>
      <c r="E27" s="2" t="str">
        <f t="shared" si="0"/>
        <v>Dem. Rep. of the Congo42016</v>
      </c>
      <c r="F27" s="1">
        <v>0</v>
      </c>
      <c r="G27" s="2" t="str">
        <f t="shared" si="1"/>
        <v>abril</v>
      </c>
    </row>
    <row r="28" spans="2:37" ht="15" x14ac:dyDescent="0.25">
      <c r="B28" s="2" t="s">
        <v>4</v>
      </c>
      <c r="C28" s="2">
        <v>5</v>
      </c>
      <c r="D28" s="2">
        <v>2016</v>
      </c>
      <c r="E28" s="2" t="str">
        <f t="shared" si="0"/>
        <v>Dem. Rep. of the Congo52016</v>
      </c>
      <c r="F28" s="1">
        <v>0</v>
      </c>
      <c r="G28" s="2" t="str">
        <f t="shared" si="1"/>
        <v>mayo</v>
      </c>
    </row>
    <row r="29" spans="2:37" ht="15" x14ac:dyDescent="0.25">
      <c r="B29" s="2" t="s">
        <v>4</v>
      </c>
      <c r="C29" s="2">
        <v>6</v>
      </c>
      <c r="D29" s="2">
        <v>2016</v>
      </c>
      <c r="E29" s="2" t="str">
        <f t="shared" si="0"/>
        <v>Dem. Rep. of the Congo62016</v>
      </c>
      <c r="F29" s="1">
        <v>5</v>
      </c>
      <c r="G29" s="2" t="str">
        <f t="shared" si="1"/>
        <v>junio</v>
      </c>
    </row>
    <row r="30" spans="2:37" ht="15" x14ac:dyDescent="0.25">
      <c r="B30" s="2" t="s">
        <v>4</v>
      </c>
      <c r="C30" s="2">
        <v>7</v>
      </c>
      <c r="D30" s="2">
        <v>2016</v>
      </c>
      <c r="E30" s="2" t="str">
        <f t="shared" si="0"/>
        <v>Dem. Rep. of the Congo72016</v>
      </c>
      <c r="F30" s="1">
        <v>36</v>
      </c>
      <c r="G30" s="2" t="str">
        <f t="shared" si="1"/>
        <v>julio</v>
      </c>
      <c r="J30">
        <v>43042</v>
      </c>
      <c r="K30">
        <v>2416</v>
      </c>
      <c r="L30">
        <v>0</v>
      </c>
      <c r="M30">
        <v>0</v>
      </c>
      <c r="N30">
        <v>0</v>
      </c>
      <c r="O30">
        <v>1086</v>
      </c>
      <c r="P30">
        <v>0</v>
      </c>
      <c r="Q30">
        <v>0</v>
      </c>
      <c r="R30">
        <v>0</v>
      </c>
      <c r="S30">
        <v>0</v>
      </c>
      <c r="T30">
        <v>0</v>
      </c>
      <c r="U30">
        <v>0</v>
      </c>
      <c r="V30">
        <v>5905</v>
      </c>
      <c r="W30">
        <v>28574</v>
      </c>
      <c r="X30">
        <v>345</v>
      </c>
      <c r="Y30">
        <v>0</v>
      </c>
      <c r="Z30">
        <v>0</v>
      </c>
      <c r="AA30">
        <v>0</v>
      </c>
      <c r="AB30">
        <v>0</v>
      </c>
      <c r="AC30">
        <v>8897</v>
      </c>
      <c r="AD30">
        <v>8971</v>
      </c>
      <c r="AE30">
        <v>0</v>
      </c>
      <c r="AF30">
        <v>0</v>
      </c>
      <c r="AG30">
        <v>0</v>
      </c>
      <c r="AH30">
        <v>2383</v>
      </c>
      <c r="AI30">
        <v>0</v>
      </c>
      <c r="AJ30">
        <v>87559</v>
      </c>
      <c r="AK30">
        <v>0</v>
      </c>
    </row>
    <row r="31" spans="2:37" ht="15" x14ac:dyDescent="0.25">
      <c r="B31" s="2" t="s">
        <v>4</v>
      </c>
      <c r="C31" s="2">
        <v>8</v>
      </c>
      <c r="D31" s="2">
        <v>2016</v>
      </c>
      <c r="E31" s="2" t="str">
        <f t="shared" si="0"/>
        <v>Dem. Rep. of the Congo82016</v>
      </c>
      <c r="F31" s="1">
        <v>34</v>
      </c>
      <c r="G31" s="2" t="str">
        <f t="shared" si="1"/>
        <v>agosto</v>
      </c>
    </row>
    <row r="32" spans="2:37" ht="15" x14ac:dyDescent="0.25">
      <c r="B32" s="2" t="s">
        <v>4</v>
      </c>
      <c r="C32" s="2">
        <v>9</v>
      </c>
      <c r="D32" s="2">
        <v>2016</v>
      </c>
      <c r="E32" s="2" t="str">
        <f t="shared" si="0"/>
        <v>Dem. Rep. of the Congo92016</v>
      </c>
      <c r="F32" s="1">
        <v>17</v>
      </c>
      <c r="G32" s="2" t="str">
        <f t="shared" si="1"/>
        <v>septiembre</v>
      </c>
    </row>
    <row r="33" spans="2:7" ht="15" x14ac:dyDescent="0.25">
      <c r="B33" s="2" t="s">
        <v>4</v>
      </c>
      <c r="C33" s="2">
        <v>10</v>
      </c>
      <c r="D33" s="2">
        <v>2016</v>
      </c>
      <c r="E33" s="2" t="str">
        <f t="shared" si="0"/>
        <v>Dem. Rep. of the Congo102016</v>
      </c>
      <c r="F33" s="1">
        <v>44</v>
      </c>
      <c r="G33" s="2" t="str">
        <f t="shared" si="1"/>
        <v>octubre</v>
      </c>
    </row>
    <row r="34" spans="2:7" ht="15" x14ac:dyDescent="0.25">
      <c r="B34" s="2" t="s">
        <v>4</v>
      </c>
      <c r="C34" s="2">
        <v>11</v>
      </c>
      <c r="D34" s="2">
        <v>2016</v>
      </c>
      <c r="E34" s="2" t="str">
        <f t="shared" si="0"/>
        <v>Dem. Rep. of the Congo112016</v>
      </c>
      <c r="F34" s="1">
        <v>64</v>
      </c>
      <c r="G34" s="2" t="str">
        <f t="shared" ref="G34:G65" si="10">TEXT(DATE(2000,C34,1),"MMMM")</f>
        <v>noviembre</v>
      </c>
    </row>
    <row r="35" spans="2:7" ht="15" x14ac:dyDescent="0.25">
      <c r="B35" s="2" t="s">
        <v>4</v>
      </c>
      <c r="C35" s="2">
        <v>12</v>
      </c>
      <c r="D35" s="2">
        <v>2016</v>
      </c>
      <c r="E35" s="2" t="str">
        <f t="shared" si="0"/>
        <v>Dem. Rep. of the Congo122016</v>
      </c>
      <c r="F35" s="1">
        <v>148</v>
      </c>
      <c r="G35" s="2" t="str">
        <f t="shared" si="10"/>
        <v>diciembre</v>
      </c>
    </row>
    <row r="36" spans="2:7" ht="15" x14ac:dyDescent="0.25">
      <c r="B36" s="2" t="s">
        <v>4</v>
      </c>
      <c r="C36" s="2">
        <v>1</v>
      </c>
      <c r="D36" s="2">
        <v>2017</v>
      </c>
      <c r="E36" s="2" t="str">
        <f t="shared" si="0"/>
        <v>Dem. Rep. of the Congo12017</v>
      </c>
      <c r="F36" s="1">
        <v>118</v>
      </c>
      <c r="G36" s="2" t="str">
        <f t="shared" si="10"/>
        <v>enero</v>
      </c>
    </row>
    <row r="37" spans="2:7" ht="15" x14ac:dyDescent="0.25">
      <c r="B37" s="2" t="s">
        <v>4</v>
      </c>
      <c r="C37" s="2">
        <v>2</v>
      </c>
      <c r="D37" s="2">
        <v>2017</v>
      </c>
      <c r="E37" s="2" t="str">
        <f t="shared" si="0"/>
        <v>Dem. Rep. of the Congo22017</v>
      </c>
      <c r="F37" s="1">
        <v>89</v>
      </c>
      <c r="G37" s="2" t="str">
        <f t="shared" si="10"/>
        <v>febrero</v>
      </c>
    </row>
    <row r="38" spans="2:7" ht="15" x14ac:dyDescent="0.25">
      <c r="B38" s="2" t="s">
        <v>4</v>
      </c>
      <c r="C38" s="2">
        <v>3</v>
      </c>
      <c r="D38" s="2">
        <v>2017</v>
      </c>
      <c r="E38" s="2" t="str">
        <f t="shared" si="0"/>
        <v>Dem. Rep. of the Congo32017</v>
      </c>
      <c r="F38" s="1">
        <v>51</v>
      </c>
      <c r="G38" s="2" t="str">
        <f t="shared" si="10"/>
        <v>marzo</v>
      </c>
    </row>
    <row r="39" spans="2:7" ht="15" x14ac:dyDescent="0.25">
      <c r="B39" s="2" t="s">
        <v>4</v>
      </c>
      <c r="C39" s="2">
        <v>4</v>
      </c>
      <c r="D39" s="2">
        <v>2017</v>
      </c>
      <c r="E39" s="2" t="str">
        <f t="shared" si="0"/>
        <v>Dem. Rep. of the Congo42017</v>
      </c>
      <c r="F39" s="1">
        <v>42</v>
      </c>
      <c r="G39" s="2" t="str">
        <f t="shared" si="10"/>
        <v>abril</v>
      </c>
    </row>
    <row r="40" spans="2:7" ht="15" x14ac:dyDescent="0.25">
      <c r="B40" s="2" t="s">
        <v>4</v>
      </c>
      <c r="C40" s="2">
        <v>5</v>
      </c>
      <c r="D40" s="2">
        <v>2017</v>
      </c>
      <c r="E40" s="2" t="str">
        <f t="shared" si="0"/>
        <v>Dem. Rep. of the Congo52017</v>
      </c>
      <c r="F40" s="1">
        <v>160</v>
      </c>
      <c r="G40" s="2" t="str">
        <f t="shared" si="10"/>
        <v>mayo</v>
      </c>
    </row>
    <row r="41" spans="2:7" ht="15" x14ac:dyDescent="0.25">
      <c r="B41" s="2" t="s">
        <v>4</v>
      </c>
      <c r="C41" s="2">
        <v>6</v>
      </c>
      <c r="D41" s="2">
        <v>2017</v>
      </c>
      <c r="E41" s="2" t="str">
        <f t="shared" si="0"/>
        <v>Dem. Rep. of the Congo62017</v>
      </c>
      <c r="F41" s="1">
        <v>171</v>
      </c>
      <c r="G41" s="2" t="str">
        <f t="shared" si="10"/>
        <v>junio</v>
      </c>
    </row>
    <row r="42" spans="2:7" ht="15" x14ac:dyDescent="0.25">
      <c r="B42" s="2" t="s">
        <v>4</v>
      </c>
      <c r="C42" s="2">
        <v>7</v>
      </c>
      <c r="D42" s="2">
        <v>2017</v>
      </c>
      <c r="E42" s="2" t="str">
        <f t="shared" si="0"/>
        <v>Dem. Rep. of the Congo72017</v>
      </c>
      <c r="F42" s="1">
        <v>36</v>
      </c>
      <c r="G42" s="2" t="str">
        <f t="shared" si="10"/>
        <v>julio</v>
      </c>
    </row>
    <row r="43" spans="2:7" ht="15" x14ac:dyDescent="0.25">
      <c r="B43" s="2" t="s">
        <v>4</v>
      </c>
      <c r="C43" s="2">
        <v>8</v>
      </c>
      <c r="D43" s="2">
        <v>2017</v>
      </c>
      <c r="E43" s="2" t="str">
        <f t="shared" si="0"/>
        <v>Dem. Rep. of the Congo82017</v>
      </c>
      <c r="F43" s="1">
        <v>12</v>
      </c>
      <c r="G43" s="2" t="str">
        <f t="shared" si="10"/>
        <v>agosto</v>
      </c>
    </row>
    <row r="44" spans="2:7" ht="15" x14ac:dyDescent="0.25">
      <c r="B44" s="2" t="s">
        <v>4</v>
      </c>
      <c r="C44" s="2">
        <v>9</v>
      </c>
      <c r="D44" s="2">
        <v>2017</v>
      </c>
      <c r="E44" s="2" t="str">
        <f t="shared" si="0"/>
        <v>Dem. Rep. of the Congo92017</v>
      </c>
      <c r="F44" s="1">
        <v>30</v>
      </c>
      <c r="G44" s="2" t="str">
        <f t="shared" si="10"/>
        <v>septiembre</v>
      </c>
    </row>
    <row r="45" spans="2:7" ht="15" x14ac:dyDescent="0.25">
      <c r="B45" s="2" t="s">
        <v>4</v>
      </c>
      <c r="C45" s="2">
        <v>10</v>
      </c>
      <c r="D45" s="2">
        <v>2017</v>
      </c>
      <c r="E45" s="2" t="str">
        <f t="shared" si="0"/>
        <v>Dem. Rep. of the Congo102017</v>
      </c>
      <c r="F45" s="1">
        <v>15</v>
      </c>
      <c r="G45" s="2" t="str">
        <f t="shared" si="10"/>
        <v>octubre</v>
      </c>
    </row>
    <row r="46" spans="2:7" ht="15" x14ac:dyDescent="0.25">
      <c r="B46" s="2" t="s">
        <v>5</v>
      </c>
      <c r="C46" s="2">
        <v>1</v>
      </c>
      <c r="D46" s="2">
        <v>2016</v>
      </c>
      <c r="E46" s="2" t="str">
        <f t="shared" si="0"/>
        <v>Others12016</v>
      </c>
      <c r="F46" s="1">
        <v>1261</v>
      </c>
      <c r="G46" s="2" t="str">
        <f t="shared" si="10"/>
        <v>enero</v>
      </c>
    </row>
    <row r="47" spans="2:7" ht="15" x14ac:dyDescent="0.25">
      <c r="B47" s="2" t="s">
        <v>5</v>
      </c>
      <c r="C47" s="2">
        <v>2</v>
      </c>
      <c r="D47" s="2">
        <v>2016</v>
      </c>
      <c r="E47" s="2" t="str">
        <f t="shared" si="0"/>
        <v>Others22016</v>
      </c>
      <c r="F47" s="1">
        <v>945</v>
      </c>
      <c r="G47" s="2" t="str">
        <f t="shared" si="10"/>
        <v>febrero</v>
      </c>
    </row>
    <row r="48" spans="2:7" x14ac:dyDescent="0.3">
      <c r="B48" s="2" t="s">
        <v>5</v>
      </c>
      <c r="C48" s="2">
        <v>3</v>
      </c>
      <c r="D48" s="2">
        <v>2016</v>
      </c>
      <c r="E48" s="2" t="str">
        <f t="shared" si="0"/>
        <v>Others32016</v>
      </c>
      <c r="F48" s="1">
        <v>904</v>
      </c>
      <c r="G48" s="2" t="str">
        <f t="shared" si="10"/>
        <v>marzo</v>
      </c>
    </row>
    <row r="49" spans="2:7" x14ac:dyDescent="0.3">
      <c r="B49" s="2" t="s">
        <v>5</v>
      </c>
      <c r="C49" s="2">
        <v>4</v>
      </c>
      <c r="D49" s="2">
        <v>2016</v>
      </c>
      <c r="E49" s="2" t="str">
        <f t="shared" si="0"/>
        <v>Others42016</v>
      </c>
      <c r="F49" s="1">
        <v>457</v>
      </c>
      <c r="G49" s="2" t="str">
        <f t="shared" si="10"/>
        <v>abril</v>
      </c>
    </row>
    <row r="50" spans="2:7" x14ac:dyDescent="0.3">
      <c r="B50" s="2" t="s">
        <v>5</v>
      </c>
      <c r="C50" s="2">
        <v>5</v>
      </c>
      <c r="D50" s="2">
        <v>2016</v>
      </c>
      <c r="E50" s="2" t="str">
        <f t="shared" si="0"/>
        <v>Others52016</v>
      </c>
      <c r="F50" s="1">
        <v>201</v>
      </c>
      <c r="G50" s="2" t="str">
        <f t="shared" si="10"/>
        <v>mayo</v>
      </c>
    </row>
    <row r="51" spans="2:7" x14ac:dyDescent="0.3">
      <c r="B51" s="2" t="s">
        <v>5</v>
      </c>
      <c r="C51" s="2">
        <v>6</v>
      </c>
      <c r="D51" s="2">
        <v>2016</v>
      </c>
      <c r="E51" s="2" t="str">
        <f t="shared" si="0"/>
        <v>Others62016</v>
      </c>
      <c r="F51" s="1">
        <v>267</v>
      </c>
      <c r="G51" s="2" t="str">
        <f t="shared" si="10"/>
        <v>junio</v>
      </c>
    </row>
    <row r="52" spans="2:7" x14ac:dyDescent="0.3">
      <c r="B52" s="2" t="s">
        <v>5</v>
      </c>
      <c r="C52" s="2">
        <v>7</v>
      </c>
      <c r="D52" s="2">
        <v>2016</v>
      </c>
      <c r="E52" s="2" t="str">
        <f t="shared" si="0"/>
        <v>Others72016</v>
      </c>
      <c r="F52" s="1">
        <v>397</v>
      </c>
      <c r="G52" s="2" t="str">
        <f t="shared" si="10"/>
        <v>julio</v>
      </c>
    </row>
    <row r="53" spans="2:7" x14ac:dyDescent="0.3">
      <c r="B53" s="2" t="s">
        <v>5</v>
      </c>
      <c r="C53" s="2">
        <v>8</v>
      </c>
      <c r="D53" s="2">
        <v>2016</v>
      </c>
      <c r="E53" s="2" t="str">
        <f t="shared" si="0"/>
        <v>Others82016</v>
      </c>
      <c r="F53" s="1">
        <v>564</v>
      </c>
      <c r="G53" s="2" t="str">
        <f t="shared" si="10"/>
        <v>agosto</v>
      </c>
    </row>
    <row r="54" spans="2:7" x14ac:dyDescent="0.3">
      <c r="B54" s="2" t="s">
        <v>5</v>
      </c>
      <c r="C54" s="2">
        <v>9</v>
      </c>
      <c r="D54" s="2">
        <v>2016</v>
      </c>
      <c r="E54" s="2" t="str">
        <f t="shared" si="0"/>
        <v>Others92016</v>
      </c>
      <c r="F54" s="1">
        <v>266</v>
      </c>
      <c r="G54" s="2" t="str">
        <f t="shared" si="10"/>
        <v>septiembre</v>
      </c>
    </row>
    <row r="55" spans="2:7" x14ac:dyDescent="0.3">
      <c r="B55" s="2" t="s">
        <v>5</v>
      </c>
      <c r="C55" s="2">
        <v>10</v>
      </c>
      <c r="D55" s="2">
        <v>2016</v>
      </c>
      <c r="E55" s="2" t="str">
        <f t="shared" si="0"/>
        <v>Others102016</v>
      </c>
      <c r="F55" s="1">
        <v>308</v>
      </c>
      <c r="G55" s="2" t="str">
        <f t="shared" si="10"/>
        <v>octubre</v>
      </c>
    </row>
    <row r="56" spans="2:7" x14ac:dyDescent="0.3">
      <c r="B56" s="2" t="s">
        <v>5</v>
      </c>
      <c r="C56" s="2">
        <v>11</v>
      </c>
      <c r="D56" s="2">
        <v>2016</v>
      </c>
      <c r="E56" s="2" t="str">
        <f t="shared" si="0"/>
        <v>Others112016</v>
      </c>
      <c r="F56" s="1">
        <v>422</v>
      </c>
      <c r="G56" s="2" t="str">
        <f t="shared" si="10"/>
        <v>noviembre</v>
      </c>
    </row>
    <row r="57" spans="2:7" x14ac:dyDescent="0.3">
      <c r="B57" s="2" t="s">
        <v>5</v>
      </c>
      <c r="C57" s="2">
        <v>12</v>
      </c>
      <c r="D57" s="2">
        <v>2016</v>
      </c>
      <c r="E57" s="2" t="str">
        <f t="shared" si="0"/>
        <v>Others122016</v>
      </c>
      <c r="F57" s="1">
        <v>377</v>
      </c>
      <c r="G57" s="2" t="str">
        <f t="shared" si="10"/>
        <v>diciembre</v>
      </c>
    </row>
    <row r="58" spans="2:7" x14ac:dyDescent="0.3">
      <c r="B58" s="2" t="s">
        <v>5</v>
      </c>
      <c r="C58" s="2">
        <v>1</v>
      </c>
      <c r="D58" s="2">
        <v>2017</v>
      </c>
      <c r="E58" s="2" t="str">
        <f t="shared" si="0"/>
        <v>Others12017</v>
      </c>
      <c r="F58" s="1">
        <v>235</v>
      </c>
      <c r="G58" s="2" t="str">
        <f t="shared" si="10"/>
        <v>enero</v>
      </c>
    </row>
    <row r="59" spans="2:7" x14ac:dyDescent="0.3">
      <c r="B59" s="2" t="s">
        <v>5</v>
      </c>
      <c r="C59" s="2">
        <v>2</v>
      </c>
      <c r="D59" s="2">
        <v>2017</v>
      </c>
      <c r="E59" s="2" t="str">
        <f t="shared" si="0"/>
        <v>Others22017</v>
      </c>
      <c r="F59" s="1">
        <v>196</v>
      </c>
      <c r="G59" s="2" t="str">
        <f t="shared" si="10"/>
        <v>febrero</v>
      </c>
    </row>
    <row r="60" spans="2:7" x14ac:dyDescent="0.3">
      <c r="B60" s="2" t="s">
        <v>5</v>
      </c>
      <c r="C60" s="2">
        <v>3</v>
      </c>
      <c r="D60" s="2">
        <v>2017</v>
      </c>
      <c r="E60" s="2" t="str">
        <f t="shared" si="0"/>
        <v>Others32017</v>
      </c>
      <c r="F60" s="1">
        <v>271</v>
      </c>
      <c r="G60" s="2" t="str">
        <f t="shared" si="10"/>
        <v>marzo</v>
      </c>
    </row>
    <row r="61" spans="2:7" x14ac:dyDescent="0.3">
      <c r="B61" s="2" t="s">
        <v>5</v>
      </c>
      <c r="C61" s="2">
        <v>4</v>
      </c>
      <c r="D61" s="2">
        <v>2017</v>
      </c>
      <c r="E61" s="2" t="str">
        <f t="shared" si="0"/>
        <v>Others42017</v>
      </c>
      <c r="F61" s="1">
        <v>110</v>
      </c>
      <c r="G61" s="2" t="str">
        <f t="shared" si="10"/>
        <v>abril</v>
      </c>
    </row>
    <row r="62" spans="2:7" x14ac:dyDescent="0.3">
      <c r="B62" s="2" t="s">
        <v>5</v>
      </c>
      <c r="C62" s="2">
        <v>5</v>
      </c>
      <c r="D62" s="2">
        <v>2017</v>
      </c>
      <c r="E62" s="2" t="str">
        <f t="shared" si="0"/>
        <v>Others52017</v>
      </c>
      <c r="F62" s="1">
        <v>320</v>
      </c>
      <c r="G62" s="2" t="str">
        <f t="shared" si="10"/>
        <v>mayo</v>
      </c>
    </row>
    <row r="63" spans="2:7" x14ac:dyDescent="0.3">
      <c r="B63" s="2" t="s">
        <v>5</v>
      </c>
      <c r="C63" s="2">
        <v>6</v>
      </c>
      <c r="D63" s="2">
        <v>2017</v>
      </c>
      <c r="E63" s="2" t="str">
        <f t="shared" si="0"/>
        <v>Others62017</v>
      </c>
      <c r="F63" s="1">
        <v>193</v>
      </c>
      <c r="G63" s="2" t="str">
        <f t="shared" si="10"/>
        <v>junio</v>
      </c>
    </row>
    <row r="64" spans="2:7" x14ac:dyDescent="0.3">
      <c r="B64" s="2" t="s">
        <v>5</v>
      </c>
      <c r="C64" s="2">
        <v>7</v>
      </c>
      <c r="D64" s="2">
        <v>2017</v>
      </c>
      <c r="E64" s="2" t="str">
        <f t="shared" si="0"/>
        <v>Others72017</v>
      </c>
      <c r="F64" s="1">
        <v>197</v>
      </c>
      <c r="G64" s="2" t="str">
        <f t="shared" si="10"/>
        <v>julio</v>
      </c>
    </row>
    <row r="65" spans="2:7" x14ac:dyDescent="0.3">
      <c r="B65" s="2" t="s">
        <v>5</v>
      </c>
      <c r="C65" s="2">
        <v>8</v>
      </c>
      <c r="D65" s="2">
        <v>2017</v>
      </c>
      <c r="E65" s="2" t="str">
        <f t="shared" si="0"/>
        <v>Others82017</v>
      </c>
      <c r="F65" s="1">
        <v>286</v>
      </c>
      <c r="G65" s="2" t="str">
        <f t="shared" si="10"/>
        <v>agosto</v>
      </c>
    </row>
    <row r="66" spans="2:7" x14ac:dyDescent="0.3">
      <c r="B66" s="2" t="s">
        <v>5</v>
      </c>
      <c r="C66" s="2">
        <v>9</v>
      </c>
      <c r="D66" s="2">
        <v>2017</v>
      </c>
      <c r="E66" s="2" t="str">
        <f t="shared" ref="E66:E129" si="11">B66&amp;C66&amp;D66</f>
        <v>Others92017</v>
      </c>
      <c r="F66" s="1">
        <v>351</v>
      </c>
      <c r="G66" s="2" t="str">
        <f t="shared" ref="G66:G97" si="12">TEXT(DATE(2000,C66,1),"MMMM")</f>
        <v>septiembre</v>
      </c>
    </row>
    <row r="67" spans="2:7" x14ac:dyDescent="0.3">
      <c r="B67" s="2" t="s">
        <v>5</v>
      </c>
      <c r="C67" s="2">
        <v>10</v>
      </c>
      <c r="D67" s="2">
        <v>2017</v>
      </c>
      <c r="E67" s="2" t="str">
        <f t="shared" si="11"/>
        <v>Others102017</v>
      </c>
      <c r="F67" s="1">
        <v>369</v>
      </c>
      <c r="G67" s="2" t="str">
        <f t="shared" si="12"/>
        <v>octubre</v>
      </c>
    </row>
    <row r="68" spans="2:7" x14ac:dyDescent="0.3">
      <c r="B68" s="2" t="s">
        <v>6</v>
      </c>
      <c r="C68" s="2">
        <v>1</v>
      </c>
      <c r="D68" s="2">
        <v>2016</v>
      </c>
      <c r="E68" s="2" t="str">
        <f t="shared" si="11"/>
        <v>Syrian Arab Rep.12016</v>
      </c>
      <c r="F68" s="1">
        <v>27558</v>
      </c>
      <c r="G68" s="2" t="str">
        <f t="shared" si="12"/>
        <v>enero</v>
      </c>
    </row>
    <row r="69" spans="2:7" x14ac:dyDescent="0.3">
      <c r="B69" s="2" t="s">
        <v>6</v>
      </c>
      <c r="C69" s="2">
        <v>2</v>
      </c>
      <c r="D69" s="2">
        <v>2016</v>
      </c>
      <c r="E69" s="2" t="str">
        <f t="shared" si="11"/>
        <v>Syrian Arab Rep.22016</v>
      </c>
      <c r="F69" s="1">
        <v>28932</v>
      </c>
      <c r="G69" s="2" t="str">
        <f t="shared" si="12"/>
        <v>febrero</v>
      </c>
    </row>
    <row r="70" spans="2:7" x14ac:dyDescent="0.3">
      <c r="B70" s="2" t="s">
        <v>6</v>
      </c>
      <c r="C70" s="2">
        <v>3</v>
      </c>
      <c r="D70" s="2">
        <v>2016</v>
      </c>
      <c r="E70" s="2" t="str">
        <f t="shared" si="11"/>
        <v>Syrian Arab Rep.32016</v>
      </c>
      <c r="F70" s="1">
        <v>14589</v>
      </c>
      <c r="G70" s="2" t="str">
        <f t="shared" si="12"/>
        <v>marzo</v>
      </c>
    </row>
    <row r="71" spans="2:7" x14ac:dyDescent="0.3">
      <c r="B71" s="2" t="s">
        <v>6</v>
      </c>
      <c r="C71" s="2">
        <v>4</v>
      </c>
      <c r="D71" s="2">
        <v>2016</v>
      </c>
      <c r="E71" s="2" t="str">
        <f t="shared" si="11"/>
        <v>Syrian Arab Rep.42016</v>
      </c>
      <c r="F71" s="1">
        <v>1334</v>
      </c>
      <c r="G71" s="2" t="str">
        <f t="shared" si="12"/>
        <v>abril</v>
      </c>
    </row>
    <row r="72" spans="2:7" x14ac:dyDescent="0.3">
      <c r="B72" s="2" t="s">
        <v>6</v>
      </c>
      <c r="C72" s="2">
        <v>5</v>
      </c>
      <c r="D72" s="2">
        <v>2016</v>
      </c>
      <c r="E72" s="2" t="str">
        <f t="shared" si="11"/>
        <v>Syrian Arab Rep.52016</v>
      </c>
      <c r="F72" s="1">
        <v>363</v>
      </c>
      <c r="G72" s="2" t="str">
        <f t="shared" si="12"/>
        <v>mayo</v>
      </c>
    </row>
    <row r="73" spans="2:7" x14ac:dyDescent="0.3">
      <c r="B73" s="2" t="s">
        <v>6</v>
      </c>
      <c r="C73" s="2">
        <v>6</v>
      </c>
      <c r="D73" s="2">
        <v>2016</v>
      </c>
      <c r="E73" s="2" t="str">
        <f t="shared" si="11"/>
        <v>Syrian Arab Rep.62016</v>
      </c>
      <c r="F73" s="1">
        <v>417</v>
      </c>
      <c r="G73" s="2" t="str">
        <f t="shared" si="12"/>
        <v>junio</v>
      </c>
    </row>
    <row r="74" spans="2:7" x14ac:dyDescent="0.3">
      <c r="B74" s="2" t="s">
        <v>6</v>
      </c>
      <c r="C74" s="2">
        <v>7</v>
      </c>
      <c r="D74" s="2">
        <v>2016</v>
      </c>
      <c r="E74" s="2" t="str">
        <f t="shared" si="11"/>
        <v>Syrian Arab Rep.72016</v>
      </c>
      <c r="F74" s="1">
        <v>495</v>
      </c>
      <c r="G74" s="2" t="str">
        <f t="shared" si="12"/>
        <v>julio</v>
      </c>
    </row>
    <row r="75" spans="2:7" x14ac:dyDescent="0.3">
      <c r="B75" s="2" t="s">
        <v>6</v>
      </c>
      <c r="C75" s="2">
        <v>8</v>
      </c>
      <c r="D75" s="2">
        <v>2016</v>
      </c>
      <c r="E75" s="2" t="str">
        <f t="shared" si="11"/>
        <v>Syrian Arab Rep.82016</v>
      </c>
      <c r="F75" s="1">
        <v>1099</v>
      </c>
      <c r="G75" s="2" t="str">
        <f t="shared" si="12"/>
        <v>agosto</v>
      </c>
    </row>
    <row r="76" spans="2:7" x14ac:dyDescent="0.3">
      <c r="B76" s="2" t="s">
        <v>6</v>
      </c>
      <c r="C76" s="2">
        <v>9</v>
      </c>
      <c r="D76" s="2">
        <v>2016</v>
      </c>
      <c r="E76" s="2" t="str">
        <f t="shared" si="11"/>
        <v>Syrian Arab Rep.92016</v>
      </c>
      <c r="F76" s="1">
        <v>846</v>
      </c>
      <c r="G76" s="2" t="str">
        <f t="shared" si="12"/>
        <v>septiembre</v>
      </c>
    </row>
    <row r="77" spans="2:7" x14ac:dyDescent="0.3">
      <c r="B77" s="2" t="s">
        <v>6</v>
      </c>
      <c r="C77" s="2">
        <v>10</v>
      </c>
      <c r="D77" s="2">
        <v>2016</v>
      </c>
      <c r="E77" s="2" t="str">
        <f t="shared" si="11"/>
        <v>Syrian Arab Rep.102016</v>
      </c>
      <c r="F77" s="1">
        <v>995</v>
      </c>
      <c r="G77" s="2" t="str">
        <f t="shared" si="12"/>
        <v>octubre</v>
      </c>
    </row>
    <row r="78" spans="2:7" x14ac:dyDescent="0.3">
      <c r="B78" s="2" t="s">
        <v>6</v>
      </c>
      <c r="C78" s="2">
        <v>11</v>
      </c>
      <c r="D78" s="2">
        <v>2016</v>
      </c>
      <c r="E78" s="2" t="str">
        <f t="shared" si="11"/>
        <v>Syrian Arab Rep.112016</v>
      </c>
      <c r="F78" s="1">
        <v>663</v>
      </c>
      <c r="G78" s="2" t="str">
        <f t="shared" si="12"/>
        <v>noviembre</v>
      </c>
    </row>
    <row r="79" spans="2:7" x14ac:dyDescent="0.3">
      <c r="B79" s="2" t="s">
        <v>6</v>
      </c>
      <c r="C79" s="2">
        <v>12</v>
      </c>
      <c r="D79" s="2">
        <v>2016</v>
      </c>
      <c r="E79" s="2" t="str">
        <f t="shared" si="11"/>
        <v>Syrian Arab Rep.122016</v>
      </c>
      <c r="F79" s="1">
        <v>281</v>
      </c>
      <c r="G79" s="2" t="str">
        <f t="shared" si="12"/>
        <v>diciembre</v>
      </c>
    </row>
    <row r="80" spans="2:7" x14ac:dyDescent="0.3">
      <c r="B80" s="2" t="s">
        <v>6</v>
      </c>
      <c r="C80" s="2">
        <v>1</v>
      </c>
      <c r="D80" s="2">
        <v>2017</v>
      </c>
      <c r="E80" s="2" t="str">
        <f t="shared" si="11"/>
        <v>Syrian Arab Rep.12017</v>
      </c>
      <c r="F80" s="1">
        <v>413</v>
      </c>
      <c r="G80" s="2" t="str">
        <f t="shared" si="12"/>
        <v>enero</v>
      </c>
    </row>
    <row r="81" spans="2:7" x14ac:dyDescent="0.3">
      <c r="B81" s="2" t="s">
        <v>6</v>
      </c>
      <c r="C81" s="2">
        <v>2</v>
      </c>
      <c r="D81" s="2">
        <v>2017</v>
      </c>
      <c r="E81" s="2" t="str">
        <f t="shared" si="11"/>
        <v>Syrian Arab Rep.22017</v>
      </c>
      <c r="F81" s="1">
        <v>434</v>
      </c>
      <c r="G81" s="2" t="str">
        <f t="shared" si="12"/>
        <v>febrero</v>
      </c>
    </row>
    <row r="82" spans="2:7" x14ac:dyDescent="0.3">
      <c r="B82" s="2" t="s">
        <v>6</v>
      </c>
      <c r="C82" s="2">
        <v>3</v>
      </c>
      <c r="D82" s="2">
        <v>2017</v>
      </c>
      <c r="E82" s="2" t="str">
        <f t="shared" si="11"/>
        <v>Syrian Arab Rep.32017</v>
      </c>
      <c r="F82" s="1">
        <v>678</v>
      </c>
      <c r="G82" s="2" t="str">
        <f t="shared" si="12"/>
        <v>marzo</v>
      </c>
    </row>
    <row r="83" spans="2:7" x14ac:dyDescent="0.3">
      <c r="B83" s="2" t="s">
        <v>6</v>
      </c>
      <c r="C83" s="2">
        <v>4</v>
      </c>
      <c r="D83" s="2">
        <v>2017</v>
      </c>
      <c r="E83" s="2" t="str">
        <f t="shared" si="11"/>
        <v>Syrian Arab Rep.42017</v>
      </c>
      <c r="F83" s="1">
        <v>447</v>
      </c>
      <c r="G83" s="2" t="str">
        <f t="shared" si="12"/>
        <v>abril</v>
      </c>
    </row>
    <row r="84" spans="2:7" x14ac:dyDescent="0.3">
      <c r="B84" s="2" t="s">
        <v>6</v>
      </c>
      <c r="C84" s="2">
        <v>5</v>
      </c>
      <c r="D84" s="2">
        <v>2017</v>
      </c>
      <c r="E84" s="2" t="str">
        <f t="shared" si="11"/>
        <v>Syrian Arab Rep.52017</v>
      </c>
      <c r="F84" s="1">
        <v>694</v>
      </c>
      <c r="G84" s="2" t="str">
        <f t="shared" si="12"/>
        <v>mayo</v>
      </c>
    </row>
    <row r="85" spans="2:7" x14ac:dyDescent="0.3">
      <c r="B85" s="2" t="s">
        <v>6</v>
      </c>
      <c r="C85" s="2">
        <v>6</v>
      </c>
      <c r="D85" s="2">
        <v>2017</v>
      </c>
      <c r="E85" s="2" t="str">
        <f t="shared" si="11"/>
        <v>Syrian Arab Rep.62017</v>
      </c>
      <c r="F85" s="1">
        <v>725</v>
      </c>
      <c r="G85" s="2" t="str">
        <f t="shared" si="12"/>
        <v>junio</v>
      </c>
    </row>
    <row r="86" spans="2:7" x14ac:dyDescent="0.3">
      <c r="B86" s="2" t="s">
        <v>6</v>
      </c>
      <c r="C86" s="2">
        <v>7</v>
      </c>
      <c r="D86" s="2">
        <v>2017</v>
      </c>
      <c r="E86" s="2" t="str">
        <f t="shared" si="11"/>
        <v>Syrian Arab Rep.72017</v>
      </c>
      <c r="F86" s="1">
        <v>1168</v>
      </c>
      <c r="G86" s="2" t="str">
        <f t="shared" si="12"/>
        <v>julio</v>
      </c>
    </row>
    <row r="87" spans="2:7" x14ac:dyDescent="0.3">
      <c r="B87" s="2" t="s">
        <v>6</v>
      </c>
      <c r="C87" s="2">
        <v>8</v>
      </c>
      <c r="D87" s="2">
        <v>2017</v>
      </c>
      <c r="E87" s="2" t="str">
        <f t="shared" si="11"/>
        <v>Syrian Arab Rep.82017</v>
      </c>
      <c r="F87" s="1">
        <v>1544</v>
      </c>
      <c r="G87" s="2" t="str">
        <f t="shared" si="12"/>
        <v>agosto</v>
      </c>
    </row>
    <row r="88" spans="2:7" x14ac:dyDescent="0.3">
      <c r="B88" s="2" t="s">
        <v>6</v>
      </c>
      <c r="C88" s="2">
        <v>9</v>
      </c>
      <c r="D88" s="2">
        <v>2017</v>
      </c>
      <c r="E88" s="2" t="str">
        <f t="shared" si="11"/>
        <v>Syrian Arab Rep.92017</v>
      </c>
      <c r="F88" s="1">
        <v>2057</v>
      </c>
      <c r="G88" s="2" t="str">
        <f t="shared" si="12"/>
        <v>septiembre</v>
      </c>
    </row>
    <row r="89" spans="2:7" x14ac:dyDescent="0.3">
      <c r="B89" s="2" t="s">
        <v>6</v>
      </c>
      <c r="C89" s="2">
        <v>10</v>
      </c>
      <c r="D89" s="2">
        <v>2017</v>
      </c>
      <c r="E89" s="2" t="str">
        <f t="shared" si="11"/>
        <v>Syrian Arab Rep.102017</v>
      </c>
      <c r="F89" s="1">
        <v>1827</v>
      </c>
      <c r="G89" s="2" t="str">
        <f t="shared" si="12"/>
        <v>octubre</v>
      </c>
    </row>
    <row r="90" spans="2:7" x14ac:dyDescent="0.3">
      <c r="B90" s="2" t="s">
        <v>7</v>
      </c>
      <c r="C90" s="2">
        <v>1</v>
      </c>
      <c r="D90" s="2">
        <v>2016</v>
      </c>
      <c r="E90" s="2" t="str">
        <f t="shared" si="11"/>
        <v>Afghanistan12016</v>
      </c>
      <c r="F90" s="1">
        <v>17647</v>
      </c>
      <c r="G90" s="2" t="str">
        <f t="shared" si="12"/>
        <v>enero</v>
      </c>
    </row>
    <row r="91" spans="2:7" x14ac:dyDescent="0.3">
      <c r="B91" s="2" t="s">
        <v>7</v>
      </c>
      <c r="C91" s="2">
        <v>2</v>
      </c>
      <c r="D91" s="2">
        <v>2016</v>
      </c>
      <c r="E91" s="2" t="str">
        <f t="shared" si="11"/>
        <v>Afghanistan22016</v>
      </c>
      <c r="F91" s="1">
        <v>13659</v>
      </c>
      <c r="G91" s="2" t="str">
        <f t="shared" si="12"/>
        <v>febrero</v>
      </c>
    </row>
    <row r="92" spans="2:7" x14ac:dyDescent="0.3">
      <c r="B92" s="2" t="s">
        <v>7</v>
      </c>
      <c r="C92" s="2">
        <v>3</v>
      </c>
      <c r="D92" s="2">
        <v>2016</v>
      </c>
      <c r="E92" s="2" t="str">
        <f t="shared" si="11"/>
        <v>Afghanistan32016</v>
      </c>
      <c r="F92" s="1">
        <v>6188</v>
      </c>
      <c r="G92" s="2" t="str">
        <f t="shared" si="12"/>
        <v>marzo</v>
      </c>
    </row>
    <row r="93" spans="2:7" x14ac:dyDescent="0.3">
      <c r="B93" s="2" t="s">
        <v>7</v>
      </c>
      <c r="C93" s="2">
        <v>4</v>
      </c>
      <c r="D93" s="2">
        <v>2016</v>
      </c>
      <c r="E93" s="2" t="str">
        <f t="shared" si="11"/>
        <v>Afghanistan42016</v>
      </c>
      <c r="F93" s="1">
        <v>598</v>
      </c>
      <c r="G93" s="2" t="str">
        <f t="shared" si="12"/>
        <v>abril</v>
      </c>
    </row>
    <row r="94" spans="2:7" x14ac:dyDescent="0.3">
      <c r="B94" s="2" t="s">
        <v>7</v>
      </c>
      <c r="C94" s="2">
        <v>5</v>
      </c>
      <c r="D94" s="2">
        <v>2016</v>
      </c>
      <c r="E94" s="2" t="str">
        <f t="shared" si="11"/>
        <v>Afghanistan52016</v>
      </c>
      <c r="F94" s="1">
        <v>210</v>
      </c>
      <c r="G94" s="2" t="str">
        <f t="shared" si="12"/>
        <v>mayo</v>
      </c>
    </row>
    <row r="95" spans="2:7" x14ac:dyDescent="0.3">
      <c r="B95" s="2" t="s">
        <v>7</v>
      </c>
      <c r="C95" s="2">
        <v>6</v>
      </c>
      <c r="D95" s="2">
        <v>2016</v>
      </c>
      <c r="E95" s="2" t="str">
        <f t="shared" si="11"/>
        <v>Afghanistan62016</v>
      </c>
      <c r="F95" s="1">
        <v>161</v>
      </c>
      <c r="G95" s="2" t="str">
        <f t="shared" si="12"/>
        <v>junio</v>
      </c>
    </row>
    <row r="96" spans="2:7" x14ac:dyDescent="0.3">
      <c r="B96" s="2" t="s">
        <v>7</v>
      </c>
      <c r="C96" s="2">
        <v>7</v>
      </c>
      <c r="D96" s="2">
        <v>2016</v>
      </c>
      <c r="E96" s="2" t="str">
        <f t="shared" si="11"/>
        <v>Afghanistan72016</v>
      </c>
      <c r="F96" s="1">
        <v>203</v>
      </c>
      <c r="G96" s="2" t="str">
        <f t="shared" si="12"/>
        <v>julio</v>
      </c>
    </row>
    <row r="97" spans="2:7" x14ac:dyDescent="0.3">
      <c r="B97" s="2" t="s">
        <v>7</v>
      </c>
      <c r="C97" s="2">
        <v>8</v>
      </c>
      <c r="D97" s="2">
        <v>2016</v>
      </c>
      <c r="E97" s="2" t="str">
        <f t="shared" si="11"/>
        <v>Afghanistan82016</v>
      </c>
      <c r="F97" s="1">
        <v>318</v>
      </c>
      <c r="G97" s="2" t="str">
        <f t="shared" si="12"/>
        <v>agosto</v>
      </c>
    </row>
    <row r="98" spans="2:7" x14ac:dyDescent="0.3">
      <c r="B98" s="2" t="s">
        <v>7</v>
      </c>
      <c r="C98" s="2">
        <v>9</v>
      </c>
      <c r="D98" s="2">
        <v>2016</v>
      </c>
      <c r="E98" s="2" t="str">
        <f t="shared" si="11"/>
        <v>Afghanistan92016</v>
      </c>
      <c r="F98" s="1">
        <v>477</v>
      </c>
      <c r="G98" s="2" t="str">
        <f t="shared" ref="G98:G129" si="13">TEXT(DATE(2000,C98,1),"MMMM")</f>
        <v>septiembre</v>
      </c>
    </row>
    <row r="99" spans="2:7" x14ac:dyDescent="0.3">
      <c r="B99" s="2" t="s">
        <v>7</v>
      </c>
      <c r="C99" s="2">
        <v>10</v>
      </c>
      <c r="D99" s="2">
        <v>2016</v>
      </c>
      <c r="E99" s="2" t="str">
        <f t="shared" si="11"/>
        <v>Afghanistan102016</v>
      </c>
      <c r="F99" s="1">
        <v>405</v>
      </c>
      <c r="G99" s="2" t="str">
        <f t="shared" si="13"/>
        <v>octubre</v>
      </c>
    </row>
    <row r="100" spans="2:7" x14ac:dyDescent="0.3">
      <c r="B100" s="2" t="s">
        <v>7</v>
      </c>
      <c r="C100" s="2">
        <v>11</v>
      </c>
      <c r="D100" s="2">
        <v>2016</v>
      </c>
      <c r="E100" s="2" t="str">
        <f t="shared" si="11"/>
        <v>Afghanistan112016</v>
      </c>
      <c r="F100" s="1">
        <v>236</v>
      </c>
      <c r="G100" s="2" t="str">
        <f t="shared" si="13"/>
        <v>noviembre</v>
      </c>
    </row>
    <row r="101" spans="2:7" x14ac:dyDescent="0.3">
      <c r="B101" s="2" t="s">
        <v>7</v>
      </c>
      <c r="C101" s="2">
        <v>12</v>
      </c>
      <c r="D101" s="2">
        <v>2016</v>
      </c>
      <c r="E101" s="2" t="str">
        <f t="shared" si="11"/>
        <v>Afghanistan122016</v>
      </c>
      <c r="F101" s="1">
        <v>170</v>
      </c>
      <c r="G101" s="2" t="str">
        <f t="shared" si="13"/>
        <v>diciembre</v>
      </c>
    </row>
    <row r="102" spans="2:7" x14ac:dyDescent="0.3">
      <c r="B102" s="2" t="s">
        <v>7</v>
      </c>
      <c r="C102" s="2">
        <v>1</v>
      </c>
      <c r="D102" s="2">
        <v>2017</v>
      </c>
      <c r="E102" s="2" t="str">
        <f t="shared" si="11"/>
        <v>Afghanistan12017</v>
      </c>
      <c r="F102" s="1">
        <v>51</v>
      </c>
      <c r="G102" s="2" t="str">
        <f t="shared" si="13"/>
        <v>enero</v>
      </c>
    </row>
    <row r="103" spans="2:7" x14ac:dyDescent="0.3">
      <c r="B103" s="2" t="s">
        <v>7</v>
      </c>
      <c r="C103" s="2">
        <v>2</v>
      </c>
      <c r="D103" s="2">
        <v>2017</v>
      </c>
      <c r="E103" s="2" t="str">
        <f t="shared" si="11"/>
        <v>Afghanistan22017</v>
      </c>
      <c r="F103" s="2">
        <v>77</v>
      </c>
      <c r="G103" s="2" t="str">
        <f t="shared" si="13"/>
        <v>febrero</v>
      </c>
    </row>
    <row r="104" spans="2:7" x14ac:dyDescent="0.3">
      <c r="B104" s="2" t="s">
        <v>7</v>
      </c>
      <c r="C104" s="2">
        <v>3</v>
      </c>
      <c r="D104" s="2">
        <v>2017</v>
      </c>
      <c r="E104" s="2" t="str">
        <f t="shared" si="11"/>
        <v>Afghanistan32017</v>
      </c>
      <c r="F104" s="2">
        <v>56</v>
      </c>
      <c r="G104" s="2" t="str">
        <f t="shared" si="13"/>
        <v>marzo</v>
      </c>
    </row>
    <row r="105" spans="2:7" x14ac:dyDescent="0.3">
      <c r="B105" s="2" t="s">
        <v>7</v>
      </c>
      <c r="C105" s="2">
        <v>4</v>
      </c>
      <c r="D105" s="2">
        <v>2017</v>
      </c>
      <c r="E105" s="2" t="str">
        <f t="shared" si="11"/>
        <v>Afghanistan42017</v>
      </c>
      <c r="F105" s="2">
        <v>77</v>
      </c>
      <c r="G105" s="2" t="str">
        <f t="shared" si="13"/>
        <v>abril</v>
      </c>
    </row>
    <row r="106" spans="2:7" x14ac:dyDescent="0.3">
      <c r="B106" s="2" t="s">
        <v>7</v>
      </c>
      <c r="C106" s="2">
        <v>5</v>
      </c>
      <c r="D106" s="2">
        <v>2017</v>
      </c>
      <c r="E106" s="2" t="str">
        <f t="shared" si="11"/>
        <v>Afghanistan52017</v>
      </c>
      <c r="F106" s="2">
        <v>127</v>
      </c>
      <c r="G106" s="2" t="str">
        <f t="shared" si="13"/>
        <v>mayo</v>
      </c>
    </row>
    <row r="107" spans="2:7" x14ac:dyDescent="0.3">
      <c r="B107" s="2" t="s">
        <v>7</v>
      </c>
      <c r="C107" s="2">
        <v>6</v>
      </c>
      <c r="D107" s="2">
        <v>2017</v>
      </c>
      <c r="E107" s="2" t="str">
        <f t="shared" si="11"/>
        <v>Afghanistan62017</v>
      </c>
      <c r="F107" s="2">
        <v>150</v>
      </c>
      <c r="G107" s="2" t="str">
        <f t="shared" si="13"/>
        <v>junio</v>
      </c>
    </row>
    <row r="108" spans="2:7" x14ac:dyDescent="0.3">
      <c r="B108" s="2" t="s">
        <v>7</v>
      </c>
      <c r="C108" s="2">
        <v>7</v>
      </c>
      <c r="D108" s="2">
        <v>2017</v>
      </c>
      <c r="E108" s="2" t="str">
        <f t="shared" si="11"/>
        <v>Afghanistan72017</v>
      </c>
      <c r="F108" s="2">
        <v>251</v>
      </c>
      <c r="G108" s="2" t="str">
        <f t="shared" si="13"/>
        <v>julio</v>
      </c>
    </row>
    <row r="109" spans="2:7" x14ac:dyDescent="0.3">
      <c r="B109" s="2" t="s">
        <v>7</v>
      </c>
      <c r="C109" s="2">
        <v>8</v>
      </c>
      <c r="D109" s="2">
        <v>2017</v>
      </c>
      <c r="E109" s="2" t="str">
        <f t="shared" si="11"/>
        <v>Afghanistan82017</v>
      </c>
      <c r="F109" s="2">
        <v>561</v>
      </c>
      <c r="G109" s="2" t="str">
        <f t="shared" si="13"/>
        <v>agosto</v>
      </c>
    </row>
    <row r="110" spans="2:7" x14ac:dyDescent="0.3">
      <c r="B110" s="2" t="s">
        <v>7</v>
      </c>
      <c r="C110" s="2">
        <v>9</v>
      </c>
      <c r="D110" s="2">
        <v>2017</v>
      </c>
      <c r="E110" s="2" t="str">
        <f t="shared" si="11"/>
        <v>Afghanistan92017</v>
      </c>
      <c r="F110" s="2">
        <v>695</v>
      </c>
      <c r="G110" s="2" t="str">
        <f t="shared" si="13"/>
        <v>septiembre</v>
      </c>
    </row>
    <row r="111" spans="2:7" x14ac:dyDescent="0.3">
      <c r="B111" s="2" t="s">
        <v>7</v>
      </c>
      <c r="C111" s="2">
        <v>10</v>
      </c>
      <c r="D111" s="2">
        <v>2017</v>
      </c>
      <c r="E111" s="2" t="str">
        <f t="shared" si="11"/>
        <v>Afghanistan102017</v>
      </c>
      <c r="F111" s="2">
        <v>725</v>
      </c>
      <c r="G111" s="2" t="str">
        <f t="shared" si="13"/>
        <v>octubre</v>
      </c>
    </row>
    <row r="112" spans="2:7" x14ac:dyDescent="0.3">
      <c r="B112" s="2" t="s">
        <v>8</v>
      </c>
      <c r="C112" s="2">
        <v>1</v>
      </c>
      <c r="D112" s="2">
        <v>2016</v>
      </c>
      <c r="E112" s="2" t="str">
        <f t="shared" si="11"/>
        <v>Pakistan12016</v>
      </c>
      <c r="F112" s="2">
        <v>1912</v>
      </c>
      <c r="G112" s="2" t="str">
        <f t="shared" si="13"/>
        <v>enero</v>
      </c>
    </row>
    <row r="113" spans="2:7" x14ac:dyDescent="0.3">
      <c r="B113" s="2" t="s">
        <v>8</v>
      </c>
      <c r="C113" s="2">
        <v>2</v>
      </c>
      <c r="D113" s="2">
        <v>2016</v>
      </c>
      <c r="E113" s="2" t="str">
        <f t="shared" si="11"/>
        <v>Pakistan22016</v>
      </c>
      <c r="F113" s="2">
        <v>1625</v>
      </c>
      <c r="G113" s="2" t="str">
        <f t="shared" si="13"/>
        <v>febrero</v>
      </c>
    </row>
    <row r="114" spans="2:7" x14ac:dyDescent="0.3">
      <c r="B114" s="2" t="s">
        <v>8</v>
      </c>
      <c r="C114" s="2">
        <v>3</v>
      </c>
      <c r="D114" s="2">
        <v>2016</v>
      </c>
      <c r="E114" s="2" t="str">
        <f t="shared" si="11"/>
        <v>Pakistan32016</v>
      </c>
      <c r="F114" s="2">
        <v>1897</v>
      </c>
      <c r="G114" s="2" t="str">
        <f t="shared" si="13"/>
        <v>marzo</v>
      </c>
    </row>
    <row r="115" spans="2:7" x14ac:dyDescent="0.3">
      <c r="B115" s="2" t="s">
        <v>8</v>
      </c>
      <c r="C115" s="2">
        <v>4</v>
      </c>
      <c r="D115" s="2">
        <v>2016</v>
      </c>
      <c r="E115" s="2" t="str">
        <f t="shared" si="11"/>
        <v>Pakistan42016</v>
      </c>
      <c r="F115" s="2">
        <v>669</v>
      </c>
      <c r="G115" s="2" t="str">
        <f t="shared" si="13"/>
        <v>abril</v>
      </c>
    </row>
    <row r="116" spans="2:7" x14ac:dyDescent="0.3">
      <c r="B116" s="2" t="s">
        <v>8</v>
      </c>
      <c r="C116" s="2">
        <v>5</v>
      </c>
      <c r="D116" s="2">
        <v>2016</v>
      </c>
      <c r="E116" s="2" t="str">
        <f t="shared" si="11"/>
        <v>Pakistan52016</v>
      </c>
      <c r="F116" s="2">
        <v>150</v>
      </c>
      <c r="G116" s="2" t="str">
        <f t="shared" si="13"/>
        <v>mayo</v>
      </c>
    </row>
    <row r="117" spans="2:7" x14ac:dyDescent="0.3">
      <c r="B117" s="2" t="s">
        <v>8</v>
      </c>
      <c r="C117" s="2">
        <v>6</v>
      </c>
      <c r="D117" s="2">
        <v>2016</v>
      </c>
      <c r="E117" s="2" t="str">
        <f t="shared" si="11"/>
        <v>Pakistan62016</v>
      </c>
      <c r="F117" s="2">
        <v>223</v>
      </c>
      <c r="G117" s="2" t="str">
        <f t="shared" si="13"/>
        <v>junio</v>
      </c>
    </row>
    <row r="118" spans="2:7" x14ac:dyDescent="0.3">
      <c r="B118" s="2" t="s">
        <v>8</v>
      </c>
      <c r="C118" s="2">
        <v>7</v>
      </c>
      <c r="D118" s="2">
        <v>2016</v>
      </c>
      <c r="E118" s="2" t="str">
        <f t="shared" si="11"/>
        <v>Pakistan72016</v>
      </c>
      <c r="F118" s="2">
        <v>332</v>
      </c>
      <c r="G118" s="2" t="str">
        <f t="shared" si="13"/>
        <v>julio</v>
      </c>
    </row>
    <row r="119" spans="2:7" x14ac:dyDescent="0.3">
      <c r="B119" s="2" t="s">
        <v>8</v>
      </c>
      <c r="C119" s="2">
        <v>8</v>
      </c>
      <c r="D119" s="2">
        <v>2016</v>
      </c>
      <c r="E119" s="2" t="str">
        <f t="shared" si="11"/>
        <v>Pakistan82016</v>
      </c>
      <c r="F119" s="2">
        <v>722</v>
      </c>
      <c r="G119" s="2" t="str">
        <f t="shared" si="13"/>
        <v>agosto</v>
      </c>
    </row>
    <row r="120" spans="2:7" x14ac:dyDescent="0.3">
      <c r="B120" s="2" t="s">
        <v>8</v>
      </c>
      <c r="C120" s="2">
        <v>9</v>
      </c>
      <c r="D120" s="2">
        <v>2016</v>
      </c>
      <c r="E120" s="2" t="str">
        <f t="shared" si="11"/>
        <v>Pakistan92016</v>
      </c>
      <c r="F120" s="2">
        <v>504</v>
      </c>
      <c r="G120" s="2" t="str">
        <f t="shared" si="13"/>
        <v>septiembre</v>
      </c>
    </row>
    <row r="121" spans="2:7" x14ac:dyDescent="0.3">
      <c r="B121" s="2" t="s">
        <v>8</v>
      </c>
      <c r="C121" s="2">
        <v>10</v>
      </c>
      <c r="D121" s="2">
        <v>2016</v>
      </c>
      <c r="E121" s="2" t="str">
        <f t="shared" si="11"/>
        <v>Pakistan102016</v>
      </c>
      <c r="F121" s="2">
        <v>104</v>
      </c>
      <c r="G121" s="2" t="str">
        <f t="shared" si="13"/>
        <v>octubre</v>
      </c>
    </row>
    <row r="122" spans="2:7" x14ac:dyDescent="0.3">
      <c r="B122" s="2" t="s">
        <v>8</v>
      </c>
      <c r="C122" s="2">
        <v>11</v>
      </c>
      <c r="D122" s="2">
        <v>2016</v>
      </c>
      <c r="E122" s="2" t="str">
        <f t="shared" si="11"/>
        <v>Pakistan112016</v>
      </c>
      <c r="F122" s="2">
        <v>58</v>
      </c>
      <c r="G122" s="2" t="str">
        <f t="shared" si="13"/>
        <v>noviembre</v>
      </c>
    </row>
    <row r="123" spans="2:7" x14ac:dyDescent="0.3">
      <c r="B123" s="2" t="s">
        <v>8</v>
      </c>
      <c r="C123" s="2">
        <v>12</v>
      </c>
      <c r="D123" s="2">
        <v>2016</v>
      </c>
      <c r="E123" s="2" t="str">
        <f t="shared" si="11"/>
        <v>Pakistan122016</v>
      </c>
      <c r="F123" s="2">
        <v>261</v>
      </c>
      <c r="G123" s="2" t="str">
        <f t="shared" si="13"/>
        <v>diciembre</v>
      </c>
    </row>
    <row r="124" spans="2:7" x14ac:dyDescent="0.3">
      <c r="B124" s="2" t="s">
        <v>8</v>
      </c>
      <c r="C124" s="2">
        <v>1</v>
      </c>
      <c r="D124" s="2">
        <v>2017</v>
      </c>
      <c r="E124" s="2" t="str">
        <f t="shared" si="11"/>
        <v>Pakistan12017</v>
      </c>
      <c r="F124" s="2">
        <v>45</v>
      </c>
      <c r="G124" s="2" t="str">
        <f t="shared" si="13"/>
        <v>enero</v>
      </c>
    </row>
    <row r="125" spans="2:7" x14ac:dyDescent="0.3">
      <c r="B125" s="2" t="s">
        <v>8</v>
      </c>
      <c r="C125" s="2">
        <v>2</v>
      </c>
      <c r="D125" s="2">
        <v>2017</v>
      </c>
      <c r="E125" s="2" t="str">
        <f t="shared" si="11"/>
        <v>Pakistan22017</v>
      </c>
      <c r="F125" s="2">
        <v>72</v>
      </c>
      <c r="G125" s="2" t="str">
        <f t="shared" si="13"/>
        <v>febrero</v>
      </c>
    </row>
    <row r="126" spans="2:7" x14ac:dyDescent="0.3">
      <c r="B126" s="2" t="s">
        <v>8</v>
      </c>
      <c r="C126" s="2">
        <v>3</v>
      </c>
      <c r="D126" s="2">
        <v>2017</v>
      </c>
      <c r="E126" s="2" t="str">
        <f t="shared" si="11"/>
        <v>Pakistan32017</v>
      </c>
      <c r="F126" s="2">
        <v>19</v>
      </c>
      <c r="G126" s="2" t="str">
        <f t="shared" si="13"/>
        <v>marzo</v>
      </c>
    </row>
    <row r="127" spans="2:7" x14ac:dyDescent="0.3">
      <c r="B127" s="2" t="s">
        <v>8</v>
      </c>
      <c r="C127" s="2">
        <v>4</v>
      </c>
      <c r="D127" s="2">
        <v>2017</v>
      </c>
      <c r="E127" s="2" t="str">
        <f t="shared" si="11"/>
        <v>Pakistan42017</v>
      </c>
      <c r="F127" s="2">
        <v>16</v>
      </c>
      <c r="G127" s="2" t="str">
        <f t="shared" si="13"/>
        <v>abril</v>
      </c>
    </row>
    <row r="128" spans="2:7" x14ac:dyDescent="0.3">
      <c r="B128" s="2" t="s">
        <v>8</v>
      </c>
      <c r="C128" s="2">
        <v>5</v>
      </c>
      <c r="D128" s="2">
        <v>2017</v>
      </c>
      <c r="E128" s="2" t="str">
        <f t="shared" si="11"/>
        <v>Pakistan52017</v>
      </c>
      <c r="F128" s="2">
        <v>96</v>
      </c>
      <c r="G128" s="2" t="str">
        <f t="shared" si="13"/>
        <v>mayo</v>
      </c>
    </row>
    <row r="129" spans="2:7" x14ac:dyDescent="0.3">
      <c r="B129" s="2" t="s">
        <v>8</v>
      </c>
      <c r="C129" s="2">
        <v>6</v>
      </c>
      <c r="D129" s="2">
        <v>2017</v>
      </c>
      <c r="E129" s="2" t="str">
        <f t="shared" si="11"/>
        <v>Pakistan62017</v>
      </c>
      <c r="F129" s="2">
        <v>179</v>
      </c>
      <c r="G129" s="2" t="str">
        <f t="shared" si="13"/>
        <v>junio</v>
      </c>
    </row>
    <row r="130" spans="2:7" x14ac:dyDescent="0.3">
      <c r="B130" s="2" t="s">
        <v>8</v>
      </c>
      <c r="C130" s="2">
        <v>7</v>
      </c>
      <c r="D130" s="2">
        <v>2017</v>
      </c>
      <c r="E130" s="2" t="str">
        <f t="shared" ref="E130:E193" si="14">B130&amp;C130&amp;D130</f>
        <v>Pakistan72017</v>
      </c>
      <c r="F130" s="2">
        <v>60</v>
      </c>
      <c r="G130" s="2" t="str">
        <f t="shared" ref="G130:G221" si="15">TEXT(DATE(2000,C130,1),"MMMM")</f>
        <v>julio</v>
      </c>
    </row>
    <row r="131" spans="2:7" x14ac:dyDescent="0.3">
      <c r="B131" s="2" t="s">
        <v>8</v>
      </c>
      <c r="C131" s="2">
        <v>8</v>
      </c>
      <c r="D131" s="2">
        <v>2017</v>
      </c>
      <c r="E131" s="2" t="str">
        <f t="shared" si="14"/>
        <v>Pakistan82017</v>
      </c>
      <c r="F131" s="2">
        <v>0</v>
      </c>
      <c r="G131" s="2" t="str">
        <f t="shared" si="15"/>
        <v>agosto</v>
      </c>
    </row>
    <row r="132" spans="2:7" x14ac:dyDescent="0.3">
      <c r="B132" s="2" t="s">
        <v>8</v>
      </c>
      <c r="C132" s="2">
        <v>9</v>
      </c>
      <c r="D132" s="2">
        <v>2017</v>
      </c>
      <c r="E132" s="2" t="str">
        <f t="shared" si="14"/>
        <v>Pakistan92017</v>
      </c>
      <c r="F132" s="2">
        <v>7</v>
      </c>
      <c r="G132" s="2" t="str">
        <f t="shared" si="15"/>
        <v>septiembre</v>
      </c>
    </row>
    <row r="133" spans="2:7" x14ac:dyDescent="0.3">
      <c r="B133" s="2" t="s">
        <v>8</v>
      </c>
      <c r="C133" s="2">
        <v>10</v>
      </c>
      <c r="D133" s="2">
        <v>2017</v>
      </c>
      <c r="E133" s="2" t="str">
        <f t="shared" si="14"/>
        <v>Pakistan102017</v>
      </c>
      <c r="F133" s="2">
        <v>20</v>
      </c>
      <c r="G133" s="2" t="str">
        <f t="shared" si="15"/>
        <v>octubre</v>
      </c>
    </row>
    <row r="134" spans="2:7" x14ac:dyDescent="0.3">
      <c r="B134" s="2" t="s">
        <v>9</v>
      </c>
      <c r="C134" s="2">
        <v>1</v>
      </c>
      <c r="D134" s="2">
        <v>2016</v>
      </c>
      <c r="E134" s="2" t="str">
        <f t="shared" si="14"/>
        <v>Iraq12016</v>
      </c>
      <c r="F134" s="2">
        <v>10190</v>
      </c>
      <c r="G134" s="2" t="str">
        <f t="shared" si="15"/>
        <v>enero</v>
      </c>
    </row>
    <row r="135" spans="2:7" x14ac:dyDescent="0.3">
      <c r="B135" s="2" t="s">
        <v>9</v>
      </c>
      <c r="C135" s="2">
        <v>2</v>
      </c>
      <c r="D135" s="2">
        <v>2016</v>
      </c>
      <c r="E135" s="2" t="str">
        <f t="shared" si="14"/>
        <v>Iraq22016</v>
      </c>
      <c r="F135" s="2">
        <v>8621</v>
      </c>
      <c r="G135" s="2" t="str">
        <f t="shared" si="15"/>
        <v>febrero</v>
      </c>
    </row>
    <row r="136" spans="2:7" x14ac:dyDescent="0.3">
      <c r="B136" s="2" t="s">
        <v>9</v>
      </c>
      <c r="C136" s="2">
        <v>3</v>
      </c>
      <c r="D136" s="2">
        <v>2016</v>
      </c>
      <c r="E136" s="2" t="str">
        <f t="shared" si="14"/>
        <v>Iraq32016</v>
      </c>
      <c r="F136" s="2">
        <v>2538</v>
      </c>
      <c r="G136" s="2" t="str">
        <f t="shared" si="15"/>
        <v>marzo</v>
      </c>
    </row>
    <row r="137" spans="2:7" x14ac:dyDescent="0.3">
      <c r="B137" s="2" t="s">
        <v>9</v>
      </c>
      <c r="C137" s="2">
        <v>4</v>
      </c>
      <c r="D137" s="2">
        <v>2016</v>
      </c>
      <c r="E137" s="2" t="str">
        <f t="shared" si="14"/>
        <v>Iraq42016</v>
      </c>
      <c r="F137" s="2">
        <v>392</v>
      </c>
      <c r="G137" s="2" t="str">
        <f t="shared" si="15"/>
        <v>abril</v>
      </c>
    </row>
    <row r="138" spans="2:7" x14ac:dyDescent="0.3">
      <c r="B138" s="2" t="s">
        <v>9</v>
      </c>
      <c r="C138" s="2">
        <v>5</v>
      </c>
      <c r="D138" s="2">
        <v>2016</v>
      </c>
      <c r="E138" s="2" t="str">
        <f t="shared" si="14"/>
        <v>Iraq52016</v>
      </c>
      <c r="F138" s="2">
        <v>126</v>
      </c>
      <c r="G138" s="2" t="str">
        <f t="shared" si="15"/>
        <v>mayo</v>
      </c>
    </row>
    <row r="139" spans="2:7" x14ac:dyDescent="0.3">
      <c r="B139" s="2" t="s">
        <v>9</v>
      </c>
      <c r="C139" s="2">
        <v>6</v>
      </c>
      <c r="D139" s="2">
        <v>2016</v>
      </c>
      <c r="E139" s="2" t="str">
        <f t="shared" si="14"/>
        <v>Iraq62016</v>
      </c>
      <c r="F139" s="2">
        <v>175</v>
      </c>
      <c r="G139" s="2" t="str">
        <f t="shared" si="15"/>
        <v>junio</v>
      </c>
    </row>
    <row r="140" spans="2:7" x14ac:dyDescent="0.3">
      <c r="B140" s="2" t="s">
        <v>9</v>
      </c>
      <c r="C140" s="2">
        <v>7</v>
      </c>
      <c r="D140" s="2">
        <v>2016</v>
      </c>
      <c r="E140" s="2" t="str">
        <f t="shared" si="14"/>
        <v>Iraq72016</v>
      </c>
      <c r="F140" s="2">
        <v>106</v>
      </c>
      <c r="G140" s="2" t="str">
        <f t="shared" si="15"/>
        <v>julio</v>
      </c>
    </row>
    <row r="141" spans="2:7" x14ac:dyDescent="0.3">
      <c r="B141" s="2" t="s">
        <v>9</v>
      </c>
      <c r="C141" s="2">
        <v>8</v>
      </c>
      <c r="D141" s="2">
        <v>2016</v>
      </c>
      <c r="E141" s="2" t="str">
        <f t="shared" si="14"/>
        <v>Iraq82016</v>
      </c>
      <c r="F141" s="2">
        <v>320</v>
      </c>
      <c r="G141" s="2" t="str">
        <f t="shared" si="15"/>
        <v>agosto</v>
      </c>
    </row>
    <row r="142" spans="2:7" x14ac:dyDescent="0.3">
      <c r="B142" s="2" t="s">
        <v>9</v>
      </c>
      <c r="C142" s="2">
        <v>9</v>
      </c>
      <c r="D142" s="2">
        <v>2016</v>
      </c>
      <c r="E142" s="2" t="str">
        <f t="shared" si="14"/>
        <v>Iraq92016</v>
      </c>
      <c r="F142" s="2">
        <v>489</v>
      </c>
      <c r="G142" s="2" t="str">
        <f t="shared" si="15"/>
        <v>septiembre</v>
      </c>
    </row>
    <row r="143" spans="2:7" x14ac:dyDescent="0.3">
      <c r="B143" s="2" t="s">
        <v>9</v>
      </c>
      <c r="C143" s="2">
        <v>10</v>
      </c>
      <c r="D143" s="2">
        <v>2016</v>
      </c>
      <c r="E143" s="2" t="str">
        <f t="shared" si="14"/>
        <v>Iraq102016</v>
      </c>
      <c r="F143" s="2">
        <v>535</v>
      </c>
      <c r="G143" s="2" t="str">
        <f t="shared" si="15"/>
        <v>octubre</v>
      </c>
    </row>
    <row r="144" spans="2:7" x14ac:dyDescent="0.3">
      <c r="B144" s="2" t="s">
        <v>9</v>
      </c>
      <c r="C144" s="2">
        <v>11</v>
      </c>
      <c r="D144" s="2">
        <v>2016</v>
      </c>
      <c r="E144" s="2" t="str">
        <f t="shared" si="14"/>
        <v>Iraq112016</v>
      </c>
      <c r="F144" s="2">
        <v>221</v>
      </c>
      <c r="G144" s="2" t="str">
        <f t="shared" si="15"/>
        <v>noviembre</v>
      </c>
    </row>
    <row r="145" spans="2:7" x14ac:dyDescent="0.3">
      <c r="B145" s="2" t="s">
        <v>9</v>
      </c>
      <c r="C145" s="2">
        <v>12</v>
      </c>
      <c r="D145" s="2">
        <v>2016</v>
      </c>
      <c r="E145" s="2" t="str">
        <f t="shared" si="14"/>
        <v>Iraq122016</v>
      </c>
      <c r="F145" s="2">
        <v>110</v>
      </c>
      <c r="G145" s="2" t="str">
        <f t="shared" si="15"/>
        <v>diciembre</v>
      </c>
    </row>
    <row r="146" spans="2:7" x14ac:dyDescent="0.3">
      <c r="B146" s="2" t="s">
        <v>9</v>
      </c>
      <c r="C146" s="2">
        <v>1</v>
      </c>
      <c r="D146" s="2">
        <v>2017</v>
      </c>
      <c r="E146" s="2" t="str">
        <f t="shared" si="14"/>
        <v>Iraq12017</v>
      </c>
      <c r="F146" s="2">
        <v>109</v>
      </c>
      <c r="G146" s="2" t="str">
        <f t="shared" si="15"/>
        <v>enero</v>
      </c>
    </row>
    <row r="147" spans="2:7" x14ac:dyDescent="0.3">
      <c r="B147" s="2" t="s">
        <v>9</v>
      </c>
      <c r="C147" s="2">
        <v>2</v>
      </c>
      <c r="D147" s="2">
        <v>2017</v>
      </c>
      <c r="E147" s="2" t="str">
        <f t="shared" si="14"/>
        <v>Iraq22017</v>
      </c>
      <c r="F147" s="2">
        <v>104</v>
      </c>
      <c r="G147" s="2" t="str">
        <f t="shared" si="15"/>
        <v>febrero</v>
      </c>
    </row>
    <row r="148" spans="2:7" x14ac:dyDescent="0.3">
      <c r="B148" s="2" t="s">
        <v>9</v>
      </c>
      <c r="C148" s="2">
        <v>3</v>
      </c>
      <c r="D148" s="2">
        <v>2017</v>
      </c>
      <c r="E148" s="2" t="str">
        <f t="shared" si="14"/>
        <v>Iraq32017</v>
      </c>
      <c r="F148" s="2">
        <v>163</v>
      </c>
      <c r="G148" s="2" t="str">
        <f t="shared" si="15"/>
        <v>marzo</v>
      </c>
    </row>
    <row r="149" spans="2:7" x14ac:dyDescent="0.3">
      <c r="B149" s="2" t="s">
        <v>9</v>
      </c>
      <c r="C149" s="2">
        <v>4</v>
      </c>
      <c r="D149" s="2">
        <v>2017</v>
      </c>
      <c r="E149" s="2" t="str">
        <f t="shared" si="14"/>
        <v>Iraq42017</v>
      </c>
      <c r="F149" s="2">
        <v>185</v>
      </c>
      <c r="G149" s="2" t="str">
        <f t="shared" si="15"/>
        <v>abril</v>
      </c>
    </row>
    <row r="150" spans="2:7" x14ac:dyDescent="0.3">
      <c r="B150" s="2" t="s">
        <v>9</v>
      </c>
      <c r="C150" s="2">
        <v>5</v>
      </c>
      <c r="D150" s="2">
        <v>2017</v>
      </c>
      <c r="E150" s="2" t="str">
        <f t="shared" si="14"/>
        <v>Iraq52017</v>
      </c>
      <c r="F150" s="2">
        <v>375</v>
      </c>
      <c r="G150" s="2" t="str">
        <f t="shared" si="15"/>
        <v>mayo</v>
      </c>
    </row>
    <row r="151" spans="2:7" x14ac:dyDescent="0.3">
      <c r="B151" s="2" t="s">
        <v>9</v>
      </c>
      <c r="C151" s="2">
        <v>6</v>
      </c>
      <c r="D151" s="2">
        <v>2017</v>
      </c>
      <c r="E151" s="2" t="str">
        <f t="shared" si="14"/>
        <v>Iraq62017</v>
      </c>
      <c r="F151" s="2">
        <v>312</v>
      </c>
      <c r="G151" s="2" t="str">
        <f t="shared" si="15"/>
        <v>junio</v>
      </c>
    </row>
    <row r="152" spans="2:7" x14ac:dyDescent="0.3">
      <c r="B152" s="2" t="s">
        <v>9</v>
      </c>
      <c r="C152" s="2">
        <v>7</v>
      </c>
      <c r="D152" s="2">
        <v>2017</v>
      </c>
      <c r="E152" s="2" t="str">
        <f t="shared" si="14"/>
        <v>Iraq72017</v>
      </c>
      <c r="F152" s="2">
        <v>353</v>
      </c>
      <c r="G152" s="2" t="str">
        <f t="shared" si="15"/>
        <v>julio</v>
      </c>
    </row>
    <row r="153" spans="2:7" x14ac:dyDescent="0.3">
      <c r="B153" s="2" t="s">
        <v>9</v>
      </c>
      <c r="C153" s="2">
        <v>8</v>
      </c>
      <c r="D153" s="2">
        <v>2017</v>
      </c>
      <c r="E153" s="2" t="str">
        <f t="shared" si="14"/>
        <v>Iraq82017</v>
      </c>
      <c r="F153" s="2">
        <v>962</v>
      </c>
      <c r="G153" s="2" t="str">
        <f t="shared" si="15"/>
        <v>agosto</v>
      </c>
    </row>
    <row r="154" spans="2:7" x14ac:dyDescent="0.3">
      <c r="B154" s="2" t="s">
        <v>9</v>
      </c>
      <c r="C154" s="2">
        <v>9</v>
      </c>
      <c r="D154" s="2">
        <v>2017</v>
      </c>
      <c r="E154" s="2" t="str">
        <f t="shared" si="14"/>
        <v>Iraq92017</v>
      </c>
      <c r="F154" s="2">
        <v>1328</v>
      </c>
      <c r="G154" s="2" t="str">
        <f t="shared" si="15"/>
        <v>septiembre</v>
      </c>
    </row>
    <row r="155" spans="2:7" x14ac:dyDescent="0.3">
      <c r="B155" s="2" t="s">
        <v>9</v>
      </c>
      <c r="C155" s="2">
        <v>10</v>
      </c>
      <c r="D155" s="2">
        <v>2017</v>
      </c>
      <c r="E155" s="2" t="str">
        <f t="shared" si="14"/>
        <v>Iraq102017</v>
      </c>
      <c r="F155" s="2">
        <v>860</v>
      </c>
      <c r="G155" s="2" t="str">
        <f t="shared" si="15"/>
        <v>octubre</v>
      </c>
    </row>
    <row r="156" spans="2:7" x14ac:dyDescent="0.3">
      <c r="B156" s="2" t="s">
        <v>10</v>
      </c>
      <c r="C156" s="2">
        <v>1</v>
      </c>
      <c r="D156" s="2">
        <v>2016</v>
      </c>
      <c r="E156" s="2" t="str">
        <f t="shared" si="14"/>
        <v>Iran (Islamic Rep. of)12016</v>
      </c>
      <c r="F156" s="2">
        <v>2204</v>
      </c>
      <c r="G156" s="2" t="str">
        <f t="shared" si="15"/>
        <v>enero</v>
      </c>
    </row>
    <row r="157" spans="2:7" x14ac:dyDescent="0.3">
      <c r="B157" s="2" t="s">
        <v>10</v>
      </c>
      <c r="C157" s="2">
        <v>2</v>
      </c>
      <c r="D157" s="2">
        <v>2016</v>
      </c>
      <c r="E157" s="2" t="str">
        <f t="shared" si="14"/>
        <v>Iran (Islamic Rep. of)22016</v>
      </c>
      <c r="F157" s="2">
        <v>1588</v>
      </c>
      <c r="G157" s="2" t="str">
        <f t="shared" si="15"/>
        <v>febrero</v>
      </c>
    </row>
    <row r="158" spans="2:7" x14ac:dyDescent="0.3">
      <c r="B158" s="2" t="s">
        <v>10</v>
      </c>
      <c r="C158" s="2">
        <v>3</v>
      </c>
      <c r="D158" s="2">
        <v>2016</v>
      </c>
      <c r="E158" s="2" t="str">
        <f t="shared" si="14"/>
        <v>Iran (Islamic Rep. of)32016</v>
      </c>
      <c r="F158" s="2">
        <v>680</v>
      </c>
      <c r="G158" s="2" t="str">
        <f t="shared" si="15"/>
        <v>marzo</v>
      </c>
    </row>
    <row r="159" spans="2:7" x14ac:dyDescent="0.3">
      <c r="B159" s="2" t="s">
        <v>10</v>
      </c>
      <c r="C159" s="2">
        <v>4</v>
      </c>
      <c r="D159" s="2">
        <v>2016</v>
      </c>
      <c r="E159" s="2" t="str">
        <f t="shared" si="14"/>
        <v>Iran (Islamic Rep. of)42016</v>
      </c>
      <c r="F159" s="2">
        <v>71</v>
      </c>
      <c r="G159" s="2" t="str">
        <f t="shared" si="15"/>
        <v>abril</v>
      </c>
    </row>
    <row r="160" spans="2:7" x14ac:dyDescent="0.3">
      <c r="B160" s="2" t="s">
        <v>10</v>
      </c>
      <c r="C160" s="2">
        <v>5</v>
      </c>
      <c r="D160" s="2">
        <v>2016</v>
      </c>
      <c r="E160" s="2" t="str">
        <f t="shared" si="14"/>
        <v>Iran (Islamic Rep. of)52016</v>
      </c>
      <c r="F160" s="2">
        <v>49</v>
      </c>
      <c r="G160" s="2" t="str">
        <f t="shared" si="15"/>
        <v>mayo</v>
      </c>
    </row>
    <row r="161" spans="2:7" x14ac:dyDescent="0.3">
      <c r="B161" s="2" t="s">
        <v>10</v>
      </c>
      <c r="C161" s="2">
        <v>6</v>
      </c>
      <c r="D161" s="2">
        <v>2016</v>
      </c>
      <c r="E161" s="2" t="str">
        <f t="shared" si="14"/>
        <v>Iran (Islamic Rep. of)62016</v>
      </c>
      <c r="F161" s="2">
        <v>64</v>
      </c>
      <c r="G161" s="2" t="str">
        <f t="shared" si="15"/>
        <v>junio</v>
      </c>
    </row>
    <row r="162" spans="2:7" x14ac:dyDescent="0.3">
      <c r="B162" s="2" t="s">
        <v>10</v>
      </c>
      <c r="C162" s="2">
        <v>7</v>
      </c>
      <c r="D162" s="2">
        <v>2016</v>
      </c>
      <c r="E162" s="2" t="str">
        <f t="shared" si="14"/>
        <v>Iran (Islamic Rep. of)72016</v>
      </c>
      <c r="F162" s="2">
        <v>66</v>
      </c>
      <c r="G162" s="2" t="str">
        <f t="shared" si="15"/>
        <v>julio</v>
      </c>
    </row>
    <row r="163" spans="2:7" x14ac:dyDescent="0.3">
      <c r="B163" s="2" t="s">
        <v>10</v>
      </c>
      <c r="C163" s="2">
        <v>8</v>
      </c>
      <c r="D163" s="2">
        <v>2016</v>
      </c>
      <c r="E163" s="2" t="str">
        <f t="shared" si="14"/>
        <v>Iran (Islamic Rep. of)82016</v>
      </c>
      <c r="F163" s="2">
        <v>121</v>
      </c>
      <c r="G163" s="2" t="str">
        <f t="shared" si="15"/>
        <v>agosto</v>
      </c>
    </row>
    <row r="164" spans="2:7" x14ac:dyDescent="0.3">
      <c r="B164" s="2" t="s">
        <v>10</v>
      </c>
      <c r="C164" s="2">
        <v>9</v>
      </c>
      <c r="D164" s="2">
        <v>2016</v>
      </c>
      <c r="E164" s="2" t="str">
        <f t="shared" si="14"/>
        <v>Iran (Islamic Rep. of)92016</v>
      </c>
      <c r="F164" s="2">
        <v>150</v>
      </c>
      <c r="G164" s="2" t="str">
        <f t="shared" si="15"/>
        <v>septiembre</v>
      </c>
    </row>
    <row r="165" spans="2:7" x14ac:dyDescent="0.3">
      <c r="B165" s="2" t="s">
        <v>10</v>
      </c>
      <c r="C165" s="2">
        <v>10</v>
      </c>
      <c r="D165" s="2">
        <v>2016</v>
      </c>
      <c r="E165" s="2" t="str">
        <f t="shared" si="14"/>
        <v>Iran (Islamic Rep. of)102016</v>
      </c>
      <c r="F165" s="2">
        <v>214</v>
      </c>
      <c r="G165" s="2" t="str">
        <f t="shared" si="15"/>
        <v>octubre</v>
      </c>
    </row>
    <row r="166" spans="2:7" x14ac:dyDescent="0.3">
      <c r="B166" s="2" t="s">
        <v>10</v>
      </c>
      <c r="C166" s="2">
        <v>11</v>
      </c>
      <c r="D166" s="2">
        <v>2016</v>
      </c>
      <c r="E166" s="2" t="str">
        <f t="shared" si="14"/>
        <v>Iran (Islamic Rep. of)112016</v>
      </c>
      <c r="F166" s="2">
        <v>69</v>
      </c>
      <c r="G166" s="2" t="str">
        <f t="shared" si="15"/>
        <v>noviembre</v>
      </c>
    </row>
    <row r="167" spans="2:7" x14ac:dyDescent="0.3">
      <c r="B167" s="2" t="s">
        <v>10</v>
      </c>
      <c r="C167" s="2">
        <v>12</v>
      </c>
      <c r="D167" s="2">
        <v>2016</v>
      </c>
      <c r="E167" s="2" t="str">
        <f t="shared" si="14"/>
        <v>Iran (Islamic Rep. of)122016</v>
      </c>
      <c r="F167" s="2">
        <v>30</v>
      </c>
      <c r="G167" s="2" t="str">
        <f t="shared" si="15"/>
        <v>diciembre</v>
      </c>
    </row>
    <row r="168" spans="2:7" x14ac:dyDescent="0.3">
      <c r="B168" s="2" t="s">
        <v>10</v>
      </c>
      <c r="C168" s="2">
        <v>1</v>
      </c>
      <c r="D168" s="2">
        <v>2017</v>
      </c>
      <c r="E168" s="2" t="str">
        <f t="shared" si="14"/>
        <v>Iran (Islamic Rep. of)12017</v>
      </c>
      <c r="F168" s="2">
        <v>24</v>
      </c>
      <c r="G168" s="2" t="str">
        <f t="shared" si="15"/>
        <v>enero</v>
      </c>
    </row>
    <row r="169" spans="2:7" x14ac:dyDescent="0.3">
      <c r="B169" s="2" t="s">
        <v>10</v>
      </c>
      <c r="C169" s="2">
        <v>2</v>
      </c>
      <c r="D169" s="2">
        <v>2017</v>
      </c>
      <c r="E169" s="2" t="str">
        <f t="shared" si="14"/>
        <v>Iran (Islamic Rep. of)22017</v>
      </c>
      <c r="F169" s="2">
        <v>16</v>
      </c>
      <c r="G169" s="2" t="str">
        <f t="shared" si="15"/>
        <v>febrero</v>
      </c>
    </row>
    <row r="170" spans="2:7" x14ac:dyDescent="0.3">
      <c r="B170" s="2" t="s">
        <v>10</v>
      </c>
      <c r="C170" s="2">
        <v>3</v>
      </c>
      <c r="D170" s="2">
        <v>2017</v>
      </c>
      <c r="E170" s="2" t="str">
        <f t="shared" si="14"/>
        <v>Iran (Islamic Rep. of)32017</v>
      </c>
      <c r="F170" s="2">
        <v>35</v>
      </c>
      <c r="G170" s="2" t="str">
        <f t="shared" si="15"/>
        <v>marzo</v>
      </c>
    </row>
    <row r="171" spans="2:7" x14ac:dyDescent="0.3">
      <c r="B171" s="2" t="s">
        <v>10</v>
      </c>
      <c r="C171" s="2">
        <v>4</v>
      </c>
      <c r="D171" s="2">
        <v>2017</v>
      </c>
      <c r="E171" s="2" t="str">
        <f t="shared" si="14"/>
        <v>Iran (Islamic Rep. of)42017</v>
      </c>
      <c r="F171" s="2">
        <v>52</v>
      </c>
      <c r="G171" s="2" t="str">
        <f t="shared" si="15"/>
        <v>abril</v>
      </c>
    </row>
    <row r="172" spans="2:7" x14ac:dyDescent="0.3">
      <c r="B172" s="2" t="s">
        <v>10</v>
      </c>
      <c r="C172" s="2">
        <v>5</v>
      </c>
      <c r="D172" s="2">
        <v>2017</v>
      </c>
      <c r="E172" s="2" t="str">
        <f t="shared" si="14"/>
        <v>Iran (Islamic Rep. of)52017</v>
      </c>
      <c r="F172" s="2">
        <v>52</v>
      </c>
      <c r="G172" s="2" t="str">
        <f t="shared" si="15"/>
        <v>mayo</v>
      </c>
    </row>
    <row r="173" spans="2:7" x14ac:dyDescent="0.3">
      <c r="B173" s="2" t="s">
        <v>10</v>
      </c>
      <c r="C173" s="2">
        <v>6</v>
      </c>
      <c r="D173" s="2">
        <v>2017</v>
      </c>
      <c r="E173" s="2" t="str">
        <f t="shared" si="14"/>
        <v>Iran (Islamic Rep. of)62017</v>
      </c>
      <c r="F173" s="2">
        <v>47</v>
      </c>
      <c r="G173" s="2" t="str">
        <f t="shared" si="15"/>
        <v>junio</v>
      </c>
    </row>
    <row r="174" spans="2:7" x14ac:dyDescent="0.3">
      <c r="B174" s="2" t="s">
        <v>10</v>
      </c>
      <c r="C174" s="2">
        <v>7</v>
      </c>
      <c r="D174" s="2">
        <v>2017</v>
      </c>
      <c r="E174" s="2" t="str">
        <f t="shared" si="14"/>
        <v>Iran (Islamic Rep. of)72017</v>
      </c>
      <c r="F174" s="2">
        <v>28</v>
      </c>
      <c r="G174" s="2" t="str">
        <f t="shared" si="15"/>
        <v>julio</v>
      </c>
    </row>
    <row r="175" spans="2:7" x14ac:dyDescent="0.3">
      <c r="B175" s="2" t="s">
        <v>10</v>
      </c>
      <c r="C175" s="2">
        <v>8</v>
      </c>
      <c r="D175" s="2">
        <v>2017</v>
      </c>
      <c r="E175" s="2" t="str">
        <f t="shared" si="14"/>
        <v>Iran (Islamic Rep. of)82017</v>
      </c>
      <c r="F175" s="2">
        <v>90</v>
      </c>
      <c r="G175" s="2" t="str">
        <f t="shared" si="15"/>
        <v>agosto</v>
      </c>
    </row>
    <row r="176" spans="2:7" x14ac:dyDescent="0.3">
      <c r="B176" s="2" t="s">
        <v>10</v>
      </c>
      <c r="C176" s="2">
        <v>9</v>
      </c>
      <c r="D176" s="2">
        <v>2017</v>
      </c>
      <c r="E176" s="2" t="str">
        <f t="shared" si="14"/>
        <v>Iran (Islamic Rep. of)92017</v>
      </c>
      <c r="F176" s="2">
        <v>165</v>
      </c>
      <c r="G176" s="2" t="str">
        <f t="shared" si="15"/>
        <v>septiembre</v>
      </c>
    </row>
    <row r="177" spans="2:7" x14ac:dyDescent="0.3">
      <c r="B177" s="2" t="s">
        <v>10</v>
      </c>
      <c r="C177" s="2">
        <v>10</v>
      </c>
      <c r="D177" s="2">
        <v>2017</v>
      </c>
      <c r="E177" s="2" t="str">
        <f t="shared" si="14"/>
        <v>Iran (Islamic Rep. of)102017</v>
      </c>
      <c r="F177" s="2">
        <v>90</v>
      </c>
      <c r="G177" s="2" t="str">
        <f t="shared" si="15"/>
        <v>octubre</v>
      </c>
    </row>
    <row r="178" spans="2:7" x14ac:dyDescent="0.3">
      <c r="B178" s="2" t="s">
        <v>11</v>
      </c>
      <c r="C178" s="2">
        <v>1</v>
      </c>
      <c r="D178" s="2">
        <v>2016</v>
      </c>
      <c r="E178" s="2" t="str">
        <f t="shared" si="14"/>
        <v>Kuwait12016</v>
      </c>
      <c r="F178" s="2">
        <v>0</v>
      </c>
      <c r="G178" s="2" t="str">
        <f t="shared" si="15"/>
        <v>enero</v>
      </c>
    </row>
    <row r="179" spans="2:7" x14ac:dyDescent="0.3">
      <c r="B179" s="2" t="s">
        <v>11</v>
      </c>
      <c r="C179" s="2">
        <v>2</v>
      </c>
      <c r="D179" s="2">
        <v>2016</v>
      </c>
      <c r="E179" s="2" t="str">
        <f t="shared" si="14"/>
        <v>Kuwait22016</v>
      </c>
      <c r="F179" s="2">
        <v>2</v>
      </c>
      <c r="G179" s="2" t="str">
        <f t="shared" si="15"/>
        <v>febrero</v>
      </c>
    </row>
    <row r="180" spans="2:7" x14ac:dyDescent="0.3">
      <c r="B180" s="2" t="s">
        <v>11</v>
      </c>
      <c r="C180" s="2">
        <v>3</v>
      </c>
      <c r="D180" s="2">
        <v>2016</v>
      </c>
      <c r="E180" s="2" t="str">
        <f t="shared" si="14"/>
        <v>Kuwait32016</v>
      </c>
      <c r="F180" s="2">
        <v>0</v>
      </c>
      <c r="G180" s="2" t="str">
        <f t="shared" si="15"/>
        <v>marzo</v>
      </c>
    </row>
    <row r="181" spans="2:7" x14ac:dyDescent="0.3">
      <c r="B181" s="2" t="s">
        <v>11</v>
      </c>
      <c r="C181" s="2">
        <v>4</v>
      </c>
      <c r="D181" s="2">
        <v>2016</v>
      </c>
      <c r="E181" s="2" t="str">
        <f t="shared" si="14"/>
        <v>Kuwait42016</v>
      </c>
      <c r="F181" s="2">
        <v>0</v>
      </c>
      <c r="G181" s="2" t="str">
        <f t="shared" si="15"/>
        <v>abril</v>
      </c>
    </row>
    <row r="182" spans="2:7" x14ac:dyDescent="0.3">
      <c r="B182" s="2" t="s">
        <v>11</v>
      </c>
      <c r="C182" s="2">
        <v>5</v>
      </c>
      <c r="D182" s="2">
        <v>2016</v>
      </c>
      <c r="E182" s="2" t="str">
        <f t="shared" si="14"/>
        <v>Kuwait52016</v>
      </c>
      <c r="F182" s="2">
        <v>0</v>
      </c>
      <c r="G182" s="2" t="str">
        <f t="shared" si="15"/>
        <v>mayo</v>
      </c>
    </row>
    <row r="183" spans="2:7" x14ac:dyDescent="0.3">
      <c r="B183" s="2" t="s">
        <v>11</v>
      </c>
      <c r="C183" s="2">
        <v>6</v>
      </c>
      <c r="D183" s="2">
        <v>2016</v>
      </c>
      <c r="E183" s="2" t="str">
        <f t="shared" si="14"/>
        <v>Kuwait62016</v>
      </c>
      <c r="F183" s="2">
        <v>3</v>
      </c>
      <c r="G183" s="2" t="str">
        <f t="shared" si="15"/>
        <v>junio</v>
      </c>
    </row>
    <row r="184" spans="2:7" x14ac:dyDescent="0.3">
      <c r="B184" s="2" t="s">
        <v>11</v>
      </c>
      <c r="C184" s="2">
        <v>7</v>
      </c>
      <c r="D184" s="2">
        <v>2016</v>
      </c>
      <c r="E184" s="2" t="str">
        <f t="shared" si="14"/>
        <v>Kuwait72016</v>
      </c>
      <c r="F184" s="2">
        <v>3</v>
      </c>
      <c r="G184" s="2" t="str">
        <f t="shared" si="15"/>
        <v>julio</v>
      </c>
    </row>
    <row r="185" spans="2:7" x14ac:dyDescent="0.3">
      <c r="B185" s="2" t="s">
        <v>11</v>
      </c>
      <c r="C185" s="2">
        <v>8</v>
      </c>
      <c r="D185" s="2">
        <v>2016</v>
      </c>
      <c r="E185" s="2" t="str">
        <f t="shared" si="14"/>
        <v>Kuwait82016</v>
      </c>
      <c r="F185" s="2">
        <v>0</v>
      </c>
      <c r="G185" s="2" t="str">
        <f t="shared" si="15"/>
        <v>agosto</v>
      </c>
    </row>
    <row r="186" spans="2:7" x14ac:dyDescent="0.3">
      <c r="B186" s="2" t="s">
        <v>11</v>
      </c>
      <c r="C186" s="2">
        <v>9</v>
      </c>
      <c r="D186" s="2">
        <v>2016</v>
      </c>
      <c r="E186" s="2" t="str">
        <f t="shared" si="14"/>
        <v>Kuwait92016</v>
      </c>
      <c r="F186" s="2">
        <v>1</v>
      </c>
      <c r="G186" s="2" t="str">
        <f t="shared" si="15"/>
        <v>septiembre</v>
      </c>
    </row>
    <row r="187" spans="2:7" x14ac:dyDescent="0.3">
      <c r="B187" s="2" t="s">
        <v>11</v>
      </c>
      <c r="C187" s="2">
        <v>10</v>
      </c>
      <c r="D187" s="2">
        <v>2016</v>
      </c>
      <c r="E187" s="2" t="str">
        <f t="shared" si="14"/>
        <v>Kuwait102016</v>
      </c>
      <c r="F187" s="2">
        <v>0</v>
      </c>
      <c r="G187" s="2" t="str">
        <f t="shared" si="15"/>
        <v>octubre</v>
      </c>
    </row>
    <row r="188" spans="2:7" x14ac:dyDescent="0.3">
      <c r="B188" s="2" t="s">
        <v>11</v>
      </c>
      <c r="C188" s="2">
        <v>11</v>
      </c>
      <c r="D188" s="2">
        <v>2016</v>
      </c>
      <c r="E188" s="2" t="str">
        <f t="shared" si="14"/>
        <v>Kuwait112016</v>
      </c>
      <c r="F188" s="2">
        <v>0</v>
      </c>
      <c r="G188" s="2" t="str">
        <f t="shared" si="15"/>
        <v>noviembre</v>
      </c>
    </row>
    <row r="189" spans="2:7" x14ac:dyDescent="0.3">
      <c r="B189" s="2" t="s">
        <v>11</v>
      </c>
      <c r="C189" s="2">
        <v>12</v>
      </c>
      <c r="D189" s="2">
        <v>2016</v>
      </c>
      <c r="E189" s="2" t="str">
        <f t="shared" si="14"/>
        <v>Kuwait122016</v>
      </c>
      <c r="F189" s="2">
        <v>12</v>
      </c>
      <c r="G189" s="2" t="str">
        <f t="shared" si="15"/>
        <v>diciembre</v>
      </c>
    </row>
    <row r="190" spans="2:7" x14ac:dyDescent="0.3">
      <c r="B190" s="2" t="s">
        <v>11</v>
      </c>
      <c r="C190" s="2">
        <v>1</v>
      </c>
      <c r="D190" s="2">
        <v>2017</v>
      </c>
      <c r="E190" s="2" t="str">
        <f t="shared" si="14"/>
        <v>Kuwait12017</v>
      </c>
      <c r="F190" s="2">
        <v>58</v>
      </c>
      <c r="G190" s="2" t="str">
        <f t="shared" si="15"/>
        <v>enero</v>
      </c>
    </row>
    <row r="191" spans="2:7" x14ac:dyDescent="0.3">
      <c r="B191" s="2" t="s">
        <v>11</v>
      </c>
      <c r="C191" s="2">
        <v>2</v>
      </c>
      <c r="D191" s="2">
        <v>2017</v>
      </c>
      <c r="E191" s="2" t="str">
        <f t="shared" si="14"/>
        <v>Kuwait22017</v>
      </c>
      <c r="F191" s="2">
        <v>29</v>
      </c>
      <c r="G191" s="2" t="str">
        <f t="shared" si="15"/>
        <v>febrero</v>
      </c>
    </row>
    <row r="192" spans="2:7" x14ac:dyDescent="0.3">
      <c r="B192" s="2" t="s">
        <v>11</v>
      </c>
      <c r="C192" s="2">
        <v>3</v>
      </c>
      <c r="D192" s="2">
        <v>2017</v>
      </c>
      <c r="E192" s="2" t="str">
        <f t="shared" si="14"/>
        <v>Kuwait32017</v>
      </c>
      <c r="F192" s="2">
        <v>34</v>
      </c>
      <c r="G192" s="2" t="str">
        <f t="shared" si="15"/>
        <v>marzo</v>
      </c>
    </row>
    <row r="193" spans="2:7" x14ac:dyDescent="0.3">
      <c r="B193" s="2" t="s">
        <v>11</v>
      </c>
      <c r="C193" s="2">
        <v>4</v>
      </c>
      <c r="D193" s="2">
        <v>2017</v>
      </c>
      <c r="E193" s="2" t="str">
        <f t="shared" si="14"/>
        <v>Kuwait42017</v>
      </c>
      <c r="F193" s="2">
        <v>24</v>
      </c>
      <c r="G193" s="2" t="str">
        <f t="shared" si="15"/>
        <v>abril</v>
      </c>
    </row>
    <row r="194" spans="2:7" x14ac:dyDescent="0.3">
      <c r="B194" s="2" t="s">
        <v>11</v>
      </c>
      <c r="C194" s="2">
        <v>5</v>
      </c>
      <c r="D194" s="2">
        <v>2017</v>
      </c>
      <c r="E194" s="2" t="str">
        <f t="shared" ref="E194:E221" si="16">B194&amp;C194&amp;D194</f>
        <v>Kuwait52017</v>
      </c>
      <c r="F194" s="2">
        <v>19</v>
      </c>
      <c r="G194" s="2" t="str">
        <f t="shared" si="15"/>
        <v>mayo</v>
      </c>
    </row>
    <row r="195" spans="2:7" x14ac:dyDescent="0.3">
      <c r="B195" s="2" t="s">
        <v>11</v>
      </c>
      <c r="C195" s="2">
        <v>6</v>
      </c>
      <c r="D195" s="2">
        <v>2017</v>
      </c>
      <c r="E195" s="2" t="str">
        <f t="shared" si="16"/>
        <v>Kuwait62017</v>
      </c>
      <c r="F195" s="2">
        <v>44</v>
      </c>
      <c r="G195" s="2" t="str">
        <f t="shared" si="15"/>
        <v>junio</v>
      </c>
    </row>
    <row r="196" spans="2:7" x14ac:dyDescent="0.3">
      <c r="B196" s="2" t="s">
        <v>11</v>
      </c>
      <c r="C196" s="2">
        <v>7</v>
      </c>
      <c r="D196" s="2">
        <v>2017</v>
      </c>
      <c r="E196" s="2" t="str">
        <f t="shared" si="16"/>
        <v>Kuwait72017</v>
      </c>
      <c r="F196" s="2">
        <v>30</v>
      </c>
      <c r="G196" s="2" t="str">
        <f t="shared" si="15"/>
        <v>julio</v>
      </c>
    </row>
    <row r="197" spans="2:7" x14ac:dyDescent="0.3">
      <c r="B197" s="2" t="s">
        <v>11</v>
      </c>
      <c r="C197" s="2">
        <v>8</v>
      </c>
      <c r="D197" s="2">
        <v>2017</v>
      </c>
      <c r="E197" s="2" t="str">
        <f t="shared" si="16"/>
        <v>Kuwait82017</v>
      </c>
      <c r="F197" s="2">
        <v>0</v>
      </c>
      <c r="G197" s="2" t="str">
        <f t="shared" si="15"/>
        <v>agosto</v>
      </c>
    </row>
    <row r="198" spans="2:7" x14ac:dyDescent="0.3">
      <c r="B198" s="2" t="s">
        <v>11</v>
      </c>
      <c r="C198" s="2">
        <v>9</v>
      </c>
      <c r="D198" s="2">
        <v>2017</v>
      </c>
      <c r="E198" s="2" t="str">
        <f t="shared" si="16"/>
        <v>Kuwait92017</v>
      </c>
      <c r="F198" s="2">
        <v>10</v>
      </c>
      <c r="G198" s="2" t="str">
        <f t="shared" si="15"/>
        <v>septiembre</v>
      </c>
    </row>
    <row r="199" spans="2:7" x14ac:dyDescent="0.3">
      <c r="B199" s="2" t="s">
        <v>11</v>
      </c>
      <c r="C199" s="2">
        <v>10</v>
      </c>
      <c r="D199" s="2">
        <v>2017</v>
      </c>
      <c r="E199" s="2" t="str">
        <f t="shared" si="16"/>
        <v>Kuwait102017</v>
      </c>
      <c r="F199" s="2">
        <v>76</v>
      </c>
      <c r="G199" s="2" t="str">
        <f t="shared" si="15"/>
        <v>octubre</v>
      </c>
    </row>
    <row r="200" spans="2:7" x14ac:dyDescent="0.3">
      <c r="B200" s="2" t="s">
        <v>12</v>
      </c>
      <c r="C200" s="2">
        <v>1</v>
      </c>
      <c r="D200" s="2">
        <v>2016</v>
      </c>
      <c r="E200" s="2" t="str">
        <f t="shared" si="16"/>
        <v>State of Palestine12016</v>
      </c>
      <c r="F200" s="2">
        <v>374</v>
      </c>
      <c r="G200" s="2" t="str">
        <f t="shared" si="15"/>
        <v>enero</v>
      </c>
    </row>
    <row r="201" spans="2:7" x14ac:dyDescent="0.3">
      <c r="B201" s="2" t="s">
        <v>12</v>
      </c>
      <c r="C201" s="2">
        <v>2</v>
      </c>
      <c r="D201" s="2">
        <v>2016</v>
      </c>
      <c r="E201" s="2" t="str">
        <f t="shared" si="16"/>
        <v>State of Palestine22016</v>
      </c>
      <c r="F201" s="2">
        <v>461</v>
      </c>
      <c r="G201" s="2" t="str">
        <f t="shared" si="15"/>
        <v>febrero</v>
      </c>
    </row>
    <row r="202" spans="2:7" x14ac:dyDescent="0.3">
      <c r="B202" s="2" t="s">
        <v>12</v>
      </c>
      <c r="C202" s="2">
        <v>3</v>
      </c>
      <c r="D202" s="2">
        <v>2016</v>
      </c>
      <c r="E202" s="2" t="str">
        <f t="shared" si="16"/>
        <v>State of Palestine32016</v>
      </c>
      <c r="F202" s="2">
        <v>349</v>
      </c>
      <c r="G202" s="2" t="str">
        <f t="shared" si="15"/>
        <v>marzo</v>
      </c>
    </row>
    <row r="203" spans="2:7" x14ac:dyDescent="0.3">
      <c r="B203" s="2" t="s">
        <v>12</v>
      </c>
      <c r="C203" s="2">
        <v>4</v>
      </c>
      <c r="D203" s="2">
        <v>2016</v>
      </c>
      <c r="E203" s="2" t="str">
        <f t="shared" si="16"/>
        <v>State of Palestine42016</v>
      </c>
      <c r="F203" s="2">
        <v>163</v>
      </c>
      <c r="G203" s="2" t="str">
        <f t="shared" si="15"/>
        <v>abril</v>
      </c>
    </row>
    <row r="204" spans="2:7" x14ac:dyDescent="0.3">
      <c r="B204" s="2" t="s">
        <v>12</v>
      </c>
      <c r="C204" s="2">
        <v>5</v>
      </c>
      <c r="D204" s="2">
        <v>2016</v>
      </c>
      <c r="E204" s="2" t="str">
        <f t="shared" si="16"/>
        <v>State of Palestine52016</v>
      </c>
      <c r="F204" s="2">
        <v>33</v>
      </c>
      <c r="G204" s="2" t="str">
        <f t="shared" si="15"/>
        <v>mayo</v>
      </c>
    </row>
    <row r="205" spans="2:7" x14ac:dyDescent="0.3">
      <c r="B205" s="2" t="s">
        <v>12</v>
      </c>
      <c r="C205" s="2">
        <v>6</v>
      </c>
      <c r="D205" s="2">
        <v>2016</v>
      </c>
      <c r="E205" s="2" t="str">
        <f t="shared" si="16"/>
        <v>State of Palestine62016</v>
      </c>
      <c r="F205" s="2">
        <v>60</v>
      </c>
      <c r="G205" s="2" t="str">
        <f t="shared" si="15"/>
        <v>junio</v>
      </c>
    </row>
    <row r="206" spans="2:7" x14ac:dyDescent="0.3">
      <c r="B206" s="2" t="s">
        <v>12</v>
      </c>
      <c r="C206" s="2">
        <v>7</v>
      </c>
      <c r="D206" s="2">
        <v>2016</v>
      </c>
      <c r="E206" s="2" t="str">
        <f t="shared" si="16"/>
        <v>State of Palestine72016</v>
      </c>
      <c r="F206" s="2">
        <v>44</v>
      </c>
      <c r="G206" s="2" t="str">
        <f t="shared" si="15"/>
        <v>julio</v>
      </c>
    </row>
    <row r="207" spans="2:7" x14ac:dyDescent="0.3">
      <c r="B207" s="2" t="s">
        <v>12</v>
      </c>
      <c r="C207" s="2">
        <v>8</v>
      </c>
      <c r="D207" s="2">
        <v>2016</v>
      </c>
      <c r="E207" s="2" t="str">
        <f t="shared" si="16"/>
        <v>State of Palestine82016</v>
      </c>
      <c r="F207" s="2">
        <v>29</v>
      </c>
      <c r="G207" s="2" t="str">
        <f t="shared" si="15"/>
        <v>agosto</v>
      </c>
    </row>
    <row r="208" spans="2:7" x14ac:dyDescent="0.3">
      <c r="B208" s="2" t="s">
        <v>12</v>
      </c>
      <c r="C208" s="2">
        <v>9</v>
      </c>
      <c r="D208" s="2">
        <v>2016</v>
      </c>
      <c r="E208" s="2" t="str">
        <f t="shared" si="16"/>
        <v>State of Palestine92016</v>
      </c>
      <c r="F208" s="2">
        <v>51</v>
      </c>
      <c r="G208" s="2" t="str">
        <f t="shared" si="15"/>
        <v>septiembre</v>
      </c>
    </row>
    <row r="209" spans="2:7" x14ac:dyDescent="0.3">
      <c r="B209" s="2" t="s">
        <v>12</v>
      </c>
      <c r="C209" s="2">
        <v>10</v>
      </c>
      <c r="D209" s="2">
        <v>2016</v>
      </c>
      <c r="E209" s="2" t="str">
        <f t="shared" si="16"/>
        <v>State of Palestine102016</v>
      </c>
      <c r="F209" s="2">
        <v>36</v>
      </c>
      <c r="G209" s="2" t="str">
        <f t="shared" si="15"/>
        <v>octubre</v>
      </c>
    </row>
    <row r="210" spans="2:7" x14ac:dyDescent="0.3">
      <c r="B210" s="2" t="s">
        <v>12</v>
      </c>
      <c r="C210" s="2">
        <v>11</v>
      </c>
      <c r="D210" s="2">
        <v>2016</v>
      </c>
      <c r="E210" s="2" t="str">
        <f t="shared" si="16"/>
        <v>State of Palestine112016</v>
      </c>
      <c r="F210" s="2">
        <v>40</v>
      </c>
      <c r="G210" s="2" t="str">
        <f t="shared" si="15"/>
        <v>noviembre</v>
      </c>
    </row>
    <row r="211" spans="2:7" x14ac:dyDescent="0.3">
      <c r="B211" s="2" t="s">
        <v>12</v>
      </c>
      <c r="C211" s="2">
        <v>12</v>
      </c>
      <c r="D211" s="2">
        <v>2016</v>
      </c>
      <c r="E211" s="2" t="str">
        <f t="shared" si="16"/>
        <v>State of Palestine122016</v>
      </c>
      <c r="F211" s="2">
        <v>74</v>
      </c>
      <c r="G211" s="2" t="str">
        <f t="shared" si="15"/>
        <v>diciembre</v>
      </c>
    </row>
    <row r="212" spans="2:7" x14ac:dyDescent="0.3">
      <c r="B212" s="2" t="s">
        <v>12</v>
      </c>
      <c r="C212" s="2">
        <v>1</v>
      </c>
      <c r="D212" s="2">
        <v>2017</v>
      </c>
      <c r="E212" s="2" t="str">
        <f t="shared" si="16"/>
        <v>State of Palestine12017</v>
      </c>
      <c r="F212" s="2">
        <v>142</v>
      </c>
      <c r="G212" s="2" t="str">
        <f t="shared" si="15"/>
        <v>enero</v>
      </c>
    </row>
    <row r="213" spans="2:7" x14ac:dyDescent="0.3">
      <c r="B213" s="2" t="s">
        <v>12</v>
      </c>
      <c r="C213" s="2">
        <v>2</v>
      </c>
      <c r="D213" s="2">
        <v>2017</v>
      </c>
      <c r="E213" s="2" t="str">
        <f t="shared" si="16"/>
        <v>State of Palestine22017</v>
      </c>
      <c r="F213" s="2">
        <v>33</v>
      </c>
      <c r="G213" s="2" t="str">
        <f t="shared" si="15"/>
        <v>febrero</v>
      </c>
    </row>
    <row r="214" spans="2:7" x14ac:dyDescent="0.3">
      <c r="B214" s="2" t="s">
        <v>12</v>
      </c>
      <c r="C214" s="2">
        <v>3</v>
      </c>
      <c r="D214" s="2">
        <v>2017</v>
      </c>
      <c r="E214" s="2" t="str">
        <f t="shared" si="16"/>
        <v>State of Palestine32017</v>
      </c>
      <c r="F214" s="2">
        <v>63</v>
      </c>
      <c r="G214" s="2" t="str">
        <f t="shared" si="15"/>
        <v>marzo</v>
      </c>
    </row>
    <row r="215" spans="2:7" x14ac:dyDescent="0.3">
      <c r="B215" s="2" t="s">
        <v>12</v>
      </c>
      <c r="C215" s="2">
        <v>4</v>
      </c>
      <c r="D215" s="2">
        <v>2017</v>
      </c>
      <c r="E215" s="2" t="str">
        <f t="shared" si="16"/>
        <v>State of Palestine42017</v>
      </c>
      <c r="F215" s="2">
        <v>35</v>
      </c>
      <c r="G215" s="2" t="str">
        <f t="shared" si="15"/>
        <v>abril</v>
      </c>
    </row>
    <row r="216" spans="2:7" x14ac:dyDescent="0.3">
      <c r="B216" s="2" t="s">
        <v>12</v>
      </c>
      <c r="C216" s="2">
        <v>5</v>
      </c>
      <c r="D216" s="2">
        <v>2017</v>
      </c>
      <c r="E216" s="2" t="str">
        <f t="shared" si="16"/>
        <v>State of Palestine52017</v>
      </c>
      <c r="F216" s="2">
        <v>49</v>
      </c>
      <c r="G216" s="2" t="str">
        <f t="shared" si="15"/>
        <v>mayo</v>
      </c>
    </row>
    <row r="217" spans="2:7" x14ac:dyDescent="0.3">
      <c r="B217" s="2" t="s">
        <v>12</v>
      </c>
      <c r="C217" s="2">
        <v>6</v>
      </c>
      <c r="D217" s="2">
        <v>2017</v>
      </c>
      <c r="E217" s="2" t="str">
        <f t="shared" si="16"/>
        <v>State of Palestine62017</v>
      </c>
      <c r="F217" s="2">
        <v>68</v>
      </c>
      <c r="G217" s="2" t="str">
        <f t="shared" si="15"/>
        <v>junio</v>
      </c>
    </row>
    <row r="218" spans="2:7" x14ac:dyDescent="0.3">
      <c r="B218" s="2" t="s">
        <v>12</v>
      </c>
      <c r="C218" s="2">
        <v>7</v>
      </c>
      <c r="D218" s="2">
        <v>2017</v>
      </c>
      <c r="E218" s="2" t="str">
        <f t="shared" si="16"/>
        <v>State of Palestine72017</v>
      </c>
      <c r="F218" s="2">
        <v>38</v>
      </c>
      <c r="G218" s="2" t="str">
        <f t="shared" si="15"/>
        <v>julio</v>
      </c>
    </row>
    <row r="219" spans="2:7" x14ac:dyDescent="0.3">
      <c r="B219" s="2" t="s">
        <v>12</v>
      </c>
      <c r="C219" s="2">
        <v>8</v>
      </c>
      <c r="D219" s="2">
        <v>2017</v>
      </c>
      <c r="E219" s="2" t="str">
        <f t="shared" si="16"/>
        <v>State of Palestine82017</v>
      </c>
      <c r="F219" s="2">
        <v>52</v>
      </c>
      <c r="G219" s="2" t="str">
        <f t="shared" si="15"/>
        <v>agosto</v>
      </c>
    </row>
    <row r="220" spans="2:7" x14ac:dyDescent="0.3">
      <c r="B220" s="2" t="s">
        <v>12</v>
      </c>
      <c r="C220" s="2">
        <v>9</v>
      </c>
      <c r="D220" s="2">
        <v>2017</v>
      </c>
      <c r="E220" s="2" t="str">
        <f t="shared" si="16"/>
        <v>State of Palestine92017</v>
      </c>
      <c r="F220" s="2">
        <v>138</v>
      </c>
      <c r="G220" s="2" t="str">
        <f t="shared" si="15"/>
        <v>septiembre</v>
      </c>
    </row>
    <row r="221" spans="2:7" x14ac:dyDescent="0.3">
      <c r="B221" s="2" t="s">
        <v>12</v>
      </c>
      <c r="C221" s="2">
        <v>10</v>
      </c>
      <c r="D221" s="2">
        <v>2017</v>
      </c>
      <c r="E221" s="2" t="str">
        <f t="shared" si="16"/>
        <v>State of Palestine102017</v>
      </c>
      <c r="F221" s="2">
        <v>51</v>
      </c>
      <c r="G221" s="2" t="str">
        <f t="shared" si="15"/>
        <v>octubre</v>
      </c>
    </row>
  </sheetData>
  <conditionalFormatting sqref="J25:AK25">
    <cfRule type="colorScale" priority="1">
      <colorScale>
        <cfvo type="min"/>
        <cfvo type="max"/>
        <color rgb="FF63BE7B"/>
        <color rgb="FFFCFCFF"/>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86"/>
  <sheetViews>
    <sheetView topLeftCell="F1" workbookViewId="0">
      <selection activeCell="J25" sqref="J25:AK25"/>
    </sheetView>
  </sheetViews>
  <sheetFormatPr baseColWidth="10" defaultColWidth="9.109375" defaultRowHeight="14.4" x14ac:dyDescent="0.3"/>
  <cols>
    <col min="1" max="1" width="27.33203125" bestFit="1" customWidth="1"/>
    <col min="2" max="2" width="24.5546875" bestFit="1" customWidth="1"/>
    <col min="3" max="3" width="15.6640625" bestFit="1" customWidth="1"/>
    <col min="4" max="4" width="13.5546875" bestFit="1" customWidth="1"/>
    <col min="5" max="5" width="13.5546875" customWidth="1"/>
    <col min="6" max="6" width="30.33203125" bestFit="1" customWidth="1"/>
    <col min="7" max="7" width="15" bestFit="1" customWidth="1"/>
    <col min="8" max="8" width="8.6640625" bestFit="1" customWidth="1"/>
    <col min="9" max="9" width="10.6640625" bestFit="1" customWidth="1"/>
  </cols>
  <sheetData>
    <row r="1" spans="1:37" x14ac:dyDescent="0.3">
      <c r="A1" s="2" t="s">
        <v>34</v>
      </c>
      <c r="B1" s="2" t="s">
        <v>35</v>
      </c>
      <c r="C1" s="2" t="s">
        <v>1</v>
      </c>
      <c r="D1" s="1" t="s">
        <v>36</v>
      </c>
      <c r="E1" s="1" t="s">
        <v>82</v>
      </c>
      <c r="F1" s="1" t="s">
        <v>37</v>
      </c>
      <c r="G1" s="2" t="s">
        <v>13</v>
      </c>
      <c r="J1" t="s">
        <v>7</v>
      </c>
      <c r="K1" t="s">
        <v>3</v>
      </c>
      <c r="L1" t="s">
        <v>29</v>
      </c>
      <c r="M1" t="s">
        <v>16</v>
      </c>
      <c r="N1" t="s">
        <v>15</v>
      </c>
      <c r="O1" t="s">
        <v>4</v>
      </c>
      <c r="P1" t="s">
        <v>26</v>
      </c>
      <c r="Q1" t="s">
        <v>21</v>
      </c>
      <c r="R1" t="s">
        <v>28</v>
      </c>
      <c r="S1" t="s">
        <v>17</v>
      </c>
      <c r="T1" t="s">
        <v>27</v>
      </c>
      <c r="U1" t="s">
        <v>14</v>
      </c>
      <c r="V1" t="s">
        <v>10</v>
      </c>
      <c r="W1" t="s">
        <v>9</v>
      </c>
      <c r="X1" t="s">
        <v>11</v>
      </c>
      <c r="Y1" t="s">
        <v>80</v>
      </c>
      <c r="Z1" t="s">
        <v>19</v>
      </c>
      <c r="AA1" t="s">
        <v>18</v>
      </c>
      <c r="AB1" t="s">
        <v>20</v>
      </c>
      <c r="AC1" t="s">
        <v>5</v>
      </c>
      <c r="AD1" t="s">
        <v>8</v>
      </c>
      <c r="AE1" t="s">
        <v>24</v>
      </c>
      <c r="AF1" t="s">
        <v>23</v>
      </c>
      <c r="AG1" t="s">
        <v>25</v>
      </c>
      <c r="AH1" t="s">
        <v>12</v>
      </c>
      <c r="AI1" t="s">
        <v>22</v>
      </c>
      <c r="AJ1" t="s">
        <v>6</v>
      </c>
      <c r="AK1" t="s">
        <v>30</v>
      </c>
    </row>
    <row r="2" spans="1:37" x14ac:dyDescent="0.3">
      <c r="A2" s="2" t="s">
        <v>38</v>
      </c>
      <c r="B2" s="2" t="s">
        <v>15</v>
      </c>
      <c r="C2" s="2">
        <v>1</v>
      </c>
      <c r="D2" s="1">
        <v>2016</v>
      </c>
      <c r="E2" s="1" t="str">
        <f t="shared" ref="E2:E65" si="0">B2&amp;C2&amp;D2</f>
        <v>Côte d'Ivoire12016</v>
      </c>
      <c r="F2" s="1">
        <v>332</v>
      </c>
      <c r="G2" s="2" t="str">
        <f>TEXT(DATE(2000,C2,1),"MMMM")</f>
        <v>enero</v>
      </c>
      <c r="I2" s="9">
        <f>DATE(D2,C2,1)</f>
        <v>42370</v>
      </c>
      <c r="J2">
        <f t="shared" ref="J2:Y17" si="1">IFERROR(VLOOKUP(J$1&amp;$C2&amp;$D2,$E:$F,2,FALSE),0)</f>
        <v>0</v>
      </c>
      <c r="K2">
        <f t="shared" si="1"/>
        <v>100</v>
      </c>
      <c r="L2">
        <f t="shared" si="1"/>
        <v>0</v>
      </c>
      <c r="M2">
        <f t="shared" si="1"/>
        <v>96</v>
      </c>
      <c r="N2">
        <f>IFERROR(VLOOKUP(N$1&amp;$C2&amp;$D2,$E:$F,2,FALSE),0)</f>
        <v>332</v>
      </c>
      <c r="O2">
        <f t="shared" ref="O2:AK13" si="2">IFERROR(VLOOKUP(O$1&amp;$C2&amp;$D2,$E:$F,2,FALSE),0)</f>
        <v>0</v>
      </c>
      <c r="P2">
        <f t="shared" si="2"/>
        <v>18</v>
      </c>
      <c r="Q2">
        <f t="shared" si="2"/>
        <v>123</v>
      </c>
      <c r="R2">
        <f t="shared" si="2"/>
        <v>110</v>
      </c>
      <c r="S2">
        <f t="shared" si="2"/>
        <v>676</v>
      </c>
      <c r="T2">
        <f t="shared" si="2"/>
        <v>86</v>
      </c>
      <c r="U2">
        <f t="shared" si="2"/>
        <v>504</v>
      </c>
      <c r="V2">
        <f t="shared" si="2"/>
        <v>0</v>
      </c>
      <c r="W2">
        <f t="shared" si="2"/>
        <v>0</v>
      </c>
      <c r="X2">
        <f t="shared" si="2"/>
        <v>0</v>
      </c>
      <c r="Y2">
        <f t="shared" si="2"/>
        <v>0</v>
      </c>
      <c r="Z2">
        <f t="shared" si="2"/>
        <v>393</v>
      </c>
      <c r="AA2">
        <f t="shared" si="2"/>
        <v>483</v>
      </c>
      <c r="AB2">
        <f t="shared" si="2"/>
        <v>905</v>
      </c>
      <c r="AC2">
        <f t="shared" si="2"/>
        <v>0</v>
      </c>
      <c r="AD2">
        <f t="shared" si="2"/>
        <v>60</v>
      </c>
      <c r="AE2">
        <f t="shared" si="2"/>
        <v>493</v>
      </c>
      <c r="AF2">
        <f t="shared" si="2"/>
        <v>19</v>
      </c>
      <c r="AG2">
        <f t="shared" si="2"/>
        <v>274</v>
      </c>
      <c r="AH2">
        <f t="shared" si="2"/>
        <v>0</v>
      </c>
      <c r="AI2">
        <f t="shared" si="2"/>
        <v>127</v>
      </c>
      <c r="AJ2">
        <f t="shared" si="2"/>
        <v>6</v>
      </c>
      <c r="AK2">
        <f t="shared" si="2"/>
        <v>43</v>
      </c>
    </row>
    <row r="3" spans="1:37" x14ac:dyDescent="0.3">
      <c r="A3" s="2" t="s">
        <v>38</v>
      </c>
      <c r="B3" s="2" t="s">
        <v>15</v>
      </c>
      <c r="C3" s="2">
        <v>2</v>
      </c>
      <c r="D3" s="1">
        <v>2016</v>
      </c>
      <c r="E3" s="1" t="str">
        <f t="shared" si="0"/>
        <v>Côte d'Ivoire22016</v>
      </c>
      <c r="F3" s="1">
        <v>402</v>
      </c>
      <c r="G3" s="2" t="str">
        <f t="shared" ref="G3:G66" si="3">TEXT(DATE(2000,C3,1),"MMMM")</f>
        <v>febrero</v>
      </c>
      <c r="I3" s="9">
        <f t="shared" ref="I3:I23" si="4">DATE(D3,C3,1)</f>
        <v>42401</v>
      </c>
      <c r="J3">
        <f t="shared" si="1"/>
        <v>0</v>
      </c>
      <c r="K3">
        <f t="shared" si="1"/>
        <v>0</v>
      </c>
      <c r="L3">
        <f t="shared" si="1"/>
        <v>0</v>
      </c>
      <c r="M3">
        <f t="shared" si="1"/>
        <v>156</v>
      </c>
      <c r="N3">
        <f t="shared" si="1"/>
        <v>402</v>
      </c>
      <c r="O3">
        <f t="shared" si="2"/>
        <v>0</v>
      </c>
      <c r="P3">
        <f t="shared" si="2"/>
        <v>18</v>
      </c>
      <c r="Q3">
        <f t="shared" si="2"/>
        <v>51</v>
      </c>
      <c r="R3">
        <f t="shared" si="2"/>
        <v>76</v>
      </c>
      <c r="S3">
        <f t="shared" si="2"/>
        <v>726</v>
      </c>
      <c r="T3">
        <f t="shared" si="2"/>
        <v>123</v>
      </c>
      <c r="U3">
        <f t="shared" si="2"/>
        <v>259</v>
      </c>
      <c r="V3">
        <f t="shared" si="2"/>
        <v>0</v>
      </c>
      <c r="W3">
        <f t="shared" si="2"/>
        <v>0</v>
      </c>
      <c r="X3">
        <f t="shared" si="2"/>
        <v>0</v>
      </c>
      <c r="Y3">
        <f t="shared" si="2"/>
        <v>0</v>
      </c>
      <c r="Z3">
        <f t="shared" si="2"/>
        <v>400</v>
      </c>
      <c r="AA3">
        <f t="shared" si="2"/>
        <v>11</v>
      </c>
      <c r="AB3">
        <f t="shared" si="2"/>
        <v>713</v>
      </c>
      <c r="AC3">
        <f t="shared" si="2"/>
        <v>0</v>
      </c>
      <c r="AD3">
        <f t="shared" si="2"/>
        <v>1</v>
      </c>
      <c r="AE3">
        <f t="shared" si="2"/>
        <v>406</v>
      </c>
      <c r="AF3">
        <f t="shared" si="2"/>
        <v>26</v>
      </c>
      <c r="AG3">
        <f t="shared" si="2"/>
        <v>170</v>
      </c>
      <c r="AH3">
        <f t="shared" si="2"/>
        <v>0</v>
      </c>
      <c r="AI3">
        <f t="shared" si="2"/>
        <v>158</v>
      </c>
      <c r="AJ3">
        <f t="shared" si="2"/>
        <v>0</v>
      </c>
      <c r="AK3">
        <f t="shared" si="2"/>
        <v>39</v>
      </c>
    </row>
    <row r="4" spans="1:37" x14ac:dyDescent="0.3">
      <c r="A4" s="2" t="s">
        <v>38</v>
      </c>
      <c r="B4" s="2" t="s">
        <v>15</v>
      </c>
      <c r="C4" s="2">
        <v>3</v>
      </c>
      <c r="D4" s="1">
        <v>2016</v>
      </c>
      <c r="E4" s="1" t="str">
        <f t="shared" si="0"/>
        <v>Côte d'Ivoire32016</v>
      </c>
      <c r="F4" s="1">
        <v>807</v>
      </c>
      <c r="G4" s="2" t="str">
        <f t="shared" si="3"/>
        <v>marzo</v>
      </c>
      <c r="I4" s="9">
        <f t="shared" si="4"/>
        <v>42430</v>
      </c>
      <c r="J4">
        <f t="shared" si="1"/>
        <v>0</v>
      </c>
      <c r="K4">
        <f t="shared" si="1"/>
        <v>24</v>
      </c>
      <c r="L4">
        <f t="shared" si="1"/>
        <v>1</v>
      </c>
      <c r="M4">
        <f t="shared" si="1"/>
        <v>192</v>
      </c>
      <c r="N4">
        <f t="shared" si="1"/>
        <v>807</v>
      </c>
      <c r="O4">
        <f t="shared" si="2"/>
        <v>0</v>
      </c>
      <c r="P4">
        <f t="shared" si="2"/>
        <v>44</v>
      </c>
      <c r="Q4">
        <f t="shared" si="2"/>
        <v>441</v>
      </c>
      <c r="R4">
        <f t="shared" si="2"/>
        <v>113</v>
      </c>
      <c r="S4">
        <f t="shared" si="2"/>
        <v>868</v>
      </c>
      <c r="T4">
        <f t="shared" si="2"/>
        <v>340</v>
      </c>
      <c r="U4">
        <f t="shared" si="2"/>
        <v>831</v>
      </c>
      <c r="V4">
        <f t="shared" si="2"/>
        <v>0</v>
      </c>
      <c r="W4">
        <f t="shared" si="2"/>
        <v>0</v>
      </c>
      <c r="X4">
        <f t="shared" si="2"/>
        <v>0</v>
      </c>
      <c r="Y4">
        <f t="shared" si="2"/>
        <v>0</v>
      </c>
      <c r="Z4">
        <f t="shared" si="2"/>
        <v>649</v>
      </c>
      <c r="AA4">
        <f t="shared" si="2"/>
        <v>328</v>
      </c>
      <c r="AB4">
        <f t="shared" si="2"/>
        <v>1797</v>
      </c>
      <c r="AC4">
        <f t="shared" si="2"/>
        <v>0</v>
      </c>
      <c r="AD4">
        <f t="shared" si="2"/>
        <v>11</v>
      </c>
      <c r="AE4">
        <f t="shared" si="2"/>
        <v>762</v>
      </c>
      <c r="AF4">
        <f t="shared" si="2"/>
        <v>72</v>
      </c>
      <c r="AG4">
        <f t="shared" si="2"/>
        <v>1060</v>
      </c>
      <c r="AH4">
        <f t="shared" si="2"/>
        <v>0</v>
      </c>
      <c r="AI4">
        <f t="shared" si="2"/>
        <v>476</v>
      </c>
      <c r="AJ4">
        <f t="shared" si="2"/>
        <v>10</v>
      </c>
      <c r="AK4">
        <f t="shared" si="2"/>
        <v>60</v>
      </c>
    </row>
    <row r="5" spans="1:37" x14ac:dyDescent="0.3">
      <c r="A5" s="2" t="s">
        <v>38</v>
      </c>
      <c r="B5" s="2" t="s">
        <v>15</v>
      </c>
      <c r="C5" s="2">
        <v>4</v>
      </c>
      <c r="D5" s="1">
        <v>2016</v>
      </c>
      <c r="E5" s="1" t="str">
        <f t="shared" si="0"/>
        <v>Côte d'Ivoire42016</v>
      </c>
      <c r="F5" s="1">
        <v>701</v>
      </c>
      <c r="G5" s="2" t="str">
        <f t="shared" si="3"/>
        <v>abril</v>
      </c>
      <c r="I5" s="9">
        <f t="shared" si="4"/>
        <v>42461</v>
      </c>
      <c r="J5">
        <f t="shared" si="1"/>
        <v>0</v>
      </c>
      <c r="K5">
        <f t="shared" si="1"/>
        <v>15</v>
      </c>
      <c r="L5">
        <f t="shared" si="1"/>
        <v>2</v>
      </c>
      <c r="M5">
        <f t="shared" si="1"/>
        <v>114</v>
      </c>
      <c r="N5">
        <f t="shared" si="1"/>
        <v>701</v>
      </c>
      <c r="O5">
        <f t="shared" si="2"/>
        <v>0</v>
      </c>
      <c r="P5">
        <f t="shared" si="2"/>
        <v>876</v>
      </c>
      <c r="Q5">
        <f t="shared" si="2"/>
        <v>1587</v>
      </c>
      <c r="R5">
        <f t="shared" si="2"/>
        <v>391</v>
      </c>
      <c r="S5">
        <f t="shared" si="2"/>
        <v>631</v>
      </c>
      <c r="T5">
        <f t="shared" si="2"/>
        <v>192</v>
      </c>
      <c r="U5">
        <f t="shared" si="2"/>
        <v>530</v>
      </c>
      <c r="V5">
        <f t="shared" si="2"/>
        <v>0</v>
      </c>
      <c r="W5">
        <f t="shared" si="2"/>
        <v>56</v>
      </c>
      <c r="X5">
        <f t="shared" si="2"/>
        <v>0</v>
      </c>
      <c r="Y5">
        <f t="shared" si="2"/>
        <v>0</v>
      </c>
      <c r="Z5">
        <f t="shared" si="2"/>
        <v>472</v>
      </c>
      <c r="AA5">
        <f t="shared" si="2"/>
        <v>71</v>
      </c>
      <c r="AB5">
        <f t="shared" si="2"/>
        <v>896</v>
      </c>
      <c r="AC5">
        <f t="shared" si="2"/>
        <v>0</v>
      </c>
      <c r="AD5">
        <f t="shared" si="2"/>
        <v>3</v>
      </c>
      <c r="AE5">
        <f t="shared" si="2"/>
        <v>324</v>
      </c>
      <c r="AF5">
        <f t="shared" si="2"/>
        <v>25</v>
      </c>
      <c r="AG5">
        <f t="shared" si="2"/>
        <v>1025</v>
      </c>
      <c r="AH5">
        <f t="shared" si="2"/>
        <v>0</v>
      </c>
      <c r="AI5">
        <f t="shared" si="2"/>
        <v>744</v>
      </c>
      <c r="AJ5">
        <f t="shared" si="2"/>
        <v>10</v>
      </c>
      <c r="AK5">
        <f t="shared" si="2"/>
        <v>18</v>
      </c>
    </row>
    <row r="6" spans="1:37" x14ac:dyDescent="0.3">
      <c r="A6" s="2" t="s">
        <v>38</v>
      </c>
      <c r="B6" s="2" t="s">
        <v>15</v>
      </c>
      <c r="C6" s="2">
        <v>5</v>
      </c>
      <c r="D6" s="1">
        <v>2016</v>
      </c>
      <c r="E6" s="1" t="str">
        <f t="shared" si="0"/>
        <v>Côte d'Ivoire52016</v>
      </c>
      <c r="F6" s="1">
        <v>914</v>
      </c>
      <c r="G6" s="2" t="str">
        <f t="shared" si="3"/>
        <v>mayo</v>
      </c>
      <c r="I6" s="9">
        <f t="shared" si="4"/>
        <v>42491</v>
      </c>
      <c r="J6">
        <f t="shared" si="1"/>
        <v>0</v>
      </c>
      <c r="K6">
        <f t="shared" si="1"/>
        <v>3</v>
      </c>
      <c r="L6">
        <f t="shared" si="1"/>
        <v>7</v>
      </c>
      <c r="M6">
        <f t="shared" si="1"/>
        <v>219</v>
      </c>
      <c r="N6">
        <f t="shared" si="1"/>
        <v>914</v>
      </c>
      <c r="O6">
        <f t="shared" si="2"/>
        <v>0</v>
      </c>
      <c r="P6">
        <f t="shared" si="2"/>
        <v>859</v>
      </c>
      <c r="Q6">
        <f t="shared" si="2"/>
        <v>3874</v>
      </c>
      <c r="R6">
        <f t="shared" si="2"/>
        <v>322</v>
      </c>
      <c r="S6">
        <f t="shared" si="2"/>
        <v>881</v>
      </c>
      <c r="T6">
        <f t="shared" si="2"/>
        <v>254</v>
      </c>
      <c r="U6">
        <f t="shared" si="2"/>
        <v>712</v>
      </c>
      <c r="V6">
        <f t="shared" si="2"/>
        <v>0</v>
      </c>
      <c r="W6">
        <f t="shared" si="2"/>
        <v>40</v>
      </c>
      <c r="X6">
        <f t="shared" si="2"/>
        <v>0</v>
      </c>
      <c r="Y6">
        <f t="shared" si="2"/>
        <v>0</v>
      </c>
      <c r="Z6">
        <f t="shared" si="2"/>
        <v>700</v>
      </c>
      <c r="AA6">
        <f t="shared" si="2"/>
        <v>380</v>
      </c>
      <c r="AB6">
        <f t="shared" si="2"/>
        <v>1656</v>
      </c>
      <c r="AC6">
        <f t="shared" si="2"/>
        <v>0</v>
      </c>
      <c r="AD6">
        <f t="shared" si="2"/>
        <v>50</v>
      </c>
      <c r="AE6">
        <f t="shared" si="2"/>
        <v>580</v>
      </c>
      <c r="AF6">
        <f t="shared" si="2"/>
        <v>75</v>
      </c>
      <c r="AG6">
        <f t="shared" si="2"/>
        <v>921</v>
      </c>
      <c r="AH6">
        <f t="shared" si="2"/>
        <v>0</v>
      </c>
      <c r="AI6">
        <f t="shared" si="2"/>
        <v>1148</v>
      </c>
      <c r="AJ6">
        <f t="shared" si="2"/>
        <v>109</v>
      </c>
      <c r="AK6">
        <f t="shared" si="2"/>
        <v>160</v>
      </c>
    </row>
    <row r="7" spans="1:37" x14ac:dyDescent="0.3">
      <c r="A7" s="2" t="s">
        <v>38</v>
      </c>
      <c r="B7" s="2" t="s">
        <v>15</v>
      </c>
      <c r="C7" s="2">
        <v>6</v>
      </c>
      <c r="D7" s="1">
        <v>2016</v>
      </c>
      <c r="E7" s="1" t="str">
        <f t="shared" si="0"/>
        <v>Côte d'Ivoire62016</v>
      </c>
      <c r="F7" s="1">
        <v>2088</v>
      </c>
      <c r="G7" s="2" t="str">
        <f t="shared" si="3"/>
        <v>junio</v>
      </c>
      <c r="I7" s="9">
        <f t="shared" si="4"/>
        <v>42522</v>
      </c>
      <c r="J7">
        <f t="shared" si="1"/>
        <v>0</v>
      </c>
      <c r="K7">
        <f t="shared" si="1"/>
        <v>39</v>
      </c>
      <c r="L7">
        <f t="shared" si="1"/>
        <v>562</v>
      </c>
      <c r="M7">
        <f t="shared" si="1"/>
        <v>687</v>
      </c>
      <c r="N7">
        <f t="shared" si="1"/>
        <v>2088</v>
      </c>
      <c r="O7">
        <f t="shared" si="2"/>
        <v>0</v>
      </c>
      <c r="P7">
        <f t="shared" si="2"/>
        <v>819</v>
      </c>
      <c r="Q7">
        <f t="shared" si="2"/>
        <v>2739</v>
      </c>
      <c r="R7">
        <f t="shared" si="2"/>
        <v>633</v>
      </c>
      <c r="S7">
        <f t="shared" si="2"/>
        <v>1908</v>
      </c>
      <c r="T7">
        <f t="shared" si="2"/>
        <v>884</v>
      </c>
      <c r="U7">
        <f t="shared" si="2"/>
        <v>2289</v>
      </c>
      <c r="V7">
        <f t="shared" si="2"/>
        <v>0</v>
      </c>
      <c r="W7">
        <f t="shared" si="2"/>
        <v>43</v>
      </c>
      <c r="X7">
        <f t="shared" si="2"/>
        <v>0</v>
      </c>
      <c r="Y7">
        <f t="shared" si="2"/>
        <v>0</v>
      </c>
      <c r="Z7">
        <f t="shared" si="2"/>
        <v>1416</v>
      </c>
      <c r="AA7">
        <f t="shared" si="2"/>
        <v>196</v>
      </c>
      <c r="AB7">
        <f t="shared" si="2"/>
        <v>6196</v>
      </c>
      <c r="AC7">
        <f t="shared" si="2"/>
        <v>0</v>
      </c>
      <c r="AD7">
        <f t="shared" si="2"/>
        <v>178</v>
      </c>
      <c r="AE7">
        <f t="shared" si="2"/>
        <v>1482</v>
      </c>
      <c r="AF7">
        <f t="shared" si="2"/>
        <v>194</v>
      </c>
      <c r="AG7">
        <f t="shared" si="2"/>
        <v>653</v>
      </c>
      <c r="AH7">
        <f t="shared" si="2"/>
        <v>0</v>
      </c>
      <c r="AI7">
        <f t="shared" si="2"/>
        <v>2332</v>
      </c>
      <c r="AJ7">
        <f t="shared" si="2"/>
        <v>54</v>
      </c>
      <c r="AK7">
        <f t="shared" si="2"/>
        <v>47</v>
      </c>
    </row>
    <row r="8" spans="1:37" x14ac:dyDescent="0.3">
      <c r="A8" s="2" t="s">
        <v>38</v>
      </c>
      <c r="B8" s="2" t="s">
        <v>15</v>
      </c>
      <c r="C8" s="2">
        <v>7</v>
      </c>
      <c r="D8" s="1">
        <v>2016</v>
      </c>
      <c r="E8" s="1" t="str">
        <f t="shared" si="0"/>
        <v>Côte d'Ivoire72016</v>
      </c>
      <c r="F8" s="1">
        <v>1426</v>
      </c>
      <c r="G8" s="2" t="str">
        <f t="shared" si="3"/>
        <v>julio</v>
      </c>
      <c r="I8" s="9">
        <f t="shared" si="4"/>
        <v>42552</v>
      </c>
      <c r="J8">
        <f t="shared" si="1"/>
        <v>0</v>
      </c>
      <c r="K8">
        <f t="shared" si="1"/>
        <v>129</v>
      </c>
      <c r="L8">
        <f t="shared" si="1"/>
        <v>2252</v>
      </c>
      <c r="M8">
        <f t="shared" si="1"/>
        <v>277</v>
      </c>
      <c r="N8">
        <f t="shared" si="1"/>
        <v>1426</v>
      </c>
      <c r="O8">
        <f t="shared" si="2"/>
        <v>0</v>
      </c>
      <c r="P8">
        <f t="shared" si="2"/>
        <v>413</v>
      </c>
      <c r="Q8">
        <f t="shared" si="2"/>
        <v>2749</v>
      </c>
      <c r="R8">
        <f t="shared" si="2"/>
        <v>893</v>
      </c>
      <c r="S8">
        <f t="shared" si="2"/>
        <v>1165</v>
      </c>
      <c r="T8">
        <f t="shared" si="2"/>
        <v>821</v>
      </c>
      <c r="U8">
        <f t="shared" si="2"/>
        <v>1193</v>
      </c>
      <c r="V8">
        <f t="shared" si="2"/>
        <v>0</v>
      </c>
      <c r="W8">
        <f t="shared" si="2"/>
        <v>41</v>
      </c>
      <c r="X8">
        <f t="shared" si="2"/>
        <v>0</v>
      </c>
      <c r="Y8">
        <f t="shared" si="2"/>
        <v>0</v>
      </c>
      <c r="Z8">
        <f t="shared" si="2"/>
        <v>992</v>
      </c>
      <c r="AA8">
        <f t="shared" si="2"/>
        <v>146</v>
      </c>
      <c r="AB8">
        <f t="shared" si="2"/>
        <v>6424</v>
      </c>
      <c r="AC8">
        <f t="shared" si="2"/>
        <v>0</v>
      </c>
      <c r="AD8">
        <f t="shared" si="2"/>
        <v>299</v>
      </c>
      <c r="AE8">
        <f t="shared" si="2"/>
        <v>951</v>
      </c>
      <c r="AF8">
        <f t="shared" si="2"/>
        <v>164</v>
      </c>
      <c r="AG8">
        <f t="shared" si="2"/>
        <v>976</v>
      </c>
      <c r="AH8">
        <f t="shared" si="2"/>
        <v>0</v>
      </c>
      <c r="AI8">
        <f t="shared" si="2"/>
        <v>1495</v>
      </c>
      <c r="AJ8">
        <f t="shared" si="2"/>
        <v>139</v>
      </c>
      <c r="AK8">
        <f t="shared" si="2"/>
        <v>44</v>
      </c>
    </row>
    <row r="9" spans="1:37" x14ac:dyDescent="0.3">
      <c r="A9" s="2" t="s">
        <v>38</v>
      </c>
      <c r="B9" s="2" t="s">
        <v>15</v>
      </c>
      <c r="C9" s="2">
        <v>8</v>
      </c>
      <c r="D9" s="1">
        <v>2016</v>
      </c>
      <c r="E9" s="1" t="str">
        <f t="shared" si="0"/>
        <v>Côte d'Ivoire82016</v>
      </c>
      <c r="F9" s="1">
        <v>1006</v>
      </c>
      <c r="G9" s="2" t="str">
        <f t="shared" si="3"/>
        <v>agosto</v>
      </c>
      <c r="I9" s="9">
        <f t="shared" si="4"/>
        <v>42583</v>
      </c>
      <c r="J9">
        <f t="shared" si="1"/>
        <v>0</v>
      </c>
      <c r="K9">
        <f t="shared" si="1"/>
        <v>253</v>
      </c>
      <c r="L9">
        <f t="shared" si="1"/>
        <v>1684</v>
      </c>
      <c r="M9">
        <f t="shared" si="1"/>
        <v>229</v>
      </c>
      <c r="N9">
        <f t="shared" si="1"/>
        <v>1006</v>
      </c>
      <c r="O9">
        <f t="shared" si="2"/>
        <v>0</v>
      </c>
      <c r="P9">
        <f t="shared" si="2"/>
        <v>745</v>
      </c>
      <c r="Q9">
        <f t="shared" si="2"/>
        <v>3479</v>
      </c>
      <c r="R9">
        <f t="shared" si="2"/>
        <v>517</v>
      </c>
      <c r="S9">
        <f t="shared" si="2"/>
        <v>895</v>
      </c>
      <c r="T9">
        <f t="shared" si="2"/>
        <v>757</v>
      </c>
      <c r="U9">
        <f t="shared" si="2"/>
        <v>1150</v>
      </c>
      <c r="V9">
        <f t="shared" si="2"/>
        <v>0</v>
      </c>
      <c r="W9">
        <f t="shared" si="2"/>
        <v>142</v>
      </c>
      <c r="X9">
        <f t="shared" si="2"/>
        <v>0</v>
      </c>
      <c r="Y9">
        <f t="shared" si="2"/>
        <v>0</v>
      </c>
      <c r="Z9">
        <f t="shared" si="2"/>
        <v>932</v>
      </c>
      <c r="AA9">
        <f t="shared" si="2"/>
        <v>421</v>
      </c>
      <c r="AB9">
        <f t="shared" si="2"/>
        <v>3742</v>
      </c>
      <c r="AC9">
        <f t="shared" si="2"/>
        <v>0</v>
      </c>
      <c r="AD9">
        <f t="shared" si="2"/>
        <v>364</v>
      </c>
      <c r="AE9">
        <f t="shared" si="2"/>
        <v>886</v>
      </c>
      <c r="AF9">
        <f t="shared" si="2"/>
        <v>45</v>
      </c>
      <c r="AG9">
        <f t="shared" si="2"/>
        <v>946</v>
      </c>
      <c r="AH9">
        <f t="shared" si="2"/>
        <v>0</v>
      </c>
      <c r="AI9">
        <f t="shared" si="2"/>
        <v>1586</v>
      </c>
      <c r="AJ9">
        <f t="shared" si="2"/>
        <v>249</v>
      </c>
      <c r="AK9">
        <f t="shared" si="2"/>
        <v>112</v>
      </c>
    </row>
    <row r="10" spans="1:37" x14ac:dyDescent="0.3">
      <c r="A10" s="2" t="s">
        <v>38</v>
      </c>
      <c r="B10" s="2" t="s">
        <v>15</v>
      </c>
      <c r="C10" s="2">
        <v>9</v>
      </c>
      <c r="D10" s="1">
        <v>2016</v>
      </c>
      <c r="E10" s="1" t="str">
        <f t="shared" si="0"/>
        <v>Côte d'Ivoire92016</v>
      </c>
      <c r="F10" s="1">
        <v>1039</v>
      </c>
      <c r="G10" s="2" t="str">
        <f t="shared" si="3"/>
        <v>septiembre</v>
      </c>
      <c r="I10" s="9">
        <f t="shared" si="4"/>
        <v>42614</v>
      </c>
      <c r="J10">
        <f t="shared" si="1"/>
        <v>0</v>
      </c>
      <c r="K10">
        <f t="shared" si="1"/>
        <v>127</v>
      </c>
      <c r="L10">
        <f t="shared" si="1"/>
        <v>1310</v>
      </c>
      <c r="M10">
        <f t="shared" si="1"/>
        <v>356</v>
      </c>
      <c r="N10">
        <f t="shared" si="1"/>
        <v>1039</v>
      </c>
      <c r="O10">
        <f t="shared" si="2"/>
        <v>0</v>
      </c>
      <c r="P10">
        <f t="shared" si="2"/>
        <v>308</v>
      </c>
      <c r="Q10">
        <f t="shared" si="2"/>
        <v>605</v>
      </c>
      <c r="R10">
        <f t="shared" si="2"/>
        <v>54</v>
      </c>
      <c r="S10">
        <f t="shared" si="2"/>
        <v>995</v>
      </c>
      <c r="T10">
        <f t="shared" si="2"/>
        <v>642</v>
      </c>
      <c r="U10">
        <f t="shared" si="2"/>
        <v>1245</v>
      </c>
      <c r="V10">
        <f t="shared" si="2"/>
        <v>0</v>
      </c>
      <c r="W10">
        <f t="shared" si="2"/>
        <v>277</v>
      </c>
      <c r="X10">
        <f t="shared" si="2"/>
        <v>0</v>
      </c>
      <c r="Y10">
        <f t="shared" si="2"/>
        <v>0</v>
      </c>
      <c r="Z10">
        <f t="shared" si="2"/>
        <v>1098</v>
      </c>
      <c r="AA10">
        <f t="shared" si="2"/>
        <v>287</v>
      </c>
      <c r="AB10">
        <f t="shared" si="2"/>
        <v>4843</v>
      </c>
      <c r="AC10">
        <f t="shared" si="2"/>
        <v>0</v>
      </c>
      <c r="AD10">
        <f t="shared" si="2"/>
        <v>492</v>
      </c>
      <c r="AE10">
        <f t="shared" si="2"/>
        <v>1001</v>
      </c>
      <c r="AF10">
        <f t="shared" si="2"/>
        <v>111</v>
      </c>
      <c r="AG10">
        <f t="shared" si="2"/>
        <v>197</v>
      </c>
      <c r="AH10">
        <f t="shared" si="2"/>
        <v>0</v>
      </c>
      <c r="AI10">
        <f t="shared" si="2"/>
        <v>484</v>
      </c>
      <c r="AJ10">
        <f t="shared" si="2"/>
        <v>207</v>
      </c>
      <c r="AK10">
        <f t="shared" si="2"/>
        <v>218</v>
      </c>
    </row>
    <row r="11" spans="1:37" x14ac:dyDescent="0.3">
      <c r="A11" s="2" t="s">
        <v>38</v>
      </c>
      <c r="B11" s="2" t="s">
        <v>15</v>
      </c>
      <c r="C11" s="2">
        <v>10</v>
      </c>
      <c r="D11" s="1">
        <v>2016</v>
      </c>
      <c r="E11" s="1" t="str">
        <f t="shared" si="0"/>
        <v>Côte d'Ivoire102016</v>
      </c>
      <c r="F11" s="1">
        <v>1787</v>
      </c>
      <c r="G11" s="2" t="str">
        <f t="shared" si="3"/>
        <v>octubre</v>
      </c>
      <c r="I11" s="9">
        <f t="shared" si="4"/>
        <v>42644</v>
      </c>
      <c r="J11">
        <f t="shared" si="1"/>
        <v>0</v>
      </c>
      <c r="K11">
        <f t="shared" si="1"/>
        <v>196</v>
      </c>
      <c r="L11">
        <f t="shared" si="1"/>
        <v>1509</v>
      </c>
      <c r="M11">
        <f t="shared" si="1"/>
        <v>437</v>
      </c>
      <c r="N11">
        <f t="shared" si="1"/>
        <v>1787</v>
      </c>
      <c r="O11">
        <f t="shared" si="2"/>
        <v>0</v>
      </c>
      <c r="P11">
        <f t="shared" si="2"/>
        <v>52</v>
      </c>
      <c r="Q11">
        <f t="shared" si="2"/>
        <v>3640</v>
      </c>
      <c r="R11">
        <f t="shared" si="2"/>
        <v>162</v>
      </c>
      <c r="S11">
        <f t="shared" si="2"/>
        <v>1744</v>
      </c>
      <c r="T11">
        <f t="shared" si="2"/>
        <v>985</v>
      </c>
      <c r="U11">
        <f t="shared" si="2"/>
        <v>2421</v>
      </c>
      <c r="V11">
        <f t="shared" si="2"/>
        <v>0</v>
      </c>
      <c r="W11">
        <f t="shared" si="2"/>
        <v>159</v>
      </c>
      <c r="X11">
        <f t="shared" si="2"/>
        <v>0</v>
      </c>
      <c r="Y11">
        <f t="shared" si="2"/>
        <v>0</v>
      </c>
      <c r="Z11">
        <f t="shared" si="2"/>
        <v>1512</v>
      </c>
      <c r="AA11">
        <f t="shared" si="2"/>
        <v>715</v>
      </c>
      <c r="AB11">
        <f t="shared" si="2"/>
        <v>6636</v>
      </c>
      <c r="AC11">
        <f t="shared" si="2"/>
        <v>0</v>
      </c>
      <c r="AD11">
        <f t="shared" si="2"/>
        <v>476</v>
      </c>
      <c r="AE11">
        <f t="shared" si="2"/>
        <v>1855</v>
      </c>
      <c r="AF11">
        <f t="shared" si="2"/>
        <v>393</v>
      </c>
      <c r="AG11">
        <f t="shared" si="2"/>
        <v>476</v>
      </c>
      <c r="AH11">
        <f t="shared" si="2"/>
        <v>0</v>
      </c>
      <c r="AI11">
        <f t="shared" si="2"/>
        <v>483</v>
      </c>
      <c r="AJ11">
        <f t="shared" si="2"/>
        <v>169</v>
      </c>
      <c r="AK11">
        <f t="shared" si="2"/>
        <v>182</v>
      </c>
    </row>
    <row r="12" spans="1:37" x14ac:dyDescent="0.3">
      <c r="A12" s="2" t="s">
        <v>38</v>
      </c>
      <c r="B12" s="2" t="s">
        <v>15</v>
      </c>
      <c r="C12" s="2">
        <v>11</v>
      </c>
      <c r="D12" s="1">
        <v>2016</v>
      </c>
      <c r="E12" s="1" t="str">
        <f t="shared" si="0"/>
        <v>Côte d'Ivoire112016</v>
      </c>
      <c r="F12" s="1">
        <v>1054</v>
      </c>
      <c r="G12" s="2" t="str">
        <f t="shared" si="3"/>
        <v>noviembre</v>
      </c>
      <c r="I12" s="9">
        <f t="shared" si="4"/>
        <v>42675</v>
      </c>
      <c r="J12">
        <f t="shared" si="1"/>
        <v>0</v>
      </c>
      <c r="K12">
        <f t="shared" si="1"/>
        <v>119</v>
      </c>
      <c r="L12">
        <f t="shared" si="1"/>
        <v>251</v>
      </c>
      <c r="M12">
        <f t="shared" si="1"/>
        <v>186</v>
      </c>
      <c r="N12">
        <f t="shared" si="1"/>
        <v>1054</v>
      </c>
      <c r="O12">
        <f t="shared" si="2"/>
        <v>0</v>
      </c>
      <c r="P12">
        <f t="shared" si="2"/>
        <v>37</v>
      </c>
      <c r="Q12">
        <f t="shared" si="2"/>
        <v>888</v>
      </c>
      <c r="R12">
        <f t="shared" si="2"/>
        <v>114</v>
      </c>
      <c r="S12">
        <f t="shared" si="2"/>
        <v>895</v>
      </c>
      <c r="T12">
        <f t="shared" si="2"/>
        <v>461</v>
      </c>
      <c r="U12">
        <f t="shared" si="2"/>
        <v>1400</v>
      </c>
      <c r="V12">
        <f t="shared" si="2"/>
        <v>0</v>
      </c>
      <c r="W12">
        <f t="shared" si="2"/>
        <v>654</v>
      </c>
      <c r="X12">
        <f t="shared" si="2"/>
        <v>0</v>
      </c>
      <c r="Y12">
        <f t="shared" si="2"/>
        <v>0</v>
      </c>
      <c r="Z12">
        <f t="shared" si="2"/>
        <v>852</v>
      </c>
      <c r="AA12">
        <f t="shared" si="2"/>
        <v>800</v>
      </c>
      <c r="AB12">
        <f t="shared" si="2"/>
        <v>2545</v>
      </c>
      <c r="AC12">
        <f t="shared" si="2"/>
        <v>0</v>
      </c>
      <c r="AD12">
        <f t="shared" si="2"/>
        <v>395</v>
      </c>
      <c r="AE12">
        <f t="shared" si="2"/>
        <v>903</v>
      </c>
      <c r="AF12">
        <f t="shared" si="2"/>
        <v>242</v>
      </c>
      <c r="AG12">
        <f t="shared" si="2"/>
        <v>440</v>
      </c>
      <c r="AH12">
        <f t="shared" si="2"/>
        <v>0</v>
      </c>
      <c r="AI12">
        <f t="shared" si="2"/>
        <v>221</v>
      </c>
      <c r="AJ12">
        <f t="shared" si="2"/>
        <v>174</v>
      </c>
      <c r="AK12">
        <f t="shared" si="2"/>
        <v>141</v>
      </c>
    </row>
    <row r="13" spans="1:37" x14ac:dyDescent="0.3">
      <c r="A13" s="2" t="s">
        <v>38</v>
      </c>
      <c r="B13" s="2" t="s">
        <v>15</v>
      </c>
      <c r="C13" s="2">
        <v>12</v>
      </c>
      <c r="D13" s="1">
        <v>2016</v>
      </c>
      <c r="E13" s="1" t="str">
        <f t="shared" si="0"/>
        <v>Côte d'Ivoire122016</v>
      </c>
      <c r="F13" s="1">
        <v>840</v>
      </c>
      <c r="G13" s="2" t="str">
        <f t="shared" si="3"/>
        <v>diciembre</v>
      </c>
      <c r="I13" s="9">
        <f t="shared" si="4"/>
        <v>42705</v>
      </c>
      <c r="J13">
        <f t="shared" si="1"/>
        <v>0</v>
      </c>
      <c r="K13">
        <f t="shared" si="1"/>
        <v>220</v>
      </c>
      <c r="L13">
        <f t="shared" si="1"/>
        <v>553</v>
      </c>
      <c r="M13">
        <f t="shared" si="1"/>
        <v>150</v>
      </c>
      <c r="N13">
        <f t="shared" si="1"/>
        <v>840</v>
      </c>
      <c r="O13">
        <f t="shared" si="2"/>
        <v>0</v>
      </c>
      <c r="P13">
        <f t="shared" si="2"/>
        <v>41</v>
      </c>
      <c r="Q13">
        <f t="shared" ref="Q13:AF23" si="5">IFERROR(VLOOKUP(Q$1&amp;$C13&amp;$D13,$E:$F,2,FALSE),0)</f>
        <v>542</v>
      </c>
      <c r="R13">
        <f t="shared" si="5"/>
        <v>62</v>
      </c>
      <c r="S13">
        <f t="shared" si="5"/>
        <v>545</v>
      </c>
      <c r="T13">
        <f t="shared" si="5"/>
        <v>91</v>
      </c>
      <c r="U13">
        <f t="shared" si="5"/>
        <v>811</v>
      </c>
      <c r="V13">
        <f t="shared" si="5"/>
        <v>0</v>
      </c>
      <c r="W13">
        <f t="shared" si="5"/>
        <v>43</v>
      </c>
      <c r="X13">
        <f t="shared" si="5"/>
        <v>0</v>
      </c>
      <c r="Y13">
        <f t="shared" si="5"/>
        <v>0</v>
      </c>
      <c r="Z13">
        <f t="shared" si="5"/>
        <v>594</v>
      </c>
      <c r="AA13">
        <f t="shared" si="5"/>
        <v>716</v>
      </c>
      <c r="AB13">
        <f t="shared" si="5"/>
        <v>1198</v>
      </c>
      <c r="AC13">
        <f t="shared" si="5"/>
        <v>0</v>
      </c>
      <c r="AD13">
        <f t="shared" si="5"/>
        <v>444</v>
      </c>
      <c r="AE13">
        <f t="shared" si="5"/>
        <v>684</v>
      </c>
      <c r="AF13">
        <f t="shared" si="5"/>
        <v>102</v>
      </c>
      <c r="AG13">
        <f t="shared" ref="AG13:AK23" si="6">IFERROR(VLOOKUP(AG$1&amp;$C13&amp;$D13,$E:$F,2,FALSE),0)</f>
        <v>143</v>
      </c>
      <c r="AH13">
        <f t="shared" si="6"/>
        <v>0</v>
      </c>
      <c r="AI13">
        <f t="shared" si="6"/>
        <v>73</v>
      </c>
      <c r="AJ13">
        <f t="shared" si="6"/>
        <v>73</v>
      </c>
      <c r="AK13">
        <f t="shared" si="6"/>
        <v>143</v>
      </c>
    </row>
    <row r="14" spans="1:37" x14ac:dyDescent="0.3">
      <c r="A14" s="2" t="s">
        <v>38</v>
      </c>
      <c r="B14" s="2" t="s">
        <v>15</v>
      </c>
      <c r="C14" s="2">
        <v>1</v>
      </c>
      <c r="D14" s="1">
        <v>2017</v>
      </c>
      <c r="E14" s="1" t="str">
        <f t="shared" si="0"/>
        <v>Côte d'Ivoire12017</v>
      </c>
      <c r="F14" s="1">
        <v>839</v>
      </c>
      <c r="G14" s="2" t="str">
        <f t="shared" si="3"/>
        <v>enero</v>
      </c>
      <c r="I14" s="9">
        <f t="shared" si="4"/>
        <v>42736</v>
      </c>
      <c r="J14">
        <f t="shared" si="1"/>
        <v>0</v>
      </c>
      <c r="K14">
        <f t="shared" si="1"/>
        <v>51</v>
      </c>
      <c r="L14">
        <f t="shared" si="1"/>
        <v>224</v>
      </c>
      <c r="M14">
        <f t="shared" si="1"/>
        <v>117</v>
      </c>
      <c r="N14">
        <f t="shared" si="1"/>
        <v>839</v>
      </c>
      <c r="O14">
        <f t="shared" si="1"/>
        <v>0</v>
      </c>
      <c r="P14">
        <f t="shared" si="1"/>
        <v>4</v>
      </c>
      <c r="Q14">
        <f t="shared" si="1"/>
        <v>16</v>
      </c>
      <c r="R14">
        <f t="shared" si="1"/>
        <v>21</v>
      </c>
      <c r="S14">
        <f t="shared" si="1"/>
        <v>359</v>
      </c>
      <c r="T14">
        <f t="shared" si="1"/>
        <v>50</v>
      </c>
      <c r="U14">
        <f t="shared" si="1"/>
        <v>796</v>
      </c>
      <c r="V14">
        <f t="shared" si="1"/>
        <v>0</v>
      </c>
      <c r="W14">
        <f t="shared" si="1"/>
        <v>131</v>
      </c>
      <c r="X14">
        <f t="shared" si="1"/>
        <v>0</v>
      </c>
      <c r="Y14">
        <f t="shared" si="1"/>
        <v>0</v>
      </c>
      <c r="Z14">
        <f t="shared" si="5"/>
        <v>282</v>
      </c>
      <c r="AA14">
        <f t="shared" si="5"/>
        <v>257</v>
      </c>
      <c r="AB14">
        <f t="shared" si="5"/>
        <v>483</v>
      </c>
      <c r="AC14">
        <f t="shared" si="5"/>
        <v>0</v>
      </c>
      <c r="AD14">
        <f t="shared" si="5"/>
        <v>9</v>
      </c>
      <c r="AE14">
        <f t="shared" si="5"/>
        <v>431</v>
      </c>
      <c r="AF14">
        <f t="shared" si="5"/>
        <v>74</v>
      </c>
      <c r="AG14">
        <f t="shared" si="6"/>
        <v>6</v>
      </c>
      <c r="AH14">
        <f t="shared" si="6"/>
        <v>0</v>
      </c>
      <c r="AI14">
        <f t="shared" si="6"/>
        <v>27</v>
      </c>
      <c r="AJ14">
        <f t="shared" si="6"/>
        <v>15</v>
      </c>
      <c r="AK14">
        <f t="shared" si="6"/>
        <v>16</v>
      </c>
    </row>
    <row r="15" spans="1:37" x14ac:dyDescent="0.3">
      <c r="A15" s="2" t="s">
        <v>38</v>
      </c>
      <c r="B15" s="2" t="s">
        <v>15</v>
      </c>
      <c r="C15" s="2">
        <v>2</v>
      </c>
      <c r="D15" s="1">
        <v>2017</v>
      </c>
      <c r="E15" s="1" t="str">
        <f t="shared" si="0"/>
        <v>Côte d'Ivoire22017</v>
      </c>
      <c r="F15" s="1">
        <v>806</v>
      </c>
      <c r="G15" s="2" t="str">
        <f t="shared" si="3"/>
        <v>febrero</v>
      </c>
      <c r="I15" s="9">
        <f t="shared" si="4"/>
        <v>42767</v>
      </c>
      <c r="J15">
        <f t="shared" si="1"/>
        <v>0</v>
      </c>
      <c r="K15">
        <f t="shared" si="1"/>
        <v>177</v>
      </c>
      <c r="L15">
        <f t="shared" si="1"/>
        <v>1079</v>
      </c>
      <c r="M15">
        <f t="shared" si="1"/>
        <v>141</v>
      </c>
      <c r="N15">
        <f t="shared" si="1"/>
        <v>806</v>
      </c>
      <c r="O15">
        <f t="shared" si="1"/>
        <v>0</v>
      </c>
      <c r="P15">
        <f t="shared" si="1"/>
        <v>43</v>
      </c>
      <c r="Q15">
        <f t="shared" si="1"/>
        <v>31</v>
      </c>
      <c r="R15">
        <f t="shared" si="1"/>
        <v>30</v>
      </c>
      <c r="S15">
        <f t="shared" si="1"/>
        <v>885</v>
      </c>
      <c r="T15">
        <f t="shared" si="1"/>
        <v>156</v>
      </c>
      <c r="U15">
        <f t="shared" si="1"/>
        <v>1296</v>
      </c>
      <c r="V15">
        <f t="shared" si="1"/>
        <v>0</v>
      </c>
      <c r="W15">
        <f t="shared" si="1"/>
        <v>144</v>
      </c>
      <c r="X15">
        <f t="shared" si="1"/>
        <v>0</v>
      </c>
      <c r="Y15">
        <f t="shared" si="1"/>
        <v>0</v>
      </c>
      <c r="Z15">
        <f t="shared" si="5"/>
        <v>363</v>
      </c>
      <c r="AA15">
        <f t="shared" si="5"/>
        <v>720</v>
      </c>
      <c r="AB15">
        <f t="shared" si="5"/>
        <v>1204</v>
      </c>
      <c r="AC15">
        <f t="shared" si="5"/>
        <v>0</v>
      </c>
      <c r="AD15">
        <f t="shared" si="5"/>
        <v>262</v>
      </c>
      <c r="AE15">
        <f t="shared" si="5"/>
        <v>784</v>
      </c>
      <c r="AF15">
        <f t="shared" si="5"/>
        <v>186</v>
      </c>
      <c r="AG15">
        <f t="shared" si="6"/>
        <v>80</v>
      </c>
      <c r="AH15">
        <f t="shared" si="6"/>
        <v>0</v>
      </c>
      <c r="AI15">
        <f t="shared" si="6"/>
        <v>155</v>
      </c>
      <c r="AJ15">
        <f t="shared" si="6"/>
        <v>89</v>
      </c>
      <c r="AK15">
        <f t="shared" si="6"/>
        <v>66</v>
      </c>
    </row>
    <row r="16" spans="1:37" x14ac:dyDescent="0.3">
      <c r="A16" s="2" t="s">
        <v>38</v>
      </c>
      <c r="B16" s="2" t="s">
        <v>15</v>
      </c>
      <c r="C16" s="2">
        <v>3</v>
      </c>
      <c r="D16" s="1">
        <v>2017</v>
      </c>
      <c r="E16" s="1" t="str">
        <f t="shared" si="0"/>
        <v>Côte d'Ivoire32017</v>
      </c>
      <c r="F16" s="1">
        <v>882</v>
      </c>
      <c r="G16" s="2" t="str">
        <f t="shared" si="3"/>
        <v>marzo</v>
      </c>
      <c r="I16" s="9">
        <f t="shared" si="4"/>
        <v>42795</v>
      </c>
      <c r="J16">
        <f t="shared" si="1"/>
        <v>0</v>
      </c>
      <c r="K16">
        <f t="shared" si="1"/>
        <v>77</v>
      </c>
      <c r="L16">
        <f t="shared" si="1"/>
        <v>1528</v>
      </c>
      <c r="M16">
        <f t="shared" si="1"/>
        <v>157</v>
      </c>
      <c r="N16">
        <f t="shared" si="1"/>
        <v>882</v>
      </c>
      <c r="O16">
        <f t="shared" si="1"/>
        <v>0</v>
      </c>
      <c r="P16">
        <f t="shared" si="1"/>
        <v>16</v>
      </c>
      <c r="Q16">
        <f t="shared" si="1"/>
        <v>530</v>
      </c>
      <c r="R16">
        <f t="shared" si="1"/>
        <v>64</v>
      </c>
      <c r="S16">
        <f t="shared" si="1"/>
        <v>988</v>
      </c>
      <c r="T16">
        <f t="shared" si="1"/>
        <v>194</v>
      </c>
      <c r="U16">
        <f t="shared" si="1"/>
        <v>1076</v>
      </c>
      <c r="V16">
        <f t="shared" si="1"/>
        <v>0</v>
      </c>
      <c r="W16">
        <f t="shared" si="1"/>
        <v>8</v>
      </c>
      <c r="X16">
        <f t="shared" si="1"/>
        <v>0</v>
      </c>
      <c r="Y16">
        <f t="shared" si="1"/>
        <v>0</v>
      </c>
      <c r="Z16">
        <f t="shared" si="5"/>
        <v>496</v>
      </c>
      <c r="AA16">
        <f t="shared" si="5"/>
        <v>762</v>
      </c>
      <c r="AB16">
        <f t="shared" si="5"/>
        <v>1472</v>
      </c>
      <c r="AC16">
        <f t="shared" si="5"/>
        <v>0</v>
      </c>
      <c r="AD16">
        <f t="shared" si="5"/>
        <v>278</v>
      </c>
      <c r="AE16">
        <f t="shared" si="5"/>
        <v>700</v>
      </c>
      <c r="AF16">
        <f t="shared" si="5"/>
        <v>122</v>
      </c>
      <c r="AG16">
        <f t="shared" si="6"/>
        <v>548</v>
      </c>
      <c r="AH16">
        <f t="shared" si="6"/>
        <v>0</v>
      </c>
      <c r="AI16">
        <f t="shared" si="6"/>
        <v>277</v>
      </c>
      <c r="AJ16">
        <f t="shared" si="6"/>
        <v>190</v>
      </c>
      <c r="AK16">
        <f t="shared" si="6"/>
        <v>74</v>
      </c>
    </row>
    <row r="17" spans="1:37" x14ac:dyDescent="0.3">
      <c r="A17" s="2" t="s">
        <v>38</v>
      </c>
      <c r="B17" s="2" t="s">
        <v>15</v>
      </c>
      <c r="C17" s="2">
        <v>4</v>
      </c>
      <c r="D17" s="1">
        <v>2017</v>
      </c>
      <c r="E17" s="1" t="str">
        <f t="shared" si="0"/>
        <v>Côte d'Ivoire42017</v>
      </c>
      <c r="F17" s="1">
        <v>1393</v>
      </c>
      <c r="G17" s="2" t="str">
        <f t="shared" si="3"/>
        <v>abril</v>
      </c>
      <c r="I17" s="9">
        <f t="shared" si="4"/>
        <v>42826</v>
      </c>
      <c r="J17">
        <f t="shared" si="1"/>
        <v>0</v>
      </c>
      <c r="K17">
        <f t="shared" si="1"/>
        <v>99</v>
      </c>
      <c r="L17">
        <f t="shared" si="1"/>
        <v>1814</v>
      </c>
      <c r="M17">
        <f t="shared" si="1"/>
        <v>199</v>
      </c>
      <c r="N17">
        <f t="shared" si="1"/>
        <v>1393</v>
      </c>
      <c r="O17">
        <f t="shared" si="1"/>
        <v>0</v>
      </c>
      <c r="P17">
        <f t="shared" si="1"/>
        <v>41</v>
      </c>
      <c r="Q17">
        <f t="shared" si="1"/>
        <v>467</v>
      </c>
      <c r="R17">
        <f t="shared" si="1"/>
        <v>114</v>
      </c>
      <c r="S17">
        <f t="shared" si="1"/>
        <v>618</v>
      </c>
      <c r="T17">
        <f t="shared" si="1"/>
        <v>423</v>
      </c>
      <c r="U17">
        <f t="shared" si="1"/>
        <v>1016</v>
      </c>
      <c r="V17">
        <f t="shared" si="1"/>
        <v>0</v>
      </c>
      <c r="W17">
        <f t="shared" si="1"/>
        <v>162</v>
      </c>
      <c r="X17">
        <f t="shared" si="1"/>
        <v>0</v>
      </c>
      <c r="Y17">
        <f t="shared" si="1"/>
        <v>0</v>
      </c>
      <c r="Z17">
        <f t="shared" si="5"/>
        <v>738</v>
      </c>
      <c r="AA17">
        <f t="shared" si="5"/>
        <v>686</v>
      </c>
      <c r="AB17">
        <f t="shared" si="5"/>
        <v>2094</v>
      </c>
      <c r="AC17">
        <f t="shared" si="5"/>
        <v>0</v>
      </c>
      <c r="AD17">
        <f t="shared" si="5"/>
        <v>477</v>
      </c>
      <c r="AE17">
        <f t="shared" si="5"/>
        <v>640</v>
      </c>
      <c r="AF17">
        <f t="shared" si="5"/>
        <v>144</v>
      </c>
      <c r="AG17">
        <f t="shared" si="6"/>
        <v>387</v>
      </c>
      <c r="AH17">
        <f t="shared" si="6"/>
        <v>0</v>
      </c>
      <c r="AI17">
        <f t="shared" si="6"/>
        <v>428</v>
      </c>
      <c r="AJ17">
        <f t="shared" si="6"/>
        <v>239</v>
      </c>
      <c r="AK17">
        <f t="shared" si="6"/>
        <v>75</v>
      </c>
    </row>
    <row r="18" spans="1:37" x14ac:dyDescent="0.3">
      <c r="A18" s="2" t="s">
        <v>38</v>
      </c>
      <c r="B18" s="2" t="s">
        <v>15</v>
      </c>
      <c r="C18" s="2">
        <v>5</v>
      </c>
      <c r="D18" s="1">
        <v>2017</v>
      </c>
      <c r="E18" s="1" t="str">
        <f t="shared" si="0"/>
        <v>Côte d'Ivoire52017</v>
      </c>
      <c r="F18" s="1">
        <v>1737</v>
      </c>
      <c r="G18" s="2" t="str">
        <f t="shared" si="3"/>
        <v>mayo</v>
      </c>
      <c r="I18" s="9">
        <f t="shared" si="4"/>
        <v>42856</v>
      </c>
      <c r="J18">
        <f t="shared" ref="J18:Y23" si="7">IFERROR(VLOOKUP(J$1&amp;$C18&amp;$D18,$E:$F,2,FALSE),0)</f>
        <v>0</v>
      </c>
      <c r="K18">
        <f t="shared" si="7"/>
        <v>145</v>
      </c>
      <c r="L18">
        <f t="shared" si="7"/>
        <v>2461</v>
      </c>
      <c r="M18">
        <f t="shared" si="7"/>
        <v>415</v>
      </c>
      <c r="N18">
        <f t="shared" si="7"/>
        <v>1737</v>
      </c>
      <c r="O18">
        <f t="shared" si="7"/>
        <v>0</v>
      </c>
      <c r="P18">
        <f t="shared" si="7"/>
        <v>134</v>
      </c>
      <c r="Q18">
        <f t="shared" si="7"/>
        <v>1300</v>
      </c>
      <c r="R18">
        <f t="shared" si="7"/>
        <v>185</v>
      </c>
      <c r="S18">
        <f t="shared" si="7"/>
        <v>1161</v>
      </c>
      <c r="T18">
        <f t="shared" si="7"/>
        <v>1043</v>
      </c>
      <c r="U18">
        <f t="shared" si="7"/>
        <v>1776</v>
      </c>
      <c r="V18">
        <f t="shared" si="7"/>
        <v>0</v>
      </c>
      <c r="W18">
        <f t="shared" si="7"/>
        <v>174</v>
      </c>
      <c r="X18">
        <f t="shared" si="7"/>
        <v>0</v>
      </c>
      <c r="Y18">
        <f t="shared" si="7"/>
        <v>0</v>
      </c>
      <c r="Z18">
        <f t="shared" si="5"/>
        <v>1271</v>
      </c>
      <c r="AA18">
        <f t="shared" si="5"/>
        <v>902</v>
      </c>
      <c r="AB18">
        <f t="shared" si="5"/>
        <v>4033</v>
      </c>
      <c r="AC18">
        <f t="shared" si="5"/>
        <v>0</v>
      </c>
      <c r="AD18">
        <f t="shared" si="5"/>
        <v>730</v>
      </c>
      <c r="AE18">
        <f t="shared" si="5"/>
        <v>1380</v>
      </c>
      <c r="AF18">
        <f t="shared" si="5"/>
        <v>212</v>
      </c>
      <c r="AG18">
        <f t="shared" si="6"/>
        <v>643</v>
      </c>
      <c r="AH18">
        <f t="shared" si="6"/>
        <v>0</v>
      </c>
      <c r="AI18">
        <f t="shared" si="6"/>
        <v>1440</v>
      </c>
      <c r="AJ18">
        <f t="shared" si="6"/>
        <v>631</v>
      </c>
      <c r="AK18">
        <f t="shared" si="6"/>
        <v>128</v>
      </c>
    </row>
    <row r="19" spans="1:37" x14ac:dyDescent="0.3">
      <c r="A19" s="2" t="s">
        <v>38</v>
      </c>
      <c r="B19" s="2" t="s">
        <v>15</v>
      </c>
      <c r="C19" s="2">
        <v>6</v>
      </c>
      <c r="D19" s="1">
        <v>2017</v>
      </c>
      <c r="E19" s="1" t="str">
        <f t="shared" si="0"/>
        <v>Côte d'Ivoire62017</v>
      </c>
      <c r="F19" s="1">
        <v>1697</v>
      </c>
      <c r="G19" s="2" t="str">
        <f t="shared" si="3"/>
        <v>junio</v>
      </c>
      <c r="I19" s="9">
        <f t="shared" si="4"/>
        <v>42887</v>
      </c>
      <c r="J19">
        <f t="shared" si="7"/>
        <v>0</v>
      </c>
      <c r="K19">
        <f t="shared" si="7"/>
        <v>181</v>
      </c>
      <c r="L19">
        <f t="shared" si="7"/>
        <v>1135</v>
      </c>
      <c r="M19">
        <f t="shared" si="7"/>
        <v>638</v>
      </c>
      <c r="N19">
        <f t="shared" si="7"/>
        <v>1697</v>
      </c>
      <c r="O19">
        <f t="shared" si="7"/>
        <v>0</v>
      </c>
      <c r="P19">
        <f t="shared" si="7"/>
        <v>177</v>
      </c>
      <c r="Q19">
        <f t="shared" si="7"/>
        <v>2192</v>
      </c>
      <c r="R19">
        <f t="shared" si="7"/>
        <v>151</v>
      </c>
      <c r="S19">
        <f t="shared" si="7"/>
        <v>909</v>
      </c>
      <c r="T19">
        <f t="shared" si="7"/>
        <v>991</v>
      </c>
      <c r="U19">
        <f t="shared" si="7"/>
        <v>1799</v>
      </c>
      <c r="V19">
        <f t="shared" si="7"/>
        <v>0</v>
      </c>
      <c r="W19">
        <f t="shared" si="7"/>
        <v>456</v>
      </c>
      <c r="X19">
        <f t="shared" si="7"/>
        <v>0</v>
      </c>
      <c r="Y19">
        <f t="shared" si="7"/>
        <v>0</v>
      </c>
      <c r="Z19">
        <f t="shared" si="5"/>
        <v>1639</v>
      </c>
      <c r="AA19">
        <f t="shared" si="5"/>
        <v>755</v>
      </c>
      <c r="AB19">
        <f t="shared" si="5"/>
        <v>4832</v>
      </c>
      <c r="AC19">
        <f t="shared" si="5"/>
        <v>0</v>
      </c>
      <c r="AD19">
        <f t="shared" si="5"/>
        <v>486</v>
      </c>
      <c r="AE19">
        <f t="shared" si="5"/>
        <v>899</v>
      </c>
      <c r="AF19">
        <f t="shared" si="5"/>
        <v>189</v>
      </c>
      <c r="AG19">
        <f t="shared" si="6"/>
        <v>439</v>
      </c>
      <c r="AH19">
        <f t="shared" si="6"/>
        <v>0</v>
      </c>
      <c r="AI19">
        <f t="shared" si="6"/>
        <v>1652</v>
      </c>
      <c r="AJ19">
        <f t="shared" si="6"/>
        <v>437</v>
      </c>
      <c r="AK19">
        <f t="shared" si="6"/>
        <v>221</v>
      </c>
    </row>
    <row r="20" spans="1:37" x14ac:dyDescent="0.3">
      <c r="A20" s="2" t="s">
        <v>38</v>
      </c>
      <c r="B20" s="2" t="s">
        <v>15</v>
      </c>
      <c r="C20" s="2">
        <v>7</v>
      </c>
      <c r="D20" s="1">
        <v>2017</v>
      </c>
      <c r="E20" s="1" t="str">
        <f t="shared" si="0"/>
        <v>Côte d'Ivoire72017</v>
      </c>
      <c r="F20" s="1">
        <v>551</v>
      </c>
      <c r="G20" s="2" t="str">
        <f t="shared" si="3"/>
        <v>julio</v>
      </c>
      <c r="I20" s="9">
        <f t="shared" si="4"/>
        <v>42917</v>
      </c>
      <c r="J20">
        <f t="shared" si="7"/>
        <v>0</v>
      </c>
      <c r="K20">
        <f t="shared" si="7"/>
        <v>98</v>
      </c>
      <c r="L20">
        <f t="shared" si="7"/>
        <v>446</v>
      </c>
      <c r="M20">
        <f t="shared" si="7"/>
        <v>324</v>
      </c>
      <c r="N20">
        <f t="shared" si="7"/>
        <v>551</v>
      </c>
      <c r="O20">
        <f t="shared" si="7"/>
        <v>0</v>
      </c>
      <c r="P20">
        <f t="shared" si="7"/>
        <v>109</v>
      </c>
      <c r="Q20">
        <f t="shared" si="7"/>
        <v>789</v>
      </c>
      <c r="R20">
        <f t="shared" si="7"/>
        <v>75</v>
      </c>
      <c r="S20">
        <f t="shared" si="7"/>
        <v>545</v>
      </c>
      <c r="T20">
        <f t="shared" si="7"/>
        <v>663</v>
      </c>
      <c r="U20">
        <f t="shared" si="7"/>
        <v>872</v>
      </c>
      <c r="V20">
        <f t="shared" si="7"/>
        <v>0</v>
      </c>
      <c r="W20">
        <f t="shared" si="7"/>
        <v>81</v>
      </c>
      <c r="X20">
        <f t="shared" si="7"/>
        <v>0</v>
      </c>
      <c r="Y20">
        <f t="shared" si="7"/>
        <v>0</v>
      </c>
      <c r="Z20">
        <f t="shared" si="5"/>
        <v>737</v>
      </c>
      <c r="AA20">
        <f t="shared" si="5"/>
        <v>550</v>
      </c>
      <c r="AB20">
        <f t="shared" si="5"/>
        <v>2199</v>
      </c>
      <c r="AC20">
        <f t="shared" si="5"/>
        <v>0</v>
      </c>
      <c r="AD20">
        <f t="shared" si="5"/>
        <v>148</v>
      </c>
      <c r="AE20">
        <f t="shared" si="5"/>
        <v>532</v>
      </c>
      <c r="AF20">
        <f t="shared" si="5"/>
        <v>103</v>
      </c>
      <c r="AG20">
        <f t="shared" si="6"/>
        <v>224</v>
      </c>
      <c r="AH20">
        <f t="shared" si="6"/>
        <v>0</v>
      </c>
      <c r="AI20">
        <f t="shared" si="6"/>
        <v>903</v>
      </c>
      <c r="AJ20">
        <f t="shared" si="6"/>
        <v>338</v>
      </c>
      <c r="AK20">
        <f t="shared" si="6"/>
        <v>266</v>
      </c>
    </row>
    <row r="21" spans="1:37" x14ac:dyDescent="0.3">
      <c r="A21" s="2" t="s">
        <v>38</v>
      </c>
      <c r="B21" s="2" t="s">
        <v>15</v>
      </c>
      <c r="C21" s="2">
        <v>8</v>
      </c>
      <c r="D21" s="1">
        <v>2017</v>
      </c>
      <c r="E21" s="1" t="str">
        <f t="shared" si="0"/>
        <v>Côte d'Ivoire82017</v>
      </c>
      <c r="F21" s="1">
        <v>358</v>
      </c>
      <c r="G21" s="2" t="str">
        <f t="shared" si="3"/>
        <v>agosto</v>
      </c>
      <c r="I21" s="9">
        <f t="shared" si="4"/>
        <v>42948</v>
      </c>
      <c r="J21">
        <f t="shared" si="7"/>
        <v>0</v>
      </c>
      <c r="K21">
        <f t="shared" si="7"/>
        <v>234</v>
      </c>
      <c r="L21">
        <f t="shared" si="7"/>
        <v>60</v>
      </c>
      <c r="M21">
        <f t="shared" si="7"/>
        <v>139</v>
      </c>
      <c r="N21">
        <f t="shared" si="7"/>
        <v>358</v>
      </c>
      <c r="O21">
        <f t="shared" si="7"/>
        <v>0</v>
      </c>
      <c r="P21">
        <f t="shared" si="7"/>
        <v>42</v>
      </c>
      <c r="Q21">
        <f t="shared" si="7"/>
        <v>276</v>
      </c>
      <c r="R21">
        <f t="shared" si="7"/>
        <v>13</v>
      </c>
      <c r="S21">
        <f t="shared" si="7"/>
        <v>60</v>
      </c>
      <c r="T21">
        <f t="shared" si="7"/>
        <v>122</v>
      </c>
      <c r="U21">
        <f t="shared" si="7"/>
        <v>226</v>
      </c>
      <c r="V21">
        <f t="shared" si="7"/>
        <v>0</v>
      </c>
      <c r="W21">
        <f t="shared" si="7"/>
        <v>174</v>
      </c>
      <c r="X21">
        <f t="shared" si="7"/>
        <v>0</v>
      </c>
      <c r="Y21">
        <f t="shared" si="7"/>
        <v>0</v>
      </c>
      <c r="Z21">
        <f t="shared" si="5"/>
        <v>427</v>
      </c>
      <c r="AA21">
        <f t="shared" si="5"/>
        <v>145</v>
      </c>
      <c r="AB21">
        <f t="shared" si="5"/>
        <v>305</v>
      </c>
      <c r="AC21">
        <f t="shared" si="5"/>
        <v>0</v>
      </c>
      <c r="AD21">
        <f t="shared" si="5"/>
        <v>85</v>
      </c>
      <c r="AE21">
        <f t="shared" si="5"/>
        <v>139</v>
      </c>
      <c r="AF21">
        <f t="shared" si="5"/>
        <v>24</v>
      </c>
      <c r="AG21">
        <f t="shared" si="6"/>
        <v>39</v>
      </c>
      <c r="AH21">
        <f t="shared" si="6"/>
        <v>0</v>
      </c>
      <c r="AI21">
        <f t="shared" si="6"/>
        <v>183</v>
      </c>
      <c r="AJ21">
        <f t="shared" si="6"/>
        <v>48</v>
      </c>
      <c r="AK21">
        <f t="shared" si="6"/>
        <v>511</v>
      </c>
    </row>
    <row r="22" spans="1:37" x14ac:dyDescent="0.3">
      <c r="A22" s="2" t="s">
        <v>38</v>
      </c>
      <c r="B22" s="2" t="s">
        <v>15</v>
      </c>
      <c r="C22" s="2">
        <v>9</v>
      </c>
      <c r="D22" s="1">
        <v>2017</v>
      </c>
      <c r="E22" s="1" t="str">
        <f t="shared" si="0"/>
        <v>Côte d'Ivoire92017</v>
      </c>
      <c r="F22" s="1">
        <v>490</v>
      </c>
      <c r="G22" s="2" t="str">
        <f t="shared" si="3"/>
        <v>septiembre</v>
      </c>
      <c r="I22" s="9">
        <f t="shared" si="4"/>
        <v>42979</v>
      </c>
      <c r="J22">
        <f t="shared" si="7"/>
        <v>0</v>
      </c>
      <c r="K22">
        <f t="shared" si="7"/>
        <v>535</v>
      </c>
      <c r="L22">
        <f t="shared" si="7"/>
        <v>123</v>
      </c>
      <c r="M22">
        <f t="shared" si="7"/>
        <v>239</v>
      </c>
      <c r="N22">
        <f t="shared" si="7"/>
        <v>490</v>
      </c>
      <c r="O22">
        <f t="shared" si="7"/>
        <v>0</v>
      </c>
      <c r="P22">
        <f t="shared" si="7"/>
        <v>115</v>
      </c>
      <c r="Q22">
        <f t="shared" si="7"/>
        <v>15</v>
      </c>
      <c r="R22">
        <f t="shared" si="7"/>
        <v>26</v>
      </c>
      <c r="S22">
        <f t="shared" si="7"/>
        <v>124</v>
      </c>
      <c r="T22">
        <f t="shared" si="7"/>
        <v>77</v>
      </c>
      <c r="U22">
        <f t="shared" si="7"/>
        <v>360</v>
      </c>
      <c r="V22">
        <f t="shared" si="7"/>
        <v>0</v>
      </c>
      <c r="W22">
        <f t="shared" si="7"/>
        <v>77</v>
      </c>
      <c r="X22">
        <f t="shared" si="7"/>
        <v>0</v>
      </c>
      <c r="Y22">
        <f t="shared" si="7"/>
        <v>1</v>
      </c>
      <c r="Z22">
        <f t="shared" si="5"/>
        <v>508</v>
      </c>
      <c r="AA22">
        <f t="shared" si="5"/>
        <v>416</v>
      </c>
      <c r="AB22">
        <f t="shared" si="5"/>
        <v>478</v>
      </c>
      <c r="AC22">
        <f t="shared" si="5"/>
        <v>0</v>
      </c>
      <c r="AD22">
        <f t="shared" si="5"/>
        <v>183</v>
      </c>
      <c r="AE22">
        <f t="shared" si="5"/>
        <v>206</v>
      </c>
      <c r="AF22">
        <f t="shared" si="5"/>
        <v>43</v>
      </c>
      <c r="AG22">
        <f t="shared" si="6"/>
        <v>27</v>
      </c>
      <c r="AH22">
        <f t="shared" si="6"/>
        <v>0</v>
      </c>
      <c r="AI22">
        <f t="shared" si="6"/>
        <v>504</v>
      </c>
      <c r="AJ22">
        <f t="shared" si="6"/>
        <v>79</v>
      </c>
      <c r="AK22">
        <f t="shared" si="6"/>
        <v>1293</v>
      </c>
    </row>
    <row r="23" spans="1:37" x14ac:dyDescent="0.3">
      <c r="A23" s="2" t="s">
        <v>38</v>
      </c>
      <c r="B23" s="2" t="s">
        <v>15</v>
      </c>
      <c r="C23" s="2">
        <v>10</v>
      </c>
      <c r="D23" s="1">
        <v>2017</v>
      </c>
      <c r="E23" s="1" t="str">
        <f t="shared" si="0"/>
        <v>Côte d'Ivoire102017</v>
      </c>
      <c r="F23" s="1">
        <v>185</v>
      </c>
      <c r="G23" s="2" t="str">
        <f t="shared" si="3"/>
        <v>octubre</v>
      </c>
      <c r="I23" s="9">
        <f t="shared" si="4"/>
        <v>43009</v>
      </c>
      <c r="J23">
        <f t="shared" si="7"/>
        <v>0</v>
      </c>
      <c r="K23">
        <f t="shared" si="7"/>
        <v>333</v>
      </c>
      <c r="L23">
        <f t="shared" si="7"/>
        <v>26</v>
      </c>
      <c r="M23">
        <f t="shared" si="7"/>
        <v>88</v>
      </c>
      <c r="N23">
        <f t="shared" si="7"/>
        <v>185</v>
      </c>
      <c r="O23">
        <f t="shared" si="7"/>
        <v>0</v>
      </c>
      <c r="P23">
        <f t="shared" si="7"/>
        <v>52</v>
      </c>
      <c r="Q23">
        <f t="shared" si="7"/>
        <v>123</v>
      </c>
      <c r="R23">
        <f t="shared" si="7"/>
        <v>11</v>
      </c>
      <c r="S23">
        <f t="shared" si="7"/>
        <v>42</v>
      </c>
      <c r="T23">
        <f t="shared" si="7"/>
        <v>66</v>
      </c>
      <c r="U23">
        <f t="shared" si="7"/>
        <v>144</v>
      </c>
      <c r="V23">
        <f t="shared" si="7"/>
        <v>0</v>
      </c>
      <c r="W23">
        <f t="shared" si="7"/>
        <v>170</v>
      </c>
      <c r="X23">
        <f t="shared" si="7"/>
        <v>0</v>
      </c>
      <c r="Y23">
        <f t="shared" si="7"/>
        <v>0</v>
      </c>
      <c r="Z23">
        <f t="shared" si="5"/>
        <v>279</v>
      </c>
      <c r="AA23">
        <f t="shared" si="5"/>
        <v>320</v>
      </c>
      <c r="AB23">
        <f t="shared" si="5"/>
        <v>362</v>
      </c>
      <c r="AC23">
        <f t="shared" si="5"/>
        <v>0</v>
      </c>
      <c r="AD23">
        <f t="shared" si="5"/>
        <v>162</v>
      </c>
      <c r="AE23">
        <f t="shared" si="5"/>
        <v>75</v>
      </c>
      <c r="AF23">
        <f t="shared" si="5"/>
        <v>2</v>
      </c>
      <c r="AG23">
        <f t="shared" si="6"/>
        <v>129</v>
      </c>
      <c r="AH23">
        <f t="shared" si="6"/>
        <v>0</v>
      </c>
      <c r="AI23">
        <f t="shared" si="6"/>
        <v>283</v>
      </c>
      <c r="AJ23">
        <f t="shared" si="6"/>
        <v>118</v>
      </c>
      <c r="AK23">
        <f t="shared" si="6"/>
        <v>2783</v>
      </c>
    </row>
    <row r="24" spans="1:37" ht="15" x14ac:dyDescent="0.25">
      <c r="A24" s="2" t="s">
        <v>39</v>
      </c>
      <c r="B24" s="2" t="s">
        <v>16</v>
      </c>
      <c r="C24" s="2">
        <v>1</v>
      </c>
      <c r="D24" s="1">
        <v>2016</v>
      </c>
      <c r="E24" s="1" t="str">
        <f t="shared" si="0"/>
        <v>Cameroon12016</v>
      </c>
      <c r="F24" s="1">
        <v>96</v>
      </c>
      <c r="G24" s="2" t="str">
        <f t="shared" si="3"/>
        <v>enero</v>
      </c>
      <c r="J24">
        <f>SUM(J2:J23)</f>
        <v>0</v>
      </c>
      <c r="K24">
        <f t="shared" ref="K24:AK24" si="8">SUM(K2:K23)</f>
        <v>3155</v>
      </c>
      <c r="L24">
        <f t="shared" si="8"/>
        <v>17027</v>
      </c>
      <c r="M24">
        <f t="shared" si="8"/>
        <v>5556</v>
      </c>
      <c r="N24">
        <f t="shared" si="8"/>
        <v>21334</v>
      </c>
      <c r="O24">
        <f t="shared" si="8"/>
        <v>0</v>
      </c>
      <c r="P24">
        <f t="shared" si="8"/>
        <v>4963</v>
      </c>
      <c r="Q24">
        <f t="shared" si="8"/>
        <v>26457</v>
      </c>
      <c r="R24">
        <f t="shared" si="8"/>
        <v>4137</v>
      </c>
      <c r="S24">
        <f t="shared" si="8"/>
        <v>17620</v>
      </c>
      <c r="T24">
        <f t="shared" si="8"/>
        <v>9421</v>
      </c>
      <c r="U24">
        <f t="shared" si="8"/>
        <v>22706</v>
      </c>
      <c r="V24">
        <f t="shared" si="8"/>
        <v>0</v>
      </c>
      <c r="W24">
        <f t="shared" si="8"/>
        <v>3032</v>
      </c>
      <c r="X24">
        <f t="shared" si="8"/>
        <v>0</v>
      </c>
      <c r="Y24">
        <f t="shared" si="8"/>
        <v>1</v>
      </c>
      <c r="Z24">
        <f t="shared" si="8"/>
        <v>16750</v>
      </c>
      <c r="AA24">
        <f t="shared" si="8"/>
        <v>10067</v>
      </c>
      <c r="AB24">
        <f t="shared" si="8"/>
        <v>55013</v>
      </c>
      <c r="AC24">
        <f t="shared" si="8"/>
        <v>0</v>
      </c>
      <c r="AD24">
        <f t="shared" si="8"/>
        <v>5593</v>
      </c>
      <c r="AE24">
        <f t="shared" si="8"/>
        <v>16113</v>
      </c>
      <c r="AF24">
        <f t="shared" si="8"/>
        <v>2567</v>
      </c>
      <c r="AG24">
        <f t="shared" si="8"/>
        <v>9803</v>
      </c>
      <c r="AH24">
        <f t="shared" si="8"/>
        <v>0</v>
      </c>
      <c r="AI24">
        <f t="shared" si="8"/>
        <v>15179</v>
      </c>
      <c r="AJ24">
        <f t="shared" si="8"/>
        <v>3384</v>
      </c>
      <c r="AK24">
        <f t="shared" si="8"/>
        <v>6640</v>
      </c>
    </row>
    <row r="25" spans="1:37" ht="15" x14ac:dyDescent="0.25">
      <c r="A25" s="2" t="s">
        <v>39</v>
      </c>
      <c r="B25" s="2" t="s">
        <v>16</v>
      </c>
      <c r="C25" s="2">
        <v>2</v>
      </c>
      <c r="D25" s="1">
        <v>2016</v>
      </c>
      <c r="E25" s="1" t="str">
        <f t="shared" si="0"/>
        <v>Cameroon22016</v>
      </c>
      <c r="F25" s="1">
        <v>156</v>
      </c>
      <c r="G25" s="2" t="str">
        <f t="shared" si="3"/>
        <v>febrero</v>
      </c>
      <c r="J25">
        <f>RANK(J24,$J24:$AK24)</f>
        <v>23</v>
      </c>
      <c r="K25">
        <f t="shared" ref="K25:AK25" si="9">RANK(K24,$J24:$AK24)</f>
        <v>19</v>
      </c>
      <c r="L25">
        <f t="shared" si="9"/>
        <v>6</v>
      </c>
      <c r="M25">
        <f t="shared" si="9"/>
        <v>15</v>
      </c>
      <c r="N25">
        <f t="shared" si="9"/>
        <v>4</v>
      </c>
      <c r="O25">
        <f t="shared" si="9"/>
        <v>23</v>
      </c>
      <c r="P25">
        <f t="shared" si="9"/>
        <v>16</v>
      </c>
      <c r="Q25">
        <f t="shared" si="9"/>
        <v>2</v>
      </c>
      <c r="R25">
        <f t="shared" si="9"/>
        <v>17</v>
      </c>
      <c r="S25">
        <f t="shared" si="9"/>
        <v>5</v>
      </c>
      <c r="T25">
        <f t="shared" si="9"/>
        <v>12</v>
      </c>
      <c r="U25">
        <f t="shared" si="9"/>
        <v>3</v>
      </c>
      <c r="V25">
        <f t="shared" si="9"/>
        <v>23</v>
      </c>
      <c r="W25">
        <f t="shared" si="9"/>
        <v>20</v>
      </c>
      <c r="X25">
        <f t="shared" si="9"/>
        <v>23</v>
      </c>
      <c r="Y25">
        <f t="shared" si="9"/>
        <v>22</v>
      </c>
      <c r="Z25">
        <f t="shared" si="9"/>
        <v>7</v>
      </c>
      <c r="AA25">
        <f t="shared" si="9"/>
        <v>10</v>
      </c>
      <c r="AB25">
        <f t="shared" si="9"/>
        <v>1</v>
      </c>
      <c r="AC25">
        <f t="shared" si="9"/>
        <v>23</v>
      </c>
      <c r="AD25">
        <f t="shared" si="9"/>
        <v>14</v>
      </c>
      <c r="AE25">
        <f t="shared" si="9"/>
        <v>8</v>
      </c>
      <c r="AF25">
        <f t="shared" si="9"/>
        <v>21</v>
      </c>
      <c r="AG25">
        <f t="shared" si="9"/>
        <v>11</v>
      </c>
      <c r="AH25">
        <f t="shared" si="9"/>
        <v>23</v>
      </c>
      <c r="AI25">
        <f t="shared" si="9"/>
        <v>9</v>
      </c>
      <c r="AJ25">
        <f t="shared" si="9"/>
        <v>18</v>
      </c>
      <c r="AK25">
        <f t="shared" si="9"/>
        <v>13</v>
      </c>
    </row>
    <row r="26" spans="1:37" ht="15" x14ac:dyDescent="0.25">
      <c r="A26" s="2" t="s">
        <v>39</v>
      </c>
      <c r="B26" s="2" t="s">
        <v>16</v>
      </c>
      <c r="C26" s="2">
        <v>3</v>
      </c>
      <c r="D26" s="1">
        <v>2016</v>
      </c>
      <c r="E26" s="1" t="str">
        <f t="shared" si="0"/>
        <v>Cameroon32016</v>
      </c>
      <c r="F26" s="1">
        <v>192</v>
      </c>
      <c r="G26" s="2" t="str">
        <f t="shared" si="3"/>
        <v>marzo</v>
      </c>
    </row>
    <row r="27" spans="1:37" ht="15" x14ac:dyDescent="0.25">
      <c r="A27" s="2" t="s">
        <v>39</v>
      </c>
      <c r="B27" s="2" t="s">
        <v>16</v>
      </c>
      <c r="C27" s="2">
        <v>4</v>
      </c>
      <c r="D27" s="1">
        <v>2016</v>
      </c>
      <c r="E27" s="1" t="str">
        <f t="shared" si="0"/>
        <v>Cameroon42016</v>
      </c>
      <c r="F27" s="1">
        <v>114</v>
      </c>
      <c r="G27" s="2" t="str">
        <f t="shared" si="3"/>
        <v>abril</v>
      </c>
    </row>
    <row r="28" spans="1:37" ht="15" x14ac:dyDescent="0.25">
      <c r="A28" s="2" t="s">
        <v>39</v>
      </c>
      <c r="B28" s="2" t="s">
        <v>16</v>
      </c>
      <c r="C28" s="2">
        <v>5</v>
      </c>
      <c r="D28" s="1">
        <v>2016</v>
      </c>
      <c r="E28" s="1" t="str">
        <f t="shared" si="0"/>
        <v>Cameroon52016</v>
      </c>
      <c r="F28" s="1">
        <v>219</v>
      </c>
      <c r="G28" s="2" t="str">
        <f t="shared" si="3"/>
        <v>mayo</v>
      </c>
    </row>
    <row r="29" spans="1:37" ht="15" x14ac:dyDescent="0.25">
      <c r="A29" s="2" t="s">
        <v>39</v>
      </c>
      <c r="B29" s="2" t="s">
        <v>16</v>
      </c>
      <c r="C29" s="2">
        <v>6</v>
      </c>
      <c r="D29" s="1">
        <v>2016</v>
      </c>
      <c r="E29" s="1" t="str">
        <f t="shared" si="0"/>
        <v>Cameroon62016</v>
      </c>
      <c r="F29" s="1">
        <v>687</v>
      </c>
      <c r="G29" s="2" t="str">
        <f t="shared" si="3"/>
        <v>junio</v>
      </c>
    </row>
    <row r="30" spans="1:37" ht="15" x14ac:dyDescent="0.25">
      <c r="A30" s="2" t="s">
        <v>39</v>
      </c>
      <c r="B30" s="2" t="s">
        <v>16</v>
      </c>
      <c r="C30" s="2">
        <v>7</v>
      </c>
      <c r="D30" s="1">
        <v>2016</v>
      </c>
      <c r="E30" s="1" t="str">
        <f t="shared" si="0"/>
        <v>Cameroon72016</v>
      </c>
      <c r="F30" s="1">
        <v>277</v>
      </c>
      <c r="G30" s="2" t="str">
        <f t="shared" si="3"/>
        <v>julio</v>
      </c>
    </row>
    <row r="31" spans="1:37" ht="15" x14ac:dyDescent="0.25">
      <c r="A31" s="2" t="s">
        <v>39</v>
      </c>
      <c r="B31" s="2" t="s">
        <v>16</v>
      </c>
      <c r="C31" s="2">
        <v>8</v>
      </c>
      <c r="D31" s="1">
        <v>2016</v>
      </c>
      <c r="E31" s="1" t="str">
        <f t="shared" si="0"/>
        <v>Cameroon82016</v>
      </c>
      <c r="F31" s="1">
        <v>229</v>
      </c>
      <c r="G31" s="2" t="str">
        <f t="shared" si="3"/>
        <v>agosto</v>
      </c>
    </row>
    <row r="32" spans="1:37" ht="15" x14ac:dyDescent="0.25">
      <c r="A32" s="2" t="s">
        <v>39</v>
      </c>
      <c r="B32" s="2" t="s">
        <v>16</v>
      </c>
      <c r="C32" s="2">
        <v>9</v>
      </c>
      <c r="D32" s="1">
        <v>2016</v>
      </c>
      <c r="E32" s="1" t="str">
        <f t="shared" si="0"/>
        <v>Cameroon92016</v>
      </c>
      <c r="F32" s="1">
        <v>356</v>
      </c>
      <c r="G32" s="2" t="str">
        <f t="shared" si="3"/>
        <v>septiembre</v>
      </c>
    </row>
    <row r="33" spans="1:7" ht="15" x14ac:dyDescent="0.25">
      <c r="A33" s="2" t="s">
        <v>39</v>
      </c>
      <c r="B33" s="2" t="s">
        <v>16</v>
      </c>
      <c r="C33" s="2">
        <v>10</v>
      </c>
      <c r="D33" s="1">
        <v>2016</v>
      </c>
      <c r="E33" s="1" t="str">
        <f t="shared" si="0"/>
        <v>Cameroon102016</v>
      </c>
      <c r="F33" s="1">
        <v>437</v>
      </c>
      <c r="G33" s="2" t="str">
        <f t="shared" si="3"/>
        <v>octubre</v>
      </c>
    </row>
    <row r="34" spans="1:7" ht="15" x14ac:dyDescent="0.25">
      <c r="A34" s="2" t="s">
        <v>39</v>
      </c>
      <c r="B34" s="2" t="s">
        <v>16</v>
      </c>
      <c r="C34" s="2">
        <v>11</v>
      </c>
      <c r="D34" s="1">
        <v>2016</v>
      </c>
      <c r="E34" s="1" t="str">
        <f t="shared" si="0"/>
        <v>Cameroon112016</v>
      </c>
      <c r="F34" s="1">
        <v>186</v>
      </c>
      <c r="G34" s="2" t="str">
        <f t="shared" si="3"/>
        <v>noviembre</v>
      </c>
    </row>
    <row r="35" spans="1:7" ht="15" x14ac:dyDescent="0.25">
      <c r="A35" s="2" t="s">
        <v>39</v>
      </c>
      <c r="B35" s="2" t="s">
        <v>16</v>
      </c>
      <c r="C35" s="2">
        <v>12</v>
      </c>
      <c r="D35" s="1">
        <v>2016</v>
      </c>
      <c r="E35" s="1" t="str">
        <f t="shared" si="0"/>
        <v>Cameroon122016</v>
      </c>
      <c r="F35" s="1">
        <v>150</v>
      </c>
      <c r="G35" s="2" t="str">
        <f t="shared" si="3"/>
        <v>diciembre</v>
      </c>
    </row>
    <row r="36" spans="1:7" ht="15" x14ac:dyDescent="0.25">
      <c r="A36" s="2" t="s">
        <v>39</v>
      </c>
      <c r="B36" s="2" t="s">
        <v>16</v>
      </c>
      <c r="C36" s="2">
        <v>1</v>
      </c>
      <c r="D36" s="1">
        <v>2017</v>
      </c>
      <c r="E36" s="1" t="str">
        <f t="shared" si="0"/>
        <v>Cameroon12017</v>
      </c>
      <c r="F36" s="1">
        <v>117</v>
      </c>
      <c r="G36" s="2" t="str">
        <f t="shared" si="3"/>
        <v>enero</v>
      </c>
    </row>
    <row r="37" spans="1:7" ht="15" x14ac:dyDescent="0.25">
      <c r="A37" s="2" t="s">
        <v>39</v>
      </c>
      <c r="B37" s="2" t="s">
        <v>16</v>
      </c>
      <c r="C37" s="2">
        <v>2</v>
      </c>
      <c r="D37" s="1">
        <v>2017</v>
      </c>
      <c r="E37" s="1" t="str">
        <f t="shared" si="0"/>
        <v>Cameroon22017</v>
      </c>
      <c r="F37" s="1">
        <v>141</v>
      </c>
      <c r="G37" s="2" t="str">
        <f t="shared" si="3"/>
        <v>febrero</v>
      </c>
    </row>
    <row r="38" spans="1:7" ht="15" x14ac:dyDescent="0.25">
      <c r="A38" s="2" t="s">
        <v>39</v>
      </c>
      <c r="B38" s="2" t="s">
        <v>16</v>
      </c>
      <c r="C38" s="2">
        <v>3</v>
      </c>
      <c r="D38" s="1">
        <v>2017</v>
      </c>
      <c r="E38" s="1" t="str">
        <f t="shared" si="0"/>
        <v>Cameroon32017</v>
      </c>
      <c r="F38" s="1">
        <v>157</v>
      </c>
      <c r="G38" s="2" t="str">
        <f t="shared" si="3"/>
        <v>marzo</v>
      </c>
    </row>
    <row r="39" spans="1:7" ht="15" x14ac:dyDescent="0.25">
      <c r="A39" s="2" t="s">
        <v>39</v>
      </c>
      <c r="B39" s="2" t="s">
        <v>16</v>
      </c>
      <c r="C39" s="2">
        <v>4</v>
      </c>
      <c r="D39" s="1">
        <v>2017</v>
      </c>
      <c r="E39" s="1" t="str">
        <f t="shared" si="0"/>
        <v>Cameroon42017</v>
      </c>
      <c r="F39" s="1">
        <v>199</v>
      </c>
      <c r="G39" s="2" t="str">
        <f t="shared" si="3"/>
        <v>abril</v>
      </c>
    </row>
    <row r="40" spans="1:7" ht="15" x14ac:dyDescent="0.25">
      <c r="A40" s="2" t="s">
        <v>39</v>
      </c>
      <c r="B40" s="2" t="s">
        <v>16</v>
      </c>
      <c r="C40" s="2">
        <v>5</v>
      </c>
      <c r="D40" s="1">
        <v>2017</v>
      </c>
      <c r="E40" s="1" t="str">
        <f t="shared" si="0"/>
        <v>Cameroon52017</v>
      </c>
      <c r="F40" s="1">
        <v>415</v>
      </c>
      <c r="G40" s="2" t="str">
        <f t="shared" si="3"/>
        <v>mayo</v>
      </c>
    </row>
    <row r="41" spans="1:7" ht="15" x14ac:dyDescent="0.25">
      <c r="A41" s="2" t="s">
        <v>39</v>
      </c>
      <c r="B41" s="2" t="s">
        <v>16</v>
      </c>
      <c r="C41" s="2">
        <v>6</v>
      </c>
      <c r="D41" s="1">
        <v>2017</v>
      </c>
      <c r="E41" s="1" t="str">
        <f t="shared" si="0"/>
        <v>Cameroon62017</v>
      </c>
      <c r="F41" s="1">
        <v>638</v>
      </c>
      <c r="G41" s="2" t="str">
        <f t="shared" si="3"/>
        <v>junio</v>
      </c>
    </row>
    <row r="42" spans="1:7" ht="15" x14ac:dyDescent="0.25">
      <c r="A42" s="2" t="s">
        <v>39</v>
      </c>
      <c r="B42" s="2" t="s">
        <v>16</v>
      </c>
      <c r="C42" s="2">
        <v>7</v>
      </c>
      <c r="D42" s="1">
        <v>2017</v>
      </c>
      <c r="E42" s="1" t="str">
        <f t="shared" si="0"/>
        <v>Cameroon72017</v>
      </c>
      <c r="F42" s="1">
        <v>324</v>
      </c>
      <c r="G42" s="2" t="str">
        <f t="shared" si="3"/>
        <v>julio</v>
      </c>
    </row>
    <row r="43" spans="1:7" ht="15" x14ac:dyDescent="0.25">
      <c r="A43" s="2" t="s">
        <v>39</v>
      </c>
      <c r="B43" s="2" t="s">
        <v>16</v>
      </c>
      <c r="C43" s="2">
        <v>8</v>
      </c>
      <c r="D43" s="1">
        <v>2017</v>
      </c>
      <c r="E43" s="1" t="str">
        <f t="shared" si="0"/>
        <v>Cameroon82017</v>
      </c>
      <c r="F43" s="1">
        <v>139</v>
      </c>
      <c r="G43" s="2" t="str">
        <f t="shared" si="3"/>
        <v>agosto</v>
      </c>
    </row>
    <row r="44" spans="1:7" ht="15" x14ac:dyDescent="0.25">
      <c r="A44" s="2" t="s">
        <v>39</v>
      </c>
      <c r="B44" s="2" t="s">
        <v>16</v>
      </c>
      <c r="C44" s="2">
        <v>9</v>
      </c>
      <c r="D44" s="1">
        <v>2017</v>
      </c>
      <c r="E44" s="1" t="str">
        <f t="shared" si="0"/>
        <v>Cameroon92017</v>
      </c>
      <c r="F44" s="1">
        <v>239</v>
      </c>
      <c r="G44" s="2" t="str">
        <f t="shared" si="3"/>
        <v>septiembre</v>
      </c>
    </row>
    <row r="45" spans="1:7" ht="15" x14ac:dyDescent="0.25">
      <c r="A45" s="2" t="s">
        <v>39</v>
      </c>
      <c r="B45" s="2" t="s">
        <v>16</v>
      </c>
      <c r="C45" s="2">
        <v>10</v>
      </c>
      <c r="D45" s="1">
        <v>2017</v>
      </c>
      <c r="E45" s="1" t="str">
        <f t="shared" si="0"/>
        <v>Cameroon102017</v>
      </c>
      <c r="F45" s="1">
        <v>88</v>
      </c>
      <c r="G45" s="2" t="str">
        <f t="shared" si="3"/>
        <v>octubre</v>
      </c>
    </row>
    <row r="46" spans="1:7" ht="15" x14ac:dyDescent="0.25">
      <c r="A46" s="2" t="s">
        <v>40</v>
      </c>
      <c r="B46" s="2" t="s">
        <v>17</v>
      </c>
      <c r="C46" s="2">
        <v>1</v>
      </c>
      <c r="D46" s="1">
        <v>2016</v>
      </c>
      <c r="E46" s="1" t="str">
        <f t="shared" si="0"/>
        <v>Gambia12016</v>
      </c>
      <c r="F46" s="1">
        <v>676</v>
      </c>
      <c r="G46" s="2" t="str">
        <f t="shared" si="3"/>
        <v>enero</v>
      </c>
    </row>
    <row r="47" spans="1:7" ht="15" x14ac:dyDescent="0.25">
      <c r="A47" s="2" t="s">
        <v>40</v>
      </c>
      <c r="B47" s="2" t="s">
        <v>17</v>
      </c>
      <c r="C47" s="2">
        <v>2</v>
      </c>
      <c r="D47" s="1">
        <v>2016</v>
      </c>
      <c r="E47" s="1" t="str">
        <f t="shared" si="0"/>
        <v>Gambia22016</v>
      </c>
      <c r="F47" s="1">
        <v>726</v>
      </c>
      <c r="G47" s="2" t="str">
        <f t="shared" si="3"/>
        <v>febrero</v>
      </c>
    </row>
    <row r="48" spans="1:7" x14ac:dyDescent="0.3">
      <c r="A48" s="2" t="s">
        <v>40</v>
      </c>
      <c r="B48" s="2" t="s">
        <v>17</v>
      </c>
      <c r="C48" s="2">
        <v>3</v>
      </c>
      <c r="D48" s="1">
        <v>2016</v>
      </c>
      <c r="E48" s="1" t="str">
        <f t="shared" si="0"/>
        <v>Gambia32016</v>
      </c>
      <c r="F48" s="1">
        <v>868</v>
      </c>
      <c r="G48" s="2" t="str">
        <f t="shared" si="3"/>
        <v>marzo</v>
      </c>
    </row>
    <row r="49" spans="1:7" x14ac:dyDescent="0.3">
      <c r="A49" s="2" t="s">
        <v>40</v>
      </c>
      <c r="B49" s="2" t="s">
        <v>17</v>
      </c>
      <c r="C49" s="2">
        <v>4</v>
      </c>
      <c r="D49" s="1">
        <v>2016</v>
      </c>
      <c r="E49" s="1" t="str">
        <f t="shared" si="0"/>
        <v>Gambia42016</v>
      </c>
      <c r="F49" s="1">
        <v>631</v>
      </c>
      <c r="G49" s="2" t="str">
        <f t="shared" si="3"/>
        <v>abril</v>
      </c>
    </row>
    <row r="50" spans="1:7" x14ac:dyDescent="0.3">
      <c r="A50" s="2" t="s">
        <v>40</v>
      </c>
      <c r="B50" s="2" t="s">
        <v>17</v>
      </c>
      <c r="C50" s="2">
        <v>5</v>
      </c>
      <c r="D50" s="1">
        <v>2016</v>
      </c>
      <c r="E50" s="1" t="str">
        <f t="shared" si="0"/>
        <v>Gambia52016</v>
      </c>
      <c r="F50" s="1">
        <v>881</v>
      </c>
      <c r="G50" s="2" t="str">
        <f t="shared" si="3"/>
        <v>mayo</v>
      </c>
    </row>
    <row r="51" spans="1:7" x14ac:dyDescent="0.3">
      <c r="A51" s="2" t="s">
        <v>40</v>
      </c>
      <c r="B51" s="2" t="s">
        <v>17</v>
      </c>
      <c r="C51" s="2">
        <v>6</v>
      </c>
      <c r="D51" s="1">
        <v>2016</v>
      </c>
      <c r="E51" s="1" t="str">
        <f t="shared" si="0"/>
        <v>Gambia62016</v>
      </c>
      <c r="F51" s="1">
        <v>1908</v>
      </c>
      <c r="G51" s="2" t="str">
        <f t="shared" si="3"/>
        <v>junio</v>
      </c>
    </row>
    <row r="52" spans="1:7" x14ac:dyDescent="0.3">
      <c r="A52" s="2" t="s">
        <v>40</v>
      </c>
      <c r="B52" s="2" t="s">
        <v>17</v>
      </c>
      <c r="C52" s="2">
        <v>7</v>
      </c>
      <c r="D52" s="1">
        <v>2016</v>
      </c>
      <c r="E52" s="1" t="str">
        <f t="shared" si="0"/>
        <v>Gambia72016</v>
      </c>
      <c r="F52" s="1">
        <v>1165</v>
      </c>
      <c r="G52" s="2" t="str">
        <f t="shared" si="3"/>
        <v>julio</v>
      </c>
    </row>
    <row r="53" spans="1:7" x14ac:dyDescent="0.3">
      <c r="A53" s="2" t="s">
        <v>40</v>
      </c>
      <c r="B53" s="2" t="s">
        <v>17</v>
      </c>
      <c r="C53" s="2">
        <v>8</v>
      </c>
      <c r="D53" s="1">
        <v>2016</v>
      </c>
      <c r="E53" s="1" t="str">
        <f t="shared" si="0"/>
        <v>Gambia82016</v>
      </c>
      <c r="F53" s="1">
        <v>895</v>
      </c>
      <c r="G53" s="2" t="str">
        <f t="shared" si="3"/>
        <v>agosto</v>
      </c>
    </row>
    <row r="54" spans="1:7" x14ac:dyDescent="0.3">
      <c r="A54" s="2" t="s">
        <v>40</v>
      </c>
      <c r="B54" s="2" t="s">
        <v>17</v>
      </c>
      <c r="C54" s="2">
        <v>9</v>
      </c>
      <c r="D54" s="1">
        <v>2016</v>
      </c>
      <c r="E54" s="1" t="str">
        <f t="shared" si="0"/>
        <v>Gambia92016</v>
      </c>
      <c r="F54" s="1">
        <v>995</v>
      </c>
      <c r="G54" s="2" t="str">
        <f t="shared" si="3"/>
        <v>septiembre</v>
      </c>
    </row>
    <row r="55" spans="1:7" x14ac:dyDescent="0.3">
      <c r="A55" s="2" t="s">
        <v>40</v>
      </c>
      <c r="B55" s="2" t="s">
        <v>17</v>
      </c>
      <c r="C55" s="2">
        <v>10</v>
      </c>
      <c r="D55" s="1">
        <v>2016</v>
      </c>
      <c r="E55" s="1" t="str">
        <f t="shared" si="0"/>
        <v>Gambia102016</v>
      </c>
      <c r="F55" s="1">
        <v>1744</v>
      </c>
      <c r="G55" s="2" t="str">
        <f t="shared" si="3"/>
        <v>octubre</v>
      </c>
    </row>
    <row r="56" spans="1:7" x14ac:dyDescent="0.3">
      <c r="A56" s="2" t="s">
        <v>40</v>
      </c>
      <c r="B56" s="2" t="s">
        <v>17</v>
      </c>
      <c r="C56" s="2">
        <v>11</v>
      </c>
      <c r="D56" s="1">
        <v>2016</v>
      </c>
      <c r="E56" s="1" t="str">
        <f t="shared" si="0"/>
        <v>Gambia112016</v>
      </c>
      <c r="F56" s="1">
        <v>895</v>
      </c>
      <c r="G56" s="2" t="str">
        <f t="shared" si="3"/>
        <v>noviembre</v>
      </c>
    </row>
    <row r="57" spans="1:7" x14ac:dyDescent="0.3">
      <c r="A57" s="2" t="s">
        <v>40</v>
      </c>
      <c r="B57" s="2" t="s">
        <v>17</v>
      </c>
      <c r="C57" s="2">
        <v>12</v>
      </c>
      <c r="D57" s="1">
        <v>2016</v>
      </c>
      <c r="E57" s="1" t="str">
        <f t="shared" si="0"/>
        <v>Gambia122016</v>
      </c>
      <c r="F57" s="1">
        <v>545</v>
      </c>
      <c r="G57" s="2" t="str">
        <f t="shared" si="3"/>
        <v>diciembre</v>
      </c>
    </row>
    <row r="58" spans="1:7" x14ac:dyDescent="0.3">
      <c r="A58" s="2" t="s">
        <v>40</v>
      </c>
      <c r="B58" s="2" t="s">
        <v>17</v>
      </c>
      <c r="C58" s="2">
        <v>1</v>
      </c>
      <c r="D58" s="1">
        <v>2017</v>
      </c>
      <c r="E58" s="1" t="str">
        <f t="shared" si="0"/>
        <v>Gambia12017</v>
      </c>
      <c r="F58" s="1">
        <v>359</v>
      </c>
      <c r="G58" s="2" t="str">
        <f t="shared" si="3"/>
        <v>enero</v>
      </c>
    </row>
    <row r="59" spans="1:7" x14ac:dyDescent="0.3">
      <c r="A59" s="2" t="s">
        <v>40</v>
      </c>
      <c r="B59" s="2" t="s">
        <v>17</v>
      </c>
      <c r="C59" s="2">
        <v>2</v>
      </c>
      <c r="D59" s="1">
        <v>2017</v>
      </c>
      <c r="E59" s="1" t="str">
        <f t="shared" si="0"/>
        <v>Gambia22017</v>
      </c>
      <c r="F59" s="1">
        <v>885</v>
      </c>
      <c r="G59" s="2" t="str">
        <f t="shared" si="3"/>
        <v>febrero</v>
      </c>
    </row>
    <row r="60" spans="1:7" x14ac:dyDescent="0.3">
      <c r="A60" s="2" t="s">
        <v>40</v>
      </c>
      <c r="B60" s="2" t="s">
        <v>17</v>
      </c>
      <c r="C60" s="2">
        <v>3</v>
      </c>
      <c r="D60" s="1">
        <v>2017</v>
      </c>
      <c r="E60" s="1" t="str">
        <f t="shared" si="0"/>
        <v>Gambia32017</v>
      </c>
      <c r="F60" s="1">
        <v>988</v>
      </c>
      <c r="G60" s="2" t="str">
        <f t="shared" si="3"/>
        <v>marzo</v>
      </c>
    </row>
    <row r="61" spans="1:7" x14ac:dyDescent="0.3">
      <c r="A61" s="2" t="s">
        <v>40</v>
      </c>
      <c r="B61" s="2" t="s">
        <v>17</v>
      </c>
      <c r="C61" s="2">
        <v>4</v>
      </c>
      <c r="D61" s="1">
        <v>2017</v>
      </c>
      <c r="E61" s="1" t="str">
        <f t="shared" si="0"/>
        <v>Gambia42017</v>
      </c>
      <c r="F61" s="1">
        <v>618</v>
      </c>
      <c r="G61" s="2" t="str">
        <f t="shared" si="3"/>
        <v>abril</v>
      </c>
    </row>
    <row r="62" spans="1:7" x14ac:dyDescent="0.3">
      <c r="A62" s="2" t="s">
        <v>40</v>
      </c>
      <c r="B62" s="2" t="s">
        <v>17</v>
      </c>
      <c r="C62" s="2">
        <v>5</v>
      </c>
      <c r="D62" s="1">
        <v>2017</v>
      </c>
      <c r="E62" s="1" t="str">
        <f t="shared" si="0"/>
        <v>Gambia52017</v>
      </c>
      <c r="F62" s="1">
        <v>1161</v>
      </c>
      <c r="G62" s="2" t="str">
        <f t="shared" si="3"/>
        <v>mayo</v>
      </c>
    </row>
    <row r="63" spans="1:7" x14ac:dyDescent="0.3">
      <c r="A63" s="2" t="s">
        <v>40</v>
      </c>
      <c r="B63" s="2" t="s">
        <v>17</v>
      </c>
      <c r="C63" s="2">
        <v>6</v>
      </c>
      <c r="D63" s="1">
        <v>2017</v>
      </c>
      <c r="E63" s="1" t="str">
        <f t="shared" si="0"/>
        <v>Gambia62017</v>
      </c>
      <c r="F63" s="1">
        <v>909</v>
      </c>
      <c r="G63" s="2" t="str">
        <f t="shared" si="3"/>
        <v>junio</v>
      </c>
    </row>
    <row r="64" spans="1:7" x14ac:dyDescent="0.3">
      <c r="A64" s="2" t="s">
        <v>40</v>
      </c>
      <c r="B64" s="2" t="s">
        <v>17</v>
      </c>
      <c r="C64" s="2">
        <v>7</v>
      </c>
      <c r="D64" s="1">
        <v>2017</v>
      </c>
      <c r="E64" s="1" t="str">
        <f t="shared" si="0"/>
        <v>Gambia72017</v>
      </c>
      <c r="F64" s="1">
        <v>545</v>
      </c>
      <c r="G64" s="2" t="str">
        <f t="shared" si="3"/>
        <v>julio</v>
      </c>
    </row>
    <row r="65" spans="1:7" x14ac:dyDescent="0.3">
      <c r="A65" s="2" t="s">
        <v>40</v>
      </c>
      <c r="B65" s="2" t="s">
        <v>17</v>
      </c>
      <c r="C65" s="2">
        <v>8</v>
      </c>
      <c r="D65" s="1">
        <v>2017</v>
      </c>
      <c r="E65" s="1" t="str">
        <f t="shared" si="0"/>
        <v>Gambia82017</v>
      </c>
      <c r="F65" s="1">
        <v>60</v>
      </c>
      <c r="G65" s="2" t="str">
        <f t="shared" si="3"/>
        <v>agosto</v>
      </c>
    </row>
    <row r="66" spans="1:7" x14ac:dyDescent="0.3">
      <c r="A66" s="2" t="s">
        <v>40</v>
      </c>
      <c r="B66" s="2" t="s">
        <v>17</v>
      </c>
      <c r="C66" s="2">
        <v>9</v>
      </c>
      <c r="D66" s="1">
        <v>2017</v>
      </c>
      <c r="E66" s="1" t="str">
        <f t="shared" ref="E66:E129" si="10">B66&amp;C66&amp;D66</f>
        <v>Gambia92017</v>
      </c>
      <c r="F66" s="1">
        <v>124</v>
      </c>
      <c r="G66" s="2" t="str">
        <f t="shared" si="3"/>
        <v>septiembre</v>
      </c>
    </row>
    <row r="67" spans="1:7" x14ac:dyDescent="0.3">
      <c r="A67" s="2" t="s">
        <v>40</v>
      </c>
      <c r="B67" s="2" t="s">
        <v>17</v>
      </c>
      <c r="C67" s="2">
        <v>10</v>
      </c>
      <c r="D67" s="1">
        <v>2017</v>
      </c>
      <c r="E67" s="1" t="str">
        <f t="shared" si="10"/>
        <v>Gambia102017</v>
      </c>
      <c r="F67" s="1">
        <v>42</v>
      </c>
      <c r="G67" s="2" t="str">
        <f t="shared" ref="G67:G130" si="11">TEXT(DATE(2000,C67,1),"MMMM")</f>
        <v>octubre</v>
      </c>
    </row>
    <row r="68" spans="1:7" x14ac:dyDescent="0.3">
      <c r="A68" s="2" t="s">
        <v>41</v>
      </c>
      <c r="B68" s="2" t="s">
        <v>3</v>
      </c>
      <c r="C68" s="2">
        <v>1</v>
      </c>
      <c r="D68" s="1">
        <v>2016</v>
      </c>
      <c r="E68" s="1" t="str">
        <f t="shared" si="10"/>
        <v>Algeria12016</v>
      </c>
      <c r="F68" s="1">
        <v>100</v>
      </c>
      <c r="G68" s="2" t="str">
        <f t="shared" si="11"/>
        <v>enero</v>
      </c>
    </row>
    <row r="69" spans="1:7" x14ac:dyDescent="0.3">
      <c r="A69" s="2" t="s">
        <v>41</v>
      </c>
      <c r="B69" s="2" t="s">
        <v>3</v>
      </c>
      <c r="C69" s="2">
        <v>2</v>
      </c>
      <c r="D69" s="1">
        <v>2016</v>
      </c>
      <c r="E69" s="1" t="str">
        <f t="shared" si="10"/>
        <v>Algeria22016</v>
      </c>
      <c r="F69" s="1">
        <v>0</v>
      </c>
      <c r="G69" s="2" t="str">
        <f t="shared" si="11"/>
        <v>febrero</v>
      </c>
    </row>
    <row r="70" spans="1:7" x14ac:dyDescent="0.3">
      <c r="A70" s="2" t="s">
        <v>41</v>
      </c>
      <c r="B70" s="2" t="s">
        <v>3</v>
      </c>
      <c r="C70" s="2">
        <v>3</v>
      </c>
      <c r="D70" s="1">
        <v>2016</v>
      </c>
      <c r="E70" s="1" t="str">
        <f t="shared" si="10"/>
        <v>Algeria32016</v>
      </c>
      <c r="F70" s="1">
        <v>24</v>
      </c>
      <c r="G70" s="2" t="str">
        <f t="shared" si="11"/>
        <v>marzo</v>
      </c>
    </row>
    <row r="71" spans="1:7" x14ac:dyDescent="0.3">
      <c r="A71" s="2" t="s">
        <v>41</v>
      </c>
      <c r="B71" s="2" t="s">
        <v>3</v>
      </c>
      <c r="C71" s="2">
        <v>4</v>
      </c>
      <c r="D71" s="1">
        <v>2016</v>
      </c>
      <c r="E71" s="1" t="str">
        <f t="shared" si="10"/>
        <v>Algeria42016</v>
      </c>
      <c r="F71" s="1">
        <v>15</v>
      </c>
      <c r="G71" s="2" t="str">
        <f t="shared" si="11"/>
        <v>abril</v>
      </c>
    </row>
    <row r="72" spans="1:7" x14ac:dyDescent="0.3">
      <c r="A72" s="2" t="s">
        <v>41</v>
      </c>
      <c r="B72" s="2" t="s">
        <v>3</v>
      </c>
      <c r="C72" s="2">
        <v>5</v>
      </c>
      <c r="D72" s="1">
        <v>2016</v>
      </c>
      <c r="E72" s="1" t="str">
        <f t="shared" si="10"/>
        <v>Algeria52016</v>
      </c>
      <c r="F72" s="1">
        <v>3</v>
      </c>
      <c r="G72" s="2" t="str">
        <f t="shared" si="11"/>
        <v>mayo</v>
      </c>
    </row>
    <row r="73" spans="1:7" x14ac:dyDescent="0.3">
      <c r="A73" s="2" t="s">
        <v>41</v>
      </c>
      <c r="B73" s="2" t="s">
        <v>3</v>
      </c>
      <c r="C73" s="2">
        <v>6</v>
      </c>
      <c r="D73" s="1">
        <v>2016</v>
      </c>
      <c r="E73" s="1" t="str">
        <f t="shared" si="10"/>
        <v>Algeria62016</v>
      </c>
      <c r="F73" s="1">
        <v>39</v>
      </c>
      <c r="G73" s="2" t="str">
        <f t="shared" si="11"/>
        <v>junio</v>
      </c>
    </row>
    <row r="74" spans="1:7" x14ac:dyDescent="0.3">
      <c r="A74" s="2" t="s">
        <v>41</v>
      </c>
      <c r="B74" s="2" t="s">
        <v>3</v>
      </c>
      <c r="C74" s="2">
        <v>7</v>
      </c>
      <c r="D74" s="1">
        <v>2016</v>
      </c>
      <c r="E74" s="1" t="str">
        <f t="shared" si="10"/>
        <v>Algeria72016</v>
      </c>
      <c r="F74" s="1">
        <v>129</v>
      </c>
      <c r="G74" s="2" t="str">
        <f t="shared" si="11"/>
        <v>julio</v>
      </c>
    </row>
    <row r="75" spans="1:7" x14ac:dyDescent="0.3">
      <c r="A75" s="2" t="s">
        <v>41</v>
      </c>
      <c r="B75" s="2" t="s">
        <v>3</v>
      </c>
      <c r="C75" s="2">
        <v>8</v>
      </c>
      <c r="D75" s="1">
        <v>2016</v>
      </c>
      <c r="E75" s="1" t="str">
        <f t="shared" si="10"/>
        <v>Algeria82016</v>
      </c>
      <c r="F75" s="1">
        <v>253</v>
      </c>
      <c r="G75" s="2" t="str">
        <f t="shared" si="11"/>
        <v>agosto</v>
      </c>
    </row>
    <row r="76" spans="1:7" x14ac:dyDescent="0.3">
      <c r="A76" s="2" t="s">
        <v>41</v>
      </c>
      <c r="B76" s="2" t="s">
        <v>3</v>
      </c>
      <c r="C76" s="2">
        <v>9</v>
      </c>
      <c r="D76" s="1">
        <v>2016</v>
      </c>
      <c r="E76" s="1" t="str">
        <f t="shared" si="10"/>
        <v>Algeria92016</v>
      </c>
      <c r="F76" s="1">
        <v>127</v>
      </c>
      <c r="G76" s="2" t="str">
        <f t="shared" si="11"/>
        <v>septiembre</v>
      </c>
    </row>
    <row r="77" spans="1:7" x14ac:dyDescent="0.3">
      <c r="A77" s="2" t="s">
        <v>41</v>
      </c>
      <c r="B77" s="2" t="s">
        <v>3</v>
      </c>
      <c r="C77" s="2">
        <v>10</v>
      </c>
      <c r="D77" s="1">
        <v>2016</v>
      </c>
      <c r="E77" s="1" t="str">
        <f t="shared" si="10"/>
        <v>Algeria102016</v>
      </c>
      <c r="F77" s="1">
        <v>196</v>
      </c>
      <c r="G77" s="2" t="str">
        <f t="shared" si="11"/>
        <v>octubre</v>
      </c>
    </row>
    <row r="78" spans="1:7" x14ac:dyDescent="0.3">
      <c r="A78" s="2" t="s">
        <v>41</v>
      </c>
      <c r="B78" s="2" t="s">
        <v>3</v>
      </c>
      <c r="C78" s="2">
        <v>11</v>
      </c>
      <c r="D78" s="1">
        <v>2016</v>
      </c>
      <c r="E78" s="1" t="str">
        <f t="shared" si="10"/>
        <v>Algeria112016</v>
      </c>
      <c r="F78" s="1">
        <v>119</v>
      </c>
      <c r="G78" s="2" t="str">
        <f t="shared" si="11"/>
        <v>noviembre</v>
      </c>
    </row>
    <row r="79" spans="1:7" x14ac:dyDescent="0.3">
      <c r="A79" s="2" t="s">
        <v>41</v>
      </c>
      <c r="B79" s="2" t="s">
        <v>3</v>
      </c>
      <c r="C79" s="2">
        <v>12</v>
      </c>
      <c r="D79" s="1">
        <v>2016</v>
      </c>
      <c r="E79" s="1" t="str">
        <f t="shared" si="10"/>
        <v>Algeria122016</v>
      </c>
      <c r="F79" s="1">
        <v>220</v>
      </c>
      <c r="G79" s="2" t="str">
        <f t="shared" si="11"/>
        <v>diciembre</v>
      </c>
    </row>
    <row r="80" spans="1:7" x14ac:dyDescent="0.3">
      <c r="A80" s="2" t="s">
        <v>41</v>
      </c>
      <c r="B80" s="2" t="s">
        <v>3</v>
      </c>
      <c r="C80" s="2">
        <v>1</v>
      </c>
      <c r="D80" s="1">
        <v>2017</v>
      </c>
      <c r="E80" s="1" t="str">
        <f t="shared" si="10"/>
        <v>Algeria12017</v>
      </c>
      <c r="F80" s="1">
        <v>51</v>
      </c>
      <c r="G80" s="2" t="str">
        <f t="shared" si="11"/>
        <v>enero</v>
      </c>
    </row>
    <row r="81" spans="1:7" x14ac:dyDescent="0.3">
      <c r="A81" s="2" t="s">
        <v>41</v>
      </c>
      <c r="B81" s="2" t="s">
        <v>3</v>
      </c>
      <c r="C81" s="2">
        <v>2</v>
      </c>
      <c r="D81" s="1">
        <v>2017</v>
      </c>
      <c r="E81" s="1" t="str">
        <f t="shared" si="10"/>
        <v>Algeria22017</v>
      </c>
      <c r="F81" s="1">
        <v>177</v>
      </c>
      <c r="G81" s="2" t="str">
        <f t="shared" si="11"/>
        <v>febrero</v>
      </c>
    </row>
    <row r="82" spans="1:7" x14ac:dyDescent="0.3">
      <c r="A82" s="2" t="s">
        <v>41</v>
      </c>
      <c r="B82" s="2" t="s">
        <v>3</v>
      </c>
      <c r="C82" s="2">
        <v>3</v>
      </c>
      <c r="D82" s="1">
        <v>2017</v>
      </c>
      <c r="E82" s="1" t="str">
        <f t="shared" si="10"/>
        <v>Algeria32017</v>
      </c>
      <c r="F82" s="1">
        <v>77</v>
      </c>
      <c r="G82" s="2" t="str">
        <f t="shared" si="11"/>
        <v>marzo</v>
      </c>
    </row>
    <row r="83" spans="1:7" x14ac:dyDescent="0.3">
      <c r="A83" s="2" t="s">
        <v>41</v>
      </c>
      <c r="B83" s="2" t="s">
        <v>3</v>
      </c>
      <c r="C83" s="2">
        <v>4</v>
      </c>
      <c r="D83" s="1">
        <v>2017</v>
      </c>
      <c r="E83" s="1" t="str">
        <f t="shared" si="10"/>
        <v>Algeria42017</v>
      </c>
      <c r="F83" s="1">
        <v>99</v>
      </c>
      <c r="G83" s="2" t="str">
        <f t="shared" si="11"/>
        <v>abril</v>
      </c>
    </row>
    <row r="84" spans="1:7" x14ac:dyDescent="0.3">
      <c r="A84" s="2" t="s">
        <v>41</v>
      </c>
      <c r="B84" s="2" t="s">
        <v>3</v>
      </c>
      <c r="C84" s="2">
        <v>5</v>
      </c>
      <c r="D84" s="1">
        <v>2017</v>
      </c>
      <c r="E84" s="1" t="str">
        <f t="shared" si="10"/>
        <v>Algeria52017</v>
      </c>
      <c r="F84" s="1">
        <v>145</v>
      </c>
      <c r="G84" s="2" t="str">
        <f t="shared" si="11"/>
        <v>mayo</v>
      </c>
    </row>
    <row r="85" spans="1:7" x14ac:dyDescent="0.3">
      <c r="A85" s="2" t="s">
        <v>41</v>
      </c>
      <c r="B85" s="2" t="s">
        <v>3</v>
      </c>
      <c r="C85" s="2">
        <v>6</v>
      </c>
      <c r="D85" s="1">
        <v>2017</v>
      </c>
      <c r="E85" s="1" t="str">
        <f t="shared" si="10"/>
        <v>Algeria62017</v>
      </c>
      <c r="F85" s="1">
        <v>181</v>
      </c>
      <c r="G85" s="2" t="str">
        <f t="shared" si="11"/>
        <v>junio</v>
      </c>
    </row>
    <row r="86" spans="1:7" x14ac:dyDescent="0.3">
      <c r="A86" s="2" t="s">
        <v>41</v>
      </c>
      <c r="B86" s="2" t="s">
        <v>3</v>
      </c>
      <c r="C86" s="2">
        <v>7</v>
      </c>
      <c r="D86" s="1">
        <v>2017</v>
      </c>
      <c r="E86" s="1" t="str">
        <f t="shared" si="10"/>
        <v>Algeria72017</v>
      </c>
      <c r="F86" s="1">
        <v>98</v>
      </c>
      <c r="G86" s="2" t="str">
        <f t="shared" si="11"/>
        <v>julio</v>
      </c>
    </row>
    <row r="87" spans="1:7" x14ac:dyDescent="0.3">
      <c r="A87" s="2" t="s">
        <v>41</v>
      </c>
      <c r="B87" s="2" t="s">
        <v>3</v>
      </c>
      <c r="C87" s="2">
        <v>8</v>
      </c>
      <c r="D87" s="1">
        <v>2017</v>
      </c>
      <c r="E87" s="1" t="str">
        <f t="shared" si="10"/>
        <v>Algeria82017</v>
      </c>
      <c r="F87" s="1">
        <v>234</v>
      </c>
      <c r="G87" s="2" t="str">
        <f t="shared" si="11"/>
        <v>agosto</v>
      </c>
    </row>
    <row r="88" spans="1:7" x14ac:dyDescent="0.3">
      <c r="A88" s="2" t="s">
        <v>41</v>
      </c>
      <c r="B88" s="2" t="s">
        <v>3</v>
      </c>
      <c r="C88" s="2">
        <v>9</v>
      </c>
      <c r="D88" s="1">
        <v>2017</v>
      </c>
      <c r="E88" s="1" t="str">
        <f t="shared" si="10"/>
        <v>Algeria92017</v>
      </c>
      <c r="F88" s="1">
        <v>535</v>
      </c>
      <c r="G88" s="2" t="str">
        <f t="shared" si="11"/>
        <v>septiembre</v>
      </c>
    </row>
    <row r="89" spans="1:7" x14ac:dyDescent="0.3">
      <c r="A89" s="2" t="s">
        <v>41</v>
      </c>
      <c r="B89" s="2" t="s">
        <v>3</v>
      </c>
      <c r="C89" s="2">
        <v>10</v>
      </c>
      <c r="D89" s="1">
        <v>2017</v>
      </c>
      <c r="E89" s="1" t="str">
        <f t="shared" si="10"/>
        <v>Algeria102017</v>
      </c>
      <c r="F89" s="1">
        <v>333</v>
      </c>
      <c r="G89" s="2" t="str">
        <f t="shared" si="11"/>
        <v>octubre</v>
      </c>
    </row>
    <row r="90" spans="1:7" x14ac:dyDescent="0.3">
      <c r="A90" s="2" t="s">
        <v>42</v>
      </c>
      <c r="B90" s="2" t="s">
        <v>18</v>
      </c>
      <c r="C90" s="2">
        <v>1</v>
      </c>
      <c r="D90" s="1">
        <v>2016</v>
      </c>
      <c r="E90" s="1" t="str">
        <f t="shared" si="10"/>
        <v>Morocco12016</v>
      </c>
      <c r="F90" s="1">
        <v>483</v>
      </c>
      <c r="G90" s="2" t="str">
        <f t="shared" si="11"/>
        <v>enero</v>
      </c>
    </row>
    <row r="91" spans="1:7" x14ac:dyDescent="0.3">
      <c r="A91" s="2" t="s">
        <v>42</v>
      </c>
      <c r="B91" s="2" t="s">
        <v>18</v>
      </c>
      <c r="C91" s="2">
        <v>2</v>
      </c>
      <c r="D91" s="1">
        <v>2016</v>
      </c>
      <c r="E91" s="1" t="str">
        <f t="shared" si="10"/>
        <v>Morocco22016</v>
      </c>
      <c r="F91" s="1">
        <v>11</v>
      </c>
      <c r="G91" s="2" t="str">
        <f t="shared" si="11"/>
        <v>febrero</v>
      </c>
    </row>
    <row r="92" spans="1:7" x14ac:dyDescent="0.3">
      <c r="A92" s="2" t="s">
        <v>42</v>
      </c>
      <c r="B92" s="2" t="s">
        <v>18</v>
      </c>
      <c r="C92" s="2">
        <v>3</v>
      </c>
      <c r="D92" s="1">
        <v>2016</v>
      </c>
      <c r="E92" s="1" t="str">
        <f t="shared" si="10"/>
        <v>Morocco32016</v>
      </c>
      <c r="F92" s="1">
        <v>328</v>
      </c>
      <c r="G92" s="2" t="str">
        <f t="shared" si="11"/>
        <v>marzo</v>
      </c>
    </row>
    <row r="93" spans="1:7" x14ac:dyDescent="0.3">
      <c r="A93" s="2" t="s">
        <v>42</v>
      </c>
      <c r="B93" s="2" t="s">
        <v>18</v>
      </c>
      <c r="C93" s="2">
        <v>4</v>
      </c>
      <c r="D93" s="1">
        <v>2016</v>
      </c>
      <c r="E93" s="1" t="str">
        <f t="shared" si="10"/>
        <v>Morocco42016</v>
      </c>
      <c r="F93" s="1">
        <v>71</v>
      </c>
      <c r="G93" s="2" t="str">
        <f t="shared" si="11"/>
        <v>abril</v>
      </c>
    </row>
    <row r="94" spans="1:7" x14ac:dyDescent="0.3">
      <c r="A94" s="2" t="s">
        <v>42</v>
      </c>
      <c r="B94" s="2" t="s">
        <v>18</v>
      </c>
      <c r="C94" s="2">
        <v>5</v>
      </c>
      <c r="D94" s="1">
        <v>2016</v>
      </c>
      <c r="E94" s="1" t="str">
        <f t="shared" si="10"/>
        <v>Morocco52016</v>
      </c>
      <c r="F94" s="1">
        <v>380</v>
      </c>
      <c r="G94" s="2" t="str">
        <f t="shared" si="11"/>
        <v>mayo</v>
      </c>
    </row>
    <row r="95" spans="1:7" x14ac:dyDescent="0.3">
      <c r="A95" s="2" t="s">
        <v>42</v>
      </c>
      <c r="B95" s="2" t="s">
        <v>18</v>
      </c>
      <c r="C95" s="2">
        <v>6</v>
      </c>
      <c r="D95" s="1">
        <v>2016</v>
      </c>
      <c r="E95" s="1" t="str">
        <f t="shared" si="10"/>
        <v>Morocco62016</v>
      </c>
      <c r="F95" s="1">
        <v>196</v>
      </c>
      <c r="G95" s="2" t="str">
        <f t="shared" si="11"/>
        <v>junio</v>
      </c>
    </row>
    <row r="96" spans="1:7" x14ac:dyDescent="0.3">
      <c r="A96" s="2" t="s">
        <v>42</v>
      </c>
      <c r="B96" s="2" t="s">
        <v>18</v>
      </c>
      <c r="C96" s="2">
        <v>7</v>
      </c>
      <c r="D96" s="1">
        <v>2016</v>
      </c>
      <c r="E96" s="1" t="str">
        <f t="shared" si="10"/>
        <v>Morocco72016</v>
      </c>
      <c r="F96" s="1">
        <v>146</v>
      </c>
      <c r="G96" s="2" t="str">
        <f t="shared" si="11"/>
        <v>julio</v>
      </c>
    </row>
    <row r="97" spans="1:7" x14ac:dyDescent="0.3">
      <c r="A97" s="2" t="s">
        <v>42</v>
      </c>
      <c r="B97" s="2" t="s">
        <v>18</v>
      </c>
      <c r="C97" s="2">
        <v>8</v>
      </c>
      <c r="D97" s="1">
        <v>2016</v>
      </c>
      <c r="E97" s="1" t="str">
        <f t="shared" si="10"/>
        <v>Morocco82016</v>
      </c>
      <c r="F97" s="1">
        <v>421</v>
      </c>
      <c r="G97" s="2" t="str">
        <f t="shared" si="11"/>
        <v>agosto</v>
      </c>
    </row>
    <row r="98" spans="1:7" x14ac:dyDescent="0.3">
      <c r="A98" s="2" t="s">
        <v>42</v>
      </c>
      <c r="B98" s="2" t="s">
        <v>18</v>
      </c>
      <c r="C98" s="2">
        <v>9</v>
      </c>
      <c r="D98" s="1">
        <v>2016</v>
      </c>
      <c r="E98" s="1" t="str">
        <f t="shared" si="10"/>
        <v>Morocco92016</v>
      </c>
      <c r="F98" s="1">
        <v>287</v>
      </c>
      <c r="G98" s="2" t="str">
        <f t="shared" si="11"/>
        <v>septiembre</v>
      </c>
    </row>
    <row r="99" spans="1:7" x14ac:dyDescent="0.3">
      <c r="A99" s="2" t="s">
        <v>42</v>
      </c>
      <c r="B99" s="2" t="s">
        <v>18</v>
      </c>
      <c r="C99" s="2">
        <v>10</v>
      </c>
      <c r="D99" s="1">
        <v>2016</v>
      </c>
      <c r="E99" s="1" t="str">
        <f t="shared" si="10"/>
        <v>Morocco102016</v>
      </c>
      <c r="F99" s="1">
        <v>715</v>
      </c>
      <c r="G99" s="2" t="str">
        <f t="shared" si="11"/>
        <v>octubre</v>
      </c>
    </row>
    <row r="100" spans="1:7" x14ac:dyDescent="0.3">
      <c r="A100" s="2" t="s">
        <v>42</v>
      </c>
      <c r="B100" s="2" t="s">
        <v>18</v>
      </c>
      <c r="C100" s="2">
        <v>11</v>
      </c>
      <c r="D100" s="1">
        <v>2016</v>
      </c>
      <c r="E100" s="1" t="str">
        <f t="shared" si="10"/>
        <v>Morocco112016</v>
      </c>
      <c r="F100" s="1">
        <v>800</v>
      </c>
      <c r="G100" s="2" t="str">
        <f t="shared" si="11"/>
        <v>noviembre</v>
      </c>
    </row>
    <row r="101" spans="1:7" x14ac:dyDescent="0.3">
      <c r="A101" s="2" t="s">
        <v>42</v>
      </c>
      <c r="B101" s="2" t="s">
        <v>18</v>
      </c>
      <c r="C101" s="2">
        <v>12</v>
      </c>
      <c r="D101" s="1">
        <v>2016</v>
      </c>
      <c r="E101" s="1" t="str">
        <f t="shared" si="10"/>
        <v>Morocco122016</v>
      </c>
      <c r="F101" s="1">
        <v>716</v>
      </c>
      <c r="G101" s="2" t="str">
        <f t="shared" si="11"/>
        <v>diciembre</v>
      </c>
    </row>
    <row r="102" spans="1:7" x14ac:dyDescent="0.3">
      <c r="A102" s="2" t="s">
        <v>42</v>
      </c>
      <c r="B102" s="2" t="s">
        <v>18</v>
      </c>
      <c r="C102" s="2">
        <v>1</v>
      </c>
      <c r="D102" s="1">
        <v>2017</v>
      </c>
      <c r="E102" s="1" t="str">
        <f t="shared" si="10"/>
        <v>Morocco12017</v>
      </c>
      <c r="F102" s="1">
        <v>257</v>
      </c>
      <c r="G102" s="2" t="str">
        <f t="shared" si="11"/>
        <v>enero</v>
      </c>
    </row>
    <row r="103" spans="1:7" x14ac:dyDescent="0.3">
      <c r="A103" s="2" t="s">
        <v>42</v>
      </c>
      <c r="B103" s="2" t="s">
        <v>18</v>
      </c>
      <c r="C103" s="2">
        <v>2</v>
      </c>
      <c r="D103" s="2">
        <v>2017</v>
      </c>
      <c r="E103" s="2" t="str">
        <f t="shared" si="10"/>
        <v>Morocco22017</v>
      </c>
      <c r="F103" s="2">
        <v>720</v>
      </c>
      <c r="G103" s="2" t="str">
        <f t="shared" si="11"/>
        <v>febrero</v>
      </c>
    </row>
    <row r="104" spans="1:7" x14ac:dyDescent="0.3">
      <c r="A104" s="2" t="s">
        <v>42</v>
      </c>
      <c r="B104" s="2" t="s">
        <v>18</v>
      </c>
      <c r="C104" s="2">
        <v>3</v>
      </c>
      <c r="D104" s="2">
        <v>2017</v>
      </c>
      <c r="E104" s="2" t="str">
        <f t="shared" si="10"/>
        <v>Morocco32017</v>
      </c>
      <c r="F104" s="2">
        <v>762</v>
      </c>
      <c r="G104" s="2" t="str">
        <f t="shared" si="11"/>
        <v>marzo</v>
      </c>
    </row>
    <row r="105" spans="1:7" x14ac:dyDescent="0.3">
      <c r="A105" s="2" t="s">
        <v>42</v>
      </c>
      <c r="B105" s="2" t="s">
        <v>18</v>
      </c>
      <c r="C105" s="2">
        <v>4</v>
      </c>
      <c r="D105" s="2">
        <v>2017</v>
      </c>
      <c r="E105" s="2" t="str">
        <f t="shared" si="10"/>
        <v>Morocco42017</v>
      </c>
      <c r="F105" s="2">
        <v>686</v>
      </c>
      <c r="G105" s="2" t="str">
        <f t="shared" si="11"/>
        <v>abril</v>
      </c>
    </row>
    <row r="106" spans="1:7" x14ac:dyDescent="0.3">
      <c r="A106" s="2" t="s">
        <v>42</v>
      </c>
      <c r="B106" s="2" t="s">
        <v>18</v>
      </c>
      <c r="C106" s="2">
        <v>5</v>
      </c>
      <c r="D106" s="2">
        <v>2017</v>
      </c>
      <c r="E106" s="2" t="str">
        <f t="shared" si="10"/>
        <v>Morocco52017</v>
      </c>
      <c r="F106" s="2">
        <v>902</v>
      </c>
      <c r="G106" s="2" t="str">
        <f t="shared" si="11"/>
        <v>mayo</v>
      </c>
    </row>
    <row r="107" spans="1:7" x14ac:dyDescent="0.3">
      <c r="A107" s="2" t="s">
        <v>42</v>
      </c>
      <c r="B107" s="2" t="s">
        <v>18</v>
      </c>
      <c r="C107" s="2">
        <v>6</v>
      </c>
      <c r="D107" s="2">
        <v>2017</v>
      </c>
      <c r="E107" s="2" t="str">
        <f t="shared" si="10"/>
        <v>Morocco62017</v>
      </c>
      <c r="F107" s="2">
        <v>755</v>
      </c>
      <c r="G107" s="2" t="str">
        <f t="shared" si="11"/>
        <v>junio</v>
      </c>
    </row>
    <row r="108" spans="1:7" x14ac:dyDescent="0.3">
      <c r="A108" s="2" t="s">
        <v>42</v>
      </c>
      <c r="B108" s="2" t="s">
        <v>18</v>
      </c>
      <c r="C108" s="2">
        <v>7</v>
      </c>
      <c r="D108" s="2">
        <v>2017</v>
      </c>
      <c r="E108" s="2" t="str">
        <f t="shared" si="10"/>
        <v>Morocco72017</v>
      </c>
      <c r="F108" s="2">
        <v>550</v>
      </c>
      <c r="G108" s="2" t="str">
        <f t="shared" si="11"/>
        <v>julio</v>
      </c>
    </row>
    <row r="109" spans="1:7" x14ac:dyDescent="0.3">
      <c r="A109" s="2" t="s">
        <v>42</v>
      </c>
      <c r="B109" s="2" t="s">
        <v>18</v>
      </c>
      <c r="C109" s="2">
        <v>8</v>
      </c>
      <c r="D109" s="2">
        <v>2017</v>
      </c>
      <c r="E109" s="2" t="str">
        <f t="shared" si="10"/>
        <v>Morocco82017</v>
      </c>
      <c r="F109" s="2">
        <v>145</v>
      </c>
      <c r="G109" s="2" t="str">
        <f t="shared" si="11"/>
        <v>agosto</v>
      </c>
    </row>
    <row r="110" spans="1:7" x14ac:dyDescent="0.3">
      <c r="A110" s="2" t="s">
        <v>42</v>
      </c>
      <c r="B110" s="2" t="s">
        <v>18</v>
      </c>
      <c r="C110" s="2">
        <v>9</v>
      </c>
      <c r="D110" s="2">
        <v>2017</v>
      </c>
      <c r="E110" s="2" t="str">
        <f t="shared" si="10"/>
        <v>Morocco92017</v>
      </c>
      <c r="F110" s="2">
        <v>416</v>
      </c>
      <c r="G110" s="2" t="str">
        <f t="shared" si="11"/>
        <v>septiembre</v>
      </c>
    </row>
    <row r="111" spans="1:7" x14ac:dyDescent="0.3">
      <c r="A111" s="2" t="s">
        <v>42</v>
      </c>
      <c r="B111" s="2" t="s">
        <v>18</v>
      </c>
      <c r="C111" s="2">
        <v>10</v>
      </c>
      <c r="D111" s="2">
        <v>2017</v>
      </c>
      <c r="E111" s="2" t="str">
        <f t="shared" si="10"/>
        <v>Morocco102017</v>
      </c>
      <c r="F111" s="2">
        <v>320</v>
      </c>
      <c r="G111" s="2" t="str">
        <f t="shared" si="11"/>
        <v>octubre</v>
      </c>
    </row>
    <row r="112" spans="1:7" x14ac:dyDescent="0.3">
      <c r="A112" s="2" t="s">
        <v>43</v>
      </c>
      <c r="B112" s="2" t="s">
        <v>19</v>
      </c>
      <c r="C112" s="2">
        <v>1</v>
      </c>
      <c r="D112" s="2">
        <v>2016</v>
      </c>
      <c r="E112" s="2" t="str">
        <f t="shared" si="10"/>
        <v>Mali12016</v>
      </c>
      <c r="F112" s="2">
        <v>393</v>
      </c>
      <c r="G112" s="2" t="str">
        <f t="shared" si="11"/>
        <v>enero</v>
      </c>
    </row>
    <row r="113" spans="1:7" x14ac:dyDescent="0.3">
      <c r="A113" s="2" t="s">
        <v>43</v>
      </c>
      <c r="B113" s="2" t="s">
        <v>19</v>
      </c>
      <c r="C113" s="2">
        <v>2</v>
      </c>
      <c r="D113" s="2">
        <v>2016</v>
      </c>
      <c r="E113" s="2" t="str">
        <f t="shared" si="10"/>
        <v>Mali22016</v>
      </c>
      <c r="F113" s="2">
        <v>400</v>
      </c>
      <c r="G113" s="2" t="str">
        <f t="shared" si="11"/>
        <v>febrero</v>
      </c>
    </row>
    <row r="114" spans="1:7" x14ac:dyDescent="0.3">
      <c r="A114" s="2" t="s">
        <v>43</v>
      </c>
      <c r="B114" s="2" t="s">
        <v>19</v>
      </c>
      <c r="C114" s="2">
        <v>3</v>
      </c>
      <c r="D114" s="2">
        <v>2016</v>
      </c>
      <c r="E114" s="2" t="str">
        <f t="shared" si="10"/>
        <v>Mali32016</v>
      </c>
      <c r="F114" s="2">
        <v>649</v>
      </c>
      <c r="G114" s="2" t="str">
        <f t="shared" si="11"/>
        <v>marzo</v>
      </c>
    </row>
    <row r="115" spans="1:7" x14ac:dyDescent="0.3">
      <c r="A115" s="2" t="s">
        <v>43</v>
      </c>
      <c r="B115" s="2" t="s">
        <v>19</v>
      </c>
      <c r="C115" s="2">
        <v>4</v>
      </c>
      <c r="D115" s="2">
        <v>2016</v>
      </c>
      <c r="E115" s="2" t="str">
        <f t="shared" si="10"/>
        <v>Mali42016</v>
      </c>
      <c r="F115" s="2">
        <v>472</v>
      </c>
      <c r="G115" s="2" t="str">
        <f t="shared" si="11"/>
        <v>abril</v>
      </c>
    </row>
    <row r="116" spans="1:7" x14ac:dyDescent="0.3">
      <c r="A116" s="2" t="s">
        <v>43</v>
      </c>
      <c r="B116" s="2" t="s">
        <v>19</v>
      </c>
      <c r="C116" s="2">
        <v>5</v>
      </c>
      <c r="D116" s="2">
        <v>2016</v>
      </c>
      <c r="E116" s="2" t="str">
        <f t="shared" si="10"/>
        <v>Mali52016</v>
      </c>
      <c r="F116" s="2">
        <v>700</v>
      </c>
      <c r="G116" s="2" t="str">
        <f t="shared" si="11"/>
        <v>mayo</v>
      </c>
    </row>
    <row r="117" spans="1:7" x14ac:dyDescent="0.3">
      <c r="A117" s="2" t="s">
        <v>43</v>
      </c>
      <c r="B117" s="2" t="s">
        <v>19</v>
      </c>
      <c r="C117" s="2">
        <v>6</v>
      </c>
      <c r="D117" s="2">
        <v>2016</v>
      </c>
      <c r="E117" s="2" t="str">
        <f t="shared" si="10"/>
        <v>Mali62016</v>
      </c>
      <c r="F117" s="2">
        <v>1416</v>
      </c>
      <c r="G117" s="2" t="str">
        <f t="shared" si="11"/>
        <v>junio</v>
      </c>
    </row>
    <row r="118" spans="1:7" x14ac:dyDescent="0.3">
      <c r="A118" s="2" t="s">
        <v>43</v>
      </c>
      <c r="B118" s="2" t="s">
        <v>19</v>
      </c>
      <c r="C118" s="2">
        <v>7</v>
      </c>
      <c r="D118" s="2">
        <v>2016</v>
      </c>
      <c r="E118" s="2" t="str">
        <f t="shared" si="10"/>
        <v>Mali72016</v>
      </c>
      <c r="F118" s="2">
        <v>992</v>
      </c>
      <c r="G118" s="2" t="str">
        <f t="shared" si="11"/>
        <v>julio</v>
      </c>
    </row>
    <row r="119" spans="1:7" x14ac:dyDescent="0.3">
      <c r="A119" s="2" t="s">
        <v>43</v>
      </c>
      <c r="B119" s="2" t="s">
        <v>19</v>
      </c>
      <c r="C119" s="2">
        <v>8</v>
      </c>
      <c r="D119" s="2">
        <v>2016</v>
      </c>
      <c r="E119" s="2" t="str">
        <f t="shared" si="10"/>
        <v>Mali82016</v>
      </c>
      <c r="F119" s="2">
        <v>932</v>
      </c>
      <c r="G119" s="2" t="str">
        <f t="shared" si="11"/>
        <v>agosto</v>
      </c>
    </row>
    <row r="120" spans="1:7" x14ac:dyDescent="0.3">
      <c r="A120" s="2" t="s">
        <v>43</v>
      </c>
      <c r="B120" s="2" t="s">
        <v>19</v>
      </c>
      <c r="C120" s="2">
        <v>9</v>
      </c>
      <c r="D120" s="2">
        <v>2016</v>
      </c>
      <c r="E120" s="2" t="str">
        <f t="shared" si="10"/>
        <v>Mali92016</v>
      </c>
      <c r="F120" s="2">
        <v>1098</v>
      </c>
      <c r="G120" s="2" t="str">
        <f t="shared" si="11"/>
        <v>septiembre</v>
      </c>
    </row>
    <row r="121" spans="1:7" x14ac:dyDescent="0.3">
      <c r="A121" s="2" t="s">
        <v>43</v>
      </c>
      <c r="B121" s="2" t="s">
        <v>19</v>
      </c>
      <c r="C121" s="2">
        <v>10</v>
      </c>
      <c r="D121" s="2">
        <v>2016</v>
      </c>
      <c r="E121" s="2" t="str">
        <f t="shared" si="10"/>
        <v>Mali102016</v>
      </c>
      <c r="F121" s="2">
        <v>1512</v>
      </c>
      <c r="G121" s="2" t="str">
        <f t="shared" si="11"/>
        <v>octubre</v>
      </c>
    </row>
    <row r="122" spans="1:7" x14ac:dyDescent="0.3">
      <c r="A122" s="2" t="s">
        <v>43</v>
      </c>
      <c r="B122" s="2" t="s">
        <v>19</v>
      </c>
      <c r="C122" s="2">
        <v>11</v>
      </c>
      <c r="D122" s="2">
        <v>2016</v>
      </c>
      <c r="E122" s="2" t="str">
        <f t="shared" si="10"/>
        <v>Mali112016</v>
      </c>
      <c r="F122" s="2">
        <v>852</v>
      </c>
      <c r="G122" s="2" t="str">
        <f t="shared" si="11"/>
        <v>noviembre</v>
      </c>
    </row>
    <row r="123" spans="1:7" x14ac:dyDescent="0.3">
      <c r="A123" s="2" t="s">
        <v>43</v>
      </c>
      <c r="B123" s="2" t="s">
        <v>19</v>
      </c>
      <c r="C123" s="2">
        <v>12</v>
      </c>
      <c r="D123" s="2">
        <v>2016</v>
      </c>
      <c r="E123" s="2" t="str">
        <f t="shared" si="10"/>
        <v>Mali122016</v>
      </c>
      <c r="F123" s="2">
        <v>594</v>
      </c>
      <c r="G123" s="2" t="str">
        <f t="shared" si="11"/>
        <v>diciembre</v>
      </c>
    </row>
    <row r="124" spans="1:7" x14ac:dyDescent="0.3">
      <c r="A124" s="2" t="s">
        <v>43</v>
      </c>
      <c r="B124" s="2" t="s">
        <v>19</v>
      </c>
      <c r="C124" s="2">
        <v>1</v>
      </c>
      <c r="D124" s="2">
        <v>2017</v>
      </c>
      <c r="E124" s="2" t="str">
        <f t="shared" si="10"/>
        <v>Mali12017</v>
      </c>
      <c r="F124" s="2">
        <v>282</v>
      </c>
      <c r="G124" s="2" t="str">
        <f t="shared" si="11"/>
        <v>enero</v>
      </c>
    </row>
    <row r="125" spans="1:7" x14ac:dyDescent="0.3">
      <c r="A125" s="2" t="s">
        <v>43</v>
      </c>
      <c r="B125" s="2" t="s">
        <v>19</v>
      </c>
      <c r="C125" s="2">
        <v>2</v>
      </c>
      <c r="D125" s="2">
        <v>2017</v>
      </c>
      <c r="E125" s="2" t="str">
        <f t="shared" si="10"/>
        <v>Mali22017</v>
      </c>
      <c r="F125" s="2">
        <v>363</v>
      </c>
      <c r="G125" s="2" t="str">
        <f t="shared" si="11"/>
        <v>febrero</v>
      </c>
    </row>
    <row r="126" spans="1:7" x14ac:dyDescent="0.3">
      <c r="A126" s="2" t="s">
        <v>43</v>
      </c>
      <c r="B126" s="2" t="s">
        <v>19</v>
      </c>
      <c r="C126" s="2">
        <v>3</v>
      </c>
      <c r="D126" s="2">
        <v>2017</v>
      </c>
      <c r="E126" s="2" t="str">
        <f t="shared" si="10"/>
        <v>Mali32017</v>
      </c>
      <c r="F126" s="2">
        <v>496</v>
      </c>
      <c r="G126" s="2" t="str">
        <f t="shared" si="11"/>
        <v>marzo</v>
      </c>
    </row>
    <row r="127" spans="1:7" x14ac:dyDescent="0.3">
      <c r="A127" s="2" t="s">
        <v>43</v>
      </c>
      <c r="B127" s="2" t="s">
        <v>19</v>
      </c>
      <c r="C127" s="2">
        <v>4</v>
      </c>
      <c r="D127" s="2">
        <v>2017</v>
      </c>
      <c r="E127" s="2" t="str">
        <f t="shared" si="10"/>
        <v>Mali42017</v>
      </c>
      <c r="F127" s="2">
        <v>738</v>
      </c>
      <c r="G127" s="2" t="str">
        <f t="shared" si="11"/>
        <v>abril</v>
      </c>
    </row>
    <row r="128" spans="1:7" x14ac:dyDescent="0.3">
      <c r="A128" s="2" t="s">
        <v>43</v>
      </c>
      <c r="B128" s="2" t="s">
        <v>19</v>
      </c>
      <c r="C128" s="2">
        <v>5</v>
      </c>
      <c r="D128" s="2">
        <v>2017</v>
      </c>
      <c r="E128" s="2" t="str">
        <f t="shared" si="10"/>
        <v>Mali52017</v>
      </c>
      <c r="F128" s="2">
        <v>1271</v>
      </c>
      <c r="G128" s="2" t="str">
        <f t="shared" si="11"/>
        <v>mayo</v>
      </c>
    </row>
    <row r="129" spans="1:7" x14ac:dyDescent="0.3">
      <c r="A129" s="2" t="s">
        <v>43</v>
      </c>
      <c r="B129" s="2" t="s">
        <v>19</v>
      </c>
      <c r="C129" s="2">
        <v>6</v>
      </c>
      <c r="D129" s="2">
        <v>2017</v>
      </c>
      <c r="E129" s="2" t="str">
        <f t="shared" si="10"/>
        <v>Mali62017</v>
      </c>
      <c r="F129" s="2">
        <v>1639</v>
      </c>
      <c r="G129" s="2" t="str">
        <f t="shared" si="11"/>
        <v>junio</v>
      </c>
    </row>
    <row r="130" spans="1:7" x14ac:dyDescent="0.3">
      <c r="A130" s="2" t="s">
        <v>43</v>
      </c>
      <c r="B130" s="2" t="s">
        <v>19</v>
      </c>
      <c r="C130" s="2">
        <v>7</v>
      </c>
      <c r="D130" s="2">
        <v>2017</v>
      </c>
      <c r="E130" s="2" t="str">
        <f t="shared" ref="E130:E193" si="12">B130&amp;C130&amp;D130</f>
        <v>Mali72017</v>
      </c>
      <c r="F130" s="2">
        <v>737</v>
      </c>
      <c r="G130" s="2" t="str">
        <f t="shared" si="11"/>
        <v>julio</v>
      </c>
    </row>
    <row r="131" spans="1:7" x14ac:dyDescent="0.3">
      <c r="A131" s="2" t="s">
        <v>43</v>
      </c>
      <c r="B131" s="2" t="s">
        <v>19</v>
      </c>
      <c r="C131" s="2">
        <v>8</v>
      </c>
      <c r="D131" s="2">
        <v>2017</v>
      </c>
      <c r="E131" s="2" t="str">
        <f t="shared" si="12"/>
        <v>Mali82017</v>
      </c>
      <c r="F131" s="2">
        <v>427</v>
      </c>
      <c r="G131" s="2" t="str">
        <f t="shared" ref="G131:G194" si="13">TEXT(DATE(2000,C131,1),"MMMM")</f>
        <v>agosto</v>
      </c>
    </row>
    <row r="132" spans="1:7" x14ac:dyDescent="0.3">
      <c r="A132" s="2" t="s">
        <v>43</v>
      </c>
      <c r="B132" s="2" t="s">
        <v>19</v>
      </c>
      <c r="C132" s="2">
        <v>9</v>
      </c>
      <c r="D132" s="2">
        <v>2017</v>
      </c>
      <c r="E132" s="2" t="str">
        <f t="shared" si="12"/>
        <v>Mali92017</v>
      </c>
      <c r="F132" s="2">
        <v>508</v>
      </c>
      <c r="G132" s="2" t="str">
        <f t="shared" si="13"/>
        <v>septiembre</v>
      </c>
    </row>
    <row r="133" spans="1:7" x14ac:dyDescent="0.3">
      <c r="A133" s="2" t="s">
        <v>43</v>
      </c>
      <c r="B133" s="2" t="s">
        <v>19</v>
      </c>
      <c r="C133" s="2">
        <v>10</v>
      </c>
      <c r="D133" s="2">
        <v>2017</v>
      </c>
      <c r="E133" s="2" t="str">
        <f t="shared" si="12"/>
        <v>Mali102017</v>
      </c>
      <c r="F133" s="2">
        <v>279</v>
      </c>
      <c r="G133" s="2" t="str">
        <f t="shared" si="13"/>
        <v>octubre</v>
      </c>
    </row>
    <row r="134" spans="1:7" x14ac:dyDescent="0.3">
      <c r="A134" s="2" t="s">
        <v>44</v>
      </c>
      <c r="B134" s="2" t="s">
        <v>20</v>
      </c>
      <c r="C134" s="2">
        <v>1</v>
      </c>
      <c r="D134" s="2">
        <v>2016</v>
      </c>
      <c r="E134" s="2" t="str">
        <f t="shared" si="12"/>
        <v>Nigeria12016</v>
      </c>
      <c r="F134" s="2">
        <v>905</v>
      </c>
      <c r="G134" s="2" t="str">
        <f t="shared" si="13"/>
        <v>enero</v>
      </c>
    </row>
    <row r="135" spans="1:7" x14ac:dyDescent="0.3">
      <c r="A135" s="2" t="s">
        <v>44</v>
      </c>
      <c r="B135" s="2" t="s">
        <v>20</v>
      </c>
      <c r="C135" s="2">
        <v>2</v>
      </c>
      <c r="D135" s="2">
        <v>2016</v>
      </c>
      <c r="E135" s="2" t="str">
        <f t="shared" si="12"/>
        <v>Nigeria22016</v>
      </c>
      <c r="F135" s="2">
        <v>713</v>
      </c>
      <c r="G135" s="2" t="str">
        <f t="shared" si="13"/>
        <v>febrero</v>
      </c>
    </row>
    <row r="136" spans="1:7" x14ac:dyDescent="0.3">
      <c r="A136" s="2" t="s">
        <v>44</v>
      </c>
      <c r="B136" s="2" t="s">
        <v>20</v>
      </c>
      <c r="C136" s="2">
        <v>3</v>
      </c>
      <c r="D136" s="2">
        <v>2016</v>
      </c>
      <c r="E136" s="2" t="str">
        <f t="shared" si="12"/>
        <v>Nigeria32016</v>
      </c>
      <c r="F136" s="2">
        <v>1797</v>
      </c>
      <c r="G136" s="2" t="str">
        <f t="shared" si="13"/>
        <v>marzo</v>
      </c>
    </row>
    <row r="137" spans="1:7" x14ac:dyDescent="0.3">
      <c r="A137" s="2" t="s">
        <v>44</v>
      </c>
      <c r="B137" s="2" t="s">
        <v>20</v>
      </c>
      <c r="C137" s="2">
        <v>4</v>
      </c>
      <c r="D137" s="2">
        <v>2016</v>
      </c>
      <c r="E137" s="2" t="str">
        <f t="shared" si="12"/>
        <v>Nigeria42016</v>
      </c>
      <c r="F137" s="2">
        <v>896</v>
      </c>
      <c r="G137" s="2" t="str">
        <f t="shared" si="13"/>
        <v>abril</v>
      </c>
    </row>
    <row r="138" spans="1:7" x14ac:dyDescent="0.3">
      <c r="A138" s="2" t="s">
        <v>44</v>
      </c>
      <c r="B138" s="2" t="s">
        <v>20</v>
      </c>
      <c r="C138" s="2">
        <v>5</v>
      </c>
      <c r="D138" s="2">
        <v>2016</v>
      </c>
      <c r="E138" s="2" t="str">
        <f t="shared" si="12"/>
        <v>Nigeria52016</v>
      </c>
      <c r="F138" s="2">
        <v>1656</v>
      </c>
      <c r="G138" s="2" t="str">
        <f t="shared" si="13"/>
        <v>mayo</v>
      </c>
    </row>
    <row r="139" spans="1:7" x14ac:dyDescent="0.3">
      <c r="A139" s="2" t="s">
        <v>44</v>
      </c>
      <c r="B139" s="2" t="s">
        <v>20</v>
      </c>
      <c r="C139" s="2">
        <v>6</v>
      </c>
      <c r="D139" s="2">
        <v>2016</v>
      </c>
      <c r="E139" s="2" t="str">
        <f t="shared" si="12"/>
        <v>Nigeria62016</v>
      </c>
      <c r="F139" s="2">
        <v>6196</v>
      </c>
      <c r="G139" s="2" t="str">
        <f t="shared" si="13"/>
        <v>junio</v>
      </c>
    </row>
    <row r="140" spans="1:7" x14ac:dyDescent="0.3">
      <c r="A140" s="2" t="s">
        <v>44</v>
      </c>
      <c r="B140" s="2" t="s">
        <v>20</v>
      </c>
      <c r="C140" s="2">
        <v>7</v>
      </c>
      <c r="D140" s="2">
        <v>2016</v>
      </c>
      <c r="E140" s="2" t="str">
        <f t="shared" si="12"/>
        <v>Nigeria72016</v>
      </c>
      <c r="F140" s="2">
        <v>6424</v>
      </c>
      <c r="G140" s="2" t="str">
        <f t="shared" si="13"/>
        <v>julio</v>
      </c>
    </row>
    <row r="141" spans="1:7" x14ac:dyDescent="0.3">
      <c r="A141" s="2" t="s">
        <v>44</v>
      </c>
      <c r="B141" s="2" t="s">
        <v>20</v>
      </c>
      <c r="C141" s="2">
        <v>8</v>
      </c>
      <c r="D141" s="2">
        <v>2016</v>
      </c>
      <c r="E141" s="2" t="str">
        <f t="shared" si="12"/>
        <v>Nigeria82016</v>
      </c>
      <c r="F141" s="2">
        <v>3742</v>
      </c>
      <c r="G141" s="2" t="str">
        <f t="shared" si="13"/>
        <v>agosto</v>
      </c>
    </row>
    <row r="142" spans="1:7" x14ac:dyDescent="0.3">
      <c r="A142" s="2" t="s">
        <v>44</v>
      </c>
      <c r="B142" s="2" t="s">
        <v>20</v>
      </c>
      <c r="C142" s="2">
        <v>9</v>
      </c>
      <c r="D142" s="2">
        <v>2016</v>
      </c>
      <c r="E142" s="2" t="str">
        <f t="shared" si="12"/>
        <v>Nigeria92016</v>
      </c>
      <c r="F142" s="2">
        <v>4843</v>
      </c>
      <c r="G142" s="2" t="str">
        <f t="shared" si="13"/>
        <v>septiembre</v>
      </c>
    </row>
    <row r="143" spans="1:7" x14ac:dyDescent="0.3">
      <c r="A143" s="2" t="s">
        <v>44</v>
      </c>
      <c r="B143" s="2" t="s">
        <v>20</v>
      </c>
      <c r="C143" s="2">
        <v>10</v>
      </c>
      <c r="D143" s="2">
        <v>2016</v>
      </c>
      <c r="E143" s="2" t="str">
        <f t="shared" si="12"/>
        <v>Nigeria102016</v>
      </c>
      <c r="F143" s="2">
        <v>6636</v>
      </c>
      <c r="G143" s="2" t="str">
        <f t="shared" si="13"/>
        <v>octubre</v>
      </c>
    </row>
    <row r="144" spans="1:7" x14ac:dyDescent="0.3">
      <c r="A144" s="2" t="s">
        <v>44</v>
      </c>
      <c r="B144" s="2" t="s">
        <v>20</v>
      </c>
      <c r="C144" s="2">
        <v>11</v>
      </c>
      <c r="D144" s="2">
        <v>2016</v>
      </c>
      <c r="E144" s="2" t="str">
        <f t="shared" si="12"/>
        <v>Nigeria112016</v>
      </c>
      <c r="F144" s="2">
        <v>2545</v>
      </c>
      <c r="G144" s="2" t="str">
        <f t="shared" si="13"/>
        <v>noviembre</v>
      </c>
    </row>
    <row r="145" spans="1:7" x14ac:dyDescent="0.3">
      <c r="A145" s="2" t="s">
        <v>44</v>
      </c>
      <c r="B145" s="2" t="s">
        <v>20</v>
      </c>
      <c r="C145" s="2">
        <v>12</v>
      </c>
      <c r="D145" s="2">
        <v>2016</v>
      </c>
      <c r="E145" s="2" t="str">
        <f t="shared" si="12"/>
        <v>Nigeria122016</v>
      </c>
      <c r="F145" s="2">
        <v>1198</v>
      </c>
      <c r="G145" s="2" t="str">
        <f t="shared" si="13"/>
        <v>diciembre</v>
      </c>
    </row>
    <row r="146" spans="1:7" x14ac:dyDescent="0.3">
      <c r="A146" s="2" t="s">
        <v>44</v>
      </c>
      <c r="B146" s="2" t="s">
        <v>20</v>
      </c>
      <c r="C146" s="2">
        <v>1</v>
      </c>
      <c r="D146" s="2">
        <v>2017</v>
      </c>
      <c r="E146" s="2" t="str">
        <f t="shared" si="12"/>
        <v>Nigeria12017</v>
      </c>
      <c r="F146" s="2">
        <v>483</v>
      </c>
      <c r="G146" s="2" t="str">
        <f t="shared" si="13"/>
        <v>enero</v>
      </c>
    </row>
    <row r="147" spans="1:7" x14ac:dyDescent="0.3">
      <c r="A147" s="2" t="s">
        <v>44</v>
      </c>
      <c r="B147" s="2" t="s">
        <v>20</v>
      </c>
      <c r="C147" s="2">
        <v>2</v>
      </c>
      <c r="D147" s="2">
        <v>2017</v>
      </c>
      <c r="E147" s="2" t="str">
        <f t="shared" si="12"/>
        <v>Nigeria22017</v>
      </c>
      <c r="F147" s="2">
        <v>1204</v>
      </c>
      <c r="G147" s="2" t="str">
        <f t="shared" si="13"/>
        <v>febrero</v>
      </c>
    </row>
    <row r="148" spans="1:7" x14ac:dyDescent="0.3">
      <c r="A148" s="2" t="s">
        <v>44</v>
      </c>
      <c r="B148" s="2" t="s">
        <v>20</v>
      </c>
      <c r="C148" s="2">
        <v>3</v>
      </c>
      <c r="D148" s="2">
        <v>2017</v>
      </c>
      <c r="E148" s="2" t="str">
        <f t="shared" si="12"/>
        <v>Nigeria32017</v>
      </c>
      <c r="F148" s="2">
        <v>1472</v>
      </c>
      <c r="G148" s="2" t="str">
        <f t="shared" si="13"/>
        <v>marzo</v>
      </c>
    </row>
    <row r="149" spans="1:7" x14ac:dyDescent="0.3">
      <c r="A149" s="2" t="s">
        <v>44</v>
      </c>
      <c r="B149" s="2" t="s">
        <v>20</v>
      </c>
      <c r="C149" s="2">
        <v>4</v>
      </c>
      <c r="D149" s="2">
        <v>2017</v>
      </c>
      <c r="E149" s="2" t="str">
        <f t="shared" si="12"/>
        <v>Nigeria42017</v>
      </c>
      <c r="F149" s="2">
        <v>2094</v>
      </c>
      <c r="G149" s="2" t="str">
        <f t="shared" si="13"/>
        <v>abril</v>
      </c>
    </row>
    <row r="150" spans="1:7" x14ac:dyDescent="0.3">
      <c r="A150" s="2" t="s">
        <v>44</v>
      </c>
      <c r="B150" s="2" t="s">
        <v>20</v>
      </c>
      <c r="C150" s="2">
        <v>5</v>
      </c>
      <c r="D150" s="2">
        <v>2017</v>
      </c>
      <c r="E150" s="2" t="str">
        <f t="shared" si="12"/>
        <v>Nigeria52017</v>
      </c>
      <c r="F150" s="2">
        <v>4033</v>
      </c>
      <c r="G150" s="2" t="str">
        <f t="shared" si="13"/>
        <v>mayo</v>
      </c>
    </row>
    <row r="151" spans="1:7" x14ac:dyDescent="0.3">
      <c r="A151" s="2" t="s">
        <v>44</v>
      </c>
      <c r="B151" s="2" t="s">
        <v>20</v>
      </c>
      <c r="C151" s="2">
        <v>6</v>
      </c>
      <c r="D151" s="2">
        <v>2017</v>
      </c>
      <c r="E151" s="2" t="str">
        <f t="shared" si="12"/>
        <v>Nigeria62017</v>
      </c>
      <c r="F151" s="2">
        <v>4832</v>
      </c>
      <c r="G151" s="2" t="str">
        <f t="shared" si="13"/>
        <v>junio</v>
      </c>
    </row>
    <row r="152" spans="1:7" x14ac:dyDescent="0.3">
      <c r="A152" s="2" t="s">
        <v>44</v>
      </c>
      <c r="B152" s="2" t="s">
        <v>20</v>
      </c>
      <c r="C152" s="2">
        <v>7</v>
      </c>
      <c r="D152" s="2">
        <v>2017</v>
      </c>
      <c r="E152" s="2" t="str">
        <f t="shared" si="12"/>
        <v>Nigeria72017</v>
      </c>
      <c r="F152" s="2">
        <v>2199</v>
      </c>
      <c r="G152" s="2" t="str">
        <f t="shared" si="13"/>
        <v>julio</v>
      </c>
    </row>
    <row r="153" spans="1:7" x14ac:dyDescent="0.3">
      <c r="A153" s="2" t="s">
        <v>44</v>
      </c>
      <c r="B153" s="2" t="s">
        <v>20</v>
      </c>
      <c r="C153" s="2">
        <v>8</v>
      </c>
      <c r="D153" s="2">
        <v>2017</v>
      </c>
      <c r="E153" s="2" t="str">
        <f t="shared" si="12"/>
        <v>Nigeria82017</v>
      </c>
      <c r="F153" s="2">
        <v>305</v>
      </c>
      <c r="G153" s="2" t="str">
        <f t="shared" si="13"/>
        <v>agosto</v>
      </c>
    </row>
    <row r="154" spans="1:7" x14ac:dyDescent="0.3">
      <c r="A154" s="2" t="s">
        <v>44</v>
      </c>
      <c r="B154" s="2" t="s">
        <v>20</v>
      </c>
      <c r="C154" s="2">
        <v>9</v>
      </c>
      <c r="D154" s="2">
        <v>2017</v>
      </c>
      <c r="E154" s="2" t="str">
        <f t="shared" si="12"/>
        <v>Nigeria92017</v>
      </c>
      <c r="F154" s="2">
        <v>478</v>
      </c>
      <c r="G154" s="2" t="str">
        <f t="shared" si="13"/>
        <v>septiembre</v>
      </c>
    </row>
    <row r="155" spans="1:7" x14ac:dyDescent="0.3">
      <c r="A155" s="2" t="s">
        <v>44</v>
      </c>
      <c r="B155" s="2" t="s">
        <v>20</v>
      </c>
      <c r="C155" s="2">
        <v>10</v>
      </c>
      <c r="D155" s="2">
        <v>2017</v>
      </c>
      <c r="E155" s="2" t="str">
        <f t="shared" si="12"/>
        <v>Nigeria102017</v>
      </c>
      <c r="F155" s="2">
        <v>362</v>
      </c>
      <c r="G155" s="2" t="str">
        <f t="shared" si="13"/>
        <v>octubre</v>
      </c>
    </row>
    <row r="156" spans="1:7" x14ac:dyDescent="0.3">
      <c r="A156" s="2" t="s">
        <v>45</v>
      </c>
      <c r="B156" s="2" t="s">
        <v>21</v>
      </c>
      <c r="C156" s="2">
        <v>1</v>
      </c>
      <c r="D156" s="2">
        <v>2016</v>
      </c>
      <c r="E156" s="2" t="str">
        <f t="shared" si="12"/>
        <v>Eritrea12016</v>
      </c>
      <c r="F156" s="2">
        <v>123</v>
      </c>
      <c r="G156" s="2" t="str">
        <f t="shared" si="13"/>
        <v>enero</v>
      </c>
    </row>
    <row r="157" spans="1:7" x14ac:dyDescent="0.3">
      <c r="A157" s="2" t="s">
        <v>45</v>
      </c>
      <c r="B157" s="2" t="s">
        <v>21</v>
      </c>
      <c r="C157" s="2">
        <v>2</v>
      </c>
      <c r="D157" s="2">
        <v>2016</v>
      </c>
      <c r="E157" s="2" t="str">
        <f t="shared" si="12"/>
        <v>Eritrea22016</v>
      </c>
      <c r="F157" s="2">
        <v>51</v>
      </c>
      <c r="G157" s="2" t="str">
        <f t="shared" si="13"/>
        <v>febrero</v>
      </c>
    </row>
    <row r="158" spans="1:7" x14ac:dyDescent="0.3">
      <c r="A158" s="2" t="s">
        <v>45</v>
      </c>
      <c r="B158" s="2" t="s">
        <v>21</v>
      </c>
      <c r="C158" s="2">
        <v>3</v>
      </c>
      <c r="D158" s="2">
        <v>2016</v>
      </c>
      <c r="E158" s="2" t="str">
        <f t="shared" si="12"/>
        <v>Eritrea32016</v>
      </c>
      <c r="F158" s="2">
        <v>441</v>
      </c>
      <c r="G158" s="2" t="str">
        <f t="shared" si="13"/>
        <v>marzo</v>
      </c>
    </row>
    <row r="159" spans="1:7" x14ac:dyDescent="0.3">
      <c r="A159" s="2" t="s">
        <v>45</v>
      </c>
      <c r="B159" s="2" t="s">
        <v>21</v>
      </c>
      <c r="C159" s="2">
        <v>4</v>
      </c>
      <c r="D159" s="2">
        <v>2016</v>
      </c>
      <c r="E159" s="2" t="str">
        <f t="shared" si="12"/>
        <v>Eritrea42016</v>
      </c>
      <c r="F159" s="2">
        <v>1587</v>
      </c>
      <c r="G159" s="2" t="str">
        <f t="shared" si="13"/>
        <v>abril</v>
      </c>
    </row>
    <row r="160" spans="1:7" x14ac:dyDescent="0.3">
      <c r="A160" s="2" t="s">
        <v>45</v>
      </c>
      <c r="B160" s="2" t="s">
        <v>21</v>
      </c>
      <c r="C160" s="2">
        <v>5</v>
      </c>
      <c r="D160" s="2">
        <v>2016</v>
      </c>
      <c r="E160" s="2" t="str">
        <f t="shared" si="12"/>
        <v>Eritrea52016</v>
      </c>
      <c r="F160" s="2">
        <v>3874</v>
      </c>
      <c r="G160" s="2" t="str">
        <f t="shared" si="13"/>
        <v>mayo</v>
      </c>
    </row>
    <row r="161" spans="1:7" x14ac:dyDescent="0.3">
      <c r="A161" s="2" t="s">
        <v>45</v>
      </c>
      <c r="B161" s="2" t="s">
        <v>21</v>
      </c>
      <c r="C161" s="2">
        <v>6</v>
      </c>
      <c r="D161" s="2">
        <v>2016</v>
      </c>
      <c r="E161" s="2" t="str">
        <f t="shared" si="12"/>
        <v>Eritrea62016</v>
      </c>
      <c r="F161" s="2">
        <v>2739</v>
      </c>
      <c r="G161" s="2" t="str">
        <f t="shared" si="13"/>
        <v>junio</v>
      </c>
    </row>
    <row r="162" spans="1:7" x14ac:dyDescent="0.3">
      <c r="A162" s="2" t="s">
        <v>45</v>
      </c>
      <c r="B162" s="2" t="s">
        <v>21</v>
      </c>
      <c r="C162" s="2">
        <v>7</v>
      </c>
      <c r="D162" s="2">
        <v>2016</v>
      </c>
      <c r="E162" s="2" t="str">
        <f t="shared" si="12"/>
        <v>Eritrea72016</v>
      </c>
      <c r="F162" s="2">
        <v>2749</v>
      </c>
      <c r="G162" s="2" t="str">
        <f t="shared" si="13"/>
        <v>julio</v>
      </c>
    </row>
    <row r="163" spans="1:7" x14ac:dyDescent="0.3">
      <c r="A163" s="2" t="s">
        <v>45</v>
      </c>
      <c r="B163" s="2" t="s">
        <v>21</v>
      </c>
      <c r="C163" s="2">
        <v>8</v>
      </c>
      <c r="D163" s="2">
        <v>2016</v>
      </c>
      <c r="E163" s="2" t="str">
        <f t="shared" si="12"/>
        <v>Eritrea82016</v>
      </c>
      <c r="F163" s="2">
        <v>3479</v>
      </c>
      <c r="G163" s="2" t="str">
        <f t="shared" si="13"/>
        <v>agosto</v>
      </c>
    </row>
    <row r="164" spans="1:7" x14ac:dyDescent="0.3">
      <c r="A164" s="2" t="s">
        <v>45</v>
      </c>
      <c r="B164" s="2" t="s">
        <v>21</v>
      </c>
      <c r="C164" s="2">
        <v>9</v>
      </c>
      <c r="D164" s="2">
        <v>2016</v>
      </c>
      <c r="E164" s="2" t="str">
        <f t="shared" si="12"/>
        <v>Eritrea92016</v>
      </c>
      <c r="F164" s="2">
        <v>605</v>
      </c>
      <c r="G164" s="2" t="str">
        <f t="shared" si="13"/>
        <v>septiembre</v>
      </c>
    </row>
    <row r="165" spans="1:7" x14ac:dyDescent="0.3">
      <c r="A165" s="2" t="s">
        <v>45</v>
      </c>
      <c r="B165" s="2" t="s">
        <v>21</v>
      </c>
      <c r="C165" s="2">
        <v>10</v>
      </c>
      <c r="D165" s="2">
        <v>2016</v>
      </c>
      <c r="E165" s="2" t="str">
        <f t="shared" si="12"/>
        <v>Eritrea102016</v>
      </c>
      <c r="F165" s="2">
        <v>3640</v>
      </c>
      <c r="G165" s="2" t="str">
        <f t="shared" si="13"/>
        <v>octubre</v>
      </c>
    </row>
    <row r="166" spans="1:7" x14ac:dyDescent="0.3">
      <c r="A166" s="2" t="s">
        <v>45</v>
      </c>
      <c r="B166" s="2" t="s">
        <v>21</v>
      </c>
      <c r="C166" s="2">
        <v>11</v>
      </c>
      <c r="D166" s="2">
        <v>2016</v>
      </c>
      <c r="E166" s="2" t="str">
        <f t="shared" si="12"/>
        <v>Eritrea112016</v>
      </c>
      <c r="F166" s="2">
        <v>888</v>
      </c>
      <c r="G166" s="2" t="str">
        <f t="shared" si="13"/>
        <v>noviembre</v>
      </c>
    </row>
    <row r="167" spans="1:7" x14ac:dyDescent="0.3">
      <c r="A167" s="2" t="s">
        <v>45</v>
      </c>
      <c r="B167" s="2" t="s">
        <v>21</v>
      </c>
      <c r="C167" s="2">
        <v>12</v>
      </c>
      <c r="D167" s="2">
        <v>2016</v>
      </c>
      <c r="E167" s="2" t="str">
        <f t="shared" si="12"/>
        <v>Eritrea122016</v>
      </c>
      <c r="F167" s="2">
        <v>542</v>
      </c>
      <c r="G167" s="2" t="str">
        <f t="shared" si="13"/>
        <v>diciembre</v>
      </c>
    </row>
    <row r="168" spans="1:7" x14ac:dyDescent="0.3">
      <c r="A168" s="2" t="s">
        <v>45</v>
      </c>
      <c r="B168" s="2" t="s">
        <v>21</v>
      </c>
      <c r="C168" s="2">
        <v>1</v>
      </c>
      <c r="D168" s="2">
        <v>2017</v>
      </c>
      <c r="E168" s="2" t="str">
        <f t="shared" si="12"/>
        <v>Eritrea12017</v>
      </c>
      <c r="F168" s="2">
        <v>16</v>
      </c>
      <c r="G168" s="2" t="str">
        <f t="shared" si="13"/>
        <v>enero</v>
      </c>
    </row>
    <row r="169" spans="1:7" x14ac:dyDescent="0.3">
      <c r="A169" s="2" t="s">
        <v>45</v>
      </c>
      <c r="B169" s="2" t="s">
        <v>21</v>
      </c>
      <c r="C169" s="2">
        <v>2</v>
      </c>
      <c r="D169" s="2">
        <v>2017</v>
      </c>
      <c r="E169" s="2" t="str">
        <f t="shared" si="12"/>
        <v>Eritrea22017</v>
      </c>
      <c r="F169" s="2">
        <v>31</v>
      </c>
      <c r="G169" s="2" t="str">
        <f t="shared" si="13"/>
        <v>febrero</v>
      </c>
    </row>
    <row r="170" spans="1:7" x14ac:dyDescent="0.3">
      <c r="A170" s="2" t="s">
        <v>45</v>
      </c>
      <c r="B170" s="2" t="s">
        <v>21</v>
      </c>
      <c r="C170" s="2">
        <v>3</v>
      </c>
      <c r="D170" s="2">
        <v>2017</v>
      </c>
      <c r="E170" s="2" t="str">
        <f t="shared" si="12"/>
        <v>Eritrea32017</v>
      </c>
      <c r="F170" s="2">
        <v>530</v>
      </c>
      <c r="G170" s="2" t="str">
        <f t="shared" si="13"/>
        <v>marzo</v>
      </c>
    </row>
    <row r="171" spans="1:7" x14ac:dyDescent="0.3">
      <c r="A171" s="2" t="s">
        <v>45</v>
      </c>
      <c r="B171" s="2" t="s">
        <v>21</v>
      </c>
      <c r="C171" s="2">
        <v>4</v>
      </c>
      <c r="D171" s="2">
        <v>2017</v>
      </c>
      <c r="E171" s="2" t="str">
        <f t="shared" si="12"/>
        <v>Eritrea42017</v>
      </c>
      <c r="F171" s="2">
        <v>467</v>
      </c>
      <c r="G171" s="2" t="str">
        <f t="shared" si="13"/>
        <v>abril</v>
      </c>
    </row>
    <row r="172" spans="1:7" x14ac:dyDescent="0.3">
      <c r="A172" s="2" t="s">
        <v>45</v>
      </c>
      <c r="B172" s="2" t="s">
        <v>21</v>
      </c>
      <c r="C172" s="2">
        <v>5</v>
      </c>
      <c r="D172" s="2">
        <v>2017</v>
      </c>
      <c r="E172" s="2" t="str">
        <f t="shared" si="12"/>
        <v>Eritrea52017</v>
      </c>
      <c r="F172" s="2">
        <v>1300</v>
      </c>
      <c r="G172" s="2" t="str">
        <f t="shared" si="13"/>
        <v>mayo</v>
      </c>
    </row>
    <row r="173" spans="1:7" x14ac:dyDescent="0.3">
      <c r="A173" s="2" t="s">
        <v>45</v>
      </c>
      <c r="B173" s="2" t="s">
        <v>21</v>
      </c>
      <c r="C173" s="2">
        <v>6</v>
      </c>
      <c r="D173" s="2">
        <v>2017</v>
      </c>
      <c r="E173" s="2" t="str">
        <f t="shared" si="12"/>
        <v>Eritrea62017</v>
      </c>
      <c r="F173" s="2">
        <v>2192</v>
      </c>
      <c r="G173" s="2" t="str">
        <f t="shared" si="13"/>
        <v>junio</v>
      </c>
    </row>
    <row r="174" spans="1:7" x14ac:dyDescent="0.3">
      <c r="A174" s="2" t="s">
        <v>45</v>
      </c>
      <c r="B174" s="2" t="s">
        <v>21</v>
      </c>
      <c r="C174" s="2">
        <v>7</v>
      </c>
      <c r="D174" s="2">
        <v>2017</v>
      </c>
      <c r="E174" s="2" t="str">
        <f t="shared" si="12"/>
        <v>Eritrea72017</v>
      </c>
      <c r="F174" s="2">
        <v>789</v>
      </c>
      <c r="G174" s="2" t="str">
        <f t="shared" si="13"/>
        <v>julio</v>
      </c>
    </row>
    <row r="175" spans="1:7" x14ac:dyDescent="0.3">
      <c r="A175" s="2" t="s">
        <v>45</v>
      </c>
      <c r="B175" s="2" t="s">
        <v>21</v>
      </c>
      <c r="C175" s="2">
        <v>8</v>
      </c>
      <c r="D175" s="2">
        <v>2017</v>
      </c>
      <c r="E175" s="2" t="str">
        <f t="shared" si="12"/>
        <v>Eritrea82017</v>
      </c>
      <c r="F175" s="2">
        <v>276</v>
      </c>
      <c r="G175" s="2" t="str">
        <f t="shared" si="13"/>
        <v>agosto</v>
      </c>
    </row>
    <row r="176" spans="1:7" x14ac:dyDescent="0.3">
      <c r="A176" s="2" t="s">
        <v>45</v>
      </c>
      <c r="B176" s="2" t="s">
        <v>21</v>
      </c>
      <c r="C176" s="2">
        <v>9</v>
      </c>
      <c r="D176" s="2">
        <v>2017</v>
      </c>
      <c r="E176" s="2" t="str">
        <f t="shared" si="12"/>
        <v>Eritrea92017</v>
      </c>
      <c r="F176" s="2">
        <v>15</v>
      </c>
      <c r="G176" s="2" t="str">
        <f t="shared" si="13"/>
        <v>septiembre</v>
      </c>
    </row>
    <row r="177" spans="1:7" x14ac:dyDescent="0.3">
      <c r="A177" s="2" t="s">
        <v>45</v>
      </c>
      <c r="B177" s="2" t="s">
        <v>21</v>
      </c>
      <c r="C177" s="2">
        <v>10</v>
      </c>
      <c r="D177" s="2">
        <v>2017</v>
      </c>
      <c r="E177" s="2" t="str">
        <f t="shared" si="12"/>
        <v>Eritrea102017</v>
      </c>
      <c r="F177" s="2">
        <v>123</v>
      </c>
      <c r="G177" s="2" t="str">
        <f t="shared" si="13"/>
        <v>octubre</v>
      </c>
    </row>
    <row r="178" spans="1:7" x14ac:dyDescent="0.3">
      <c r="A178" s="2" t="s">
        <v>46</v>
      </c>
      <c r="B178" s="2" t="s">
        <v>22</v>
      </c>
      <c r="C178" s="2">
        <v>1</v>
      </c>
      <c r="D178" s="2">
        <v>2016</v>
      </c>
      <c r="E178" s="2" t="str">
        <f t="shared" si="12"/>
        <v>Sudan12016</v>
      </c>
      <c r="F178" s="2">
        <v>127</v>
      </c>
      <c r="G178" s="2" t="str">
        <f t="shared" si="13"/>
        <v>enero</v>
      </c>
    </row>
    <row r="179" spans="1:7" x14ac:dyDescent="0.3">
      <c r="A179" s="2" t="s">
        <v>46</v>
      </c>
      <c r="B179" s="2" t="s">
        <v>22</v>
      </c>
      <c r="C179" s="2">
        <v>2</v>
      </c>
      <c r="D179" s="2">
        <v>2016</v>
      </c>
      <c r="E179" s="2" t="str">
        <f t="shared" si="12"/>
        <v>Sudan22016</v>
      </c>
      <c r="F179" s="2">
        <v>158</v>
      </c>
      <c r="G179" s="2" t="str">
        <f t="shared" si="13"/>
        <v>febrero</v>
      </c>
    </row>
    <row r="180" spans="1:7" x14ac:dyDescent="0.3">
      <c r="A180" s="2" t="s">
        <v>46</v>
      </c>
      <c r="B180" s="2" t="s">
        <v>22</v>
      </c>
      <c r="C180" s="2">
        <v>3</v>
      </c>
      <c r="D180" s="2">
        <v>2016</v>
      </c>
      <c r="E180" s="2" t="str">
        <f t="shared" si="12"/>
        <v>Sudan32016</v>
      </c>
      <c r="F180" s="2">
        <v>476</v>
      </c>
      <c r="G180" s="2" t="str">
        <f t="shared" si="13"/>
        <v>marzo</v>
      </c>
    </row>
    <row r="181" spans="1:7" x14ac:dyDescent="0.3">
      <c r="A181" s="2" t="s">
        <v>46</v>
      </c>
      <c r="B181" s="2" t="s">
        <v>22</v>
      </c>
      <c r="C181" s="2">
        <v>4</v>
      </c>
      <c r="D181" s="2">
        <v>2016</v>
      </c>
      <c r="E181" s="2" t="str">
        <f t="shared" si="12"/>
        <v>Sudan42016</v>
      </c>
      <c r="F181" s="2">
        <v>744</v>
      </c>
      <c r="G181" s="2" t="str">
        <f t="shared" si="13"/>
        <v>abril</v>
      </c>
    </row>
    <row r="182" spans="1:7" x14ac:dyDescent="0.3">
      <c r="A182" s="2" t="s">
        <v>46</v>
      </c>
      <c r="B182" s="2" t="s">
        <v>22</v>
      </c>
      <c r="C182" s="2">
        <v>5</v>
      </c>
      <c r="D182" s="2">
        <v>2016</v>
      </c>
      <c r="E182" s="2" t="str">
        <f t="shared" si="12"/>
        <v>Sudan52016</v>
      </c>
      <c r="F182" s="2">
        <v>1148</v>
      </c>
      <c r="G182" s="2" t="str">
        <f t="shared" si="13"/>
        <v>mayo</v>
      </c>
    </row>
    <row r="183" spans="1:7" x14ac:dyDescent="0.3">
      <c r="A183" s="2" t="s">
        <v>46</v>
      </c>
      <c r="B183" s="2" t="s">
        <v>22</v>
      </c>
      <c r="C183" s="2">
        <v>6</v>
      </c>
      <c r="D183" s="2">
        <v>2016</v>
      </c>
      <c r="E183" s="2" t="str">
        <f t="shared" si="12"/>
        <v>Sudan62016</v>
      </c>
      <c r="F183" s="2">
        <v>2332</v>
      </c>
      <c r="G183" s="2" t="str">
        <f t="shared" si="13"/>
        <v>junio</v>
      </c>
    </row>
    <row r="184" spans="1:7" x14ac:dyDescent="0.3">
      <c r="A184" s="2" t="s">
        <v>46</v>
      </c>
      <c r="B184" s="2" t="s">
        <v>22</v>
      </c>
      <c r="C184" s="2">
        <v>7</v>
      </c>
      <c r="D184" s="2">
        <v>2016</v>
      </c>
      <c r="E184" s="2" t="str">
        <f t="shared" si="12"/>
        <v>Sudan72016</v>
      </c>
      <c r="F184" s="2">
        <v>1495</v>
      </c>
      <c r="G184" s="2" t="str">
        <f t="shared" si="13"/>
        <v>julio</v>
      </c>
    </row>
    <row r="185" spans="1:7" x14ac:dyDescent="0.3">
      <c r="A185" s="2" t="s">
        <v>46</v>
      </c>
      <c r="B185" s="2" t="s">
        <v>22</v>
      </c>
      <c r="C185" s="2">
        <v>8</v>
      </c>
      <c r="D185" s="2">
        <v>2016</v>
      </c>
      <c r="E185" s="2" t="str">
        <f t="shared" si="12"/>
        <v>Sudan82016</v>
      </c>
      <c r="F185" s="2">
        <v>1586</v>
      </c>
      <c r="G185" s="2" t="str">
        <f t="shared" si="13"/>
        <v>agosto</v>
      </c>
    </row>
    <row r="186" spans="1:7" x14ac:dyDescent="0.3">
      <c r="A186" s="2" t="s">
        <v>46</v>
      </c>
      <c r="B186" s="2" t="s">
        <v>22</v>
      </c>
      <c r="C186" s="2">
        <v>9</v>
      </c>
      <c r="D186" s="2">
        <v>2016</v>
      </c>
      <c r="E186" s="2" t="str">
        <f t="shared" si="12"/>
        <v>Sudan92016</v>
      </c>
      <c r="F186" s="2">
        <v>484</v>
      </c>
      <c r="G186" s="2" t="str">
        <f t="shared" si="13"/>
        <v>septiembre</v>
      </c>
    </row>
    <row r="187" spans="1:7" x14ac:dyDescent="0.3">
      <c r="A187" s="2" t="s">
        <v>46</v>
      </c>
      <c r="B187" s="2" t="s">
        <v>22</v>
      </c>
      <c r="C187" s="2">
        <v>10</v>
      </c>
      <c r="D187" s="2">
        <v>2016</v>
      </c>
      <c r="E187" s="2" t="str">
        <f t="shared" si="12"/>
        <v>Sudan102016</v>
      </c>
      <c r="F187" s="2">
        <v>483</v>
      </c>
      <c r="G187" s="2" t="str">
        <f t="shared" si="13"/>
        <v>octubre</v>
      </c>
    </row>
    <row r="188" spans="1:7" x14ac:dyDescent="0.3">
      <c r="A188" s="2" t="s">
        <v>46</v>
      </c>
      <c r="B188" s="2" t="s">
        <v>22</v>
      </c>
      <c r="C188" s="2">
        <v>11</v>
      </c>
      <c r="D188" s="2">
        <v>2016</v>
      </c>
      <c r="E188" s="2" t="str">
        <f t="shared" si="12"/>
        <v>Sudan112016</v>
      </c>
      <c r="F188" s="2">
        <v>221</v>
      </c>
      <c r="G188" s="2" t="str">
        <f t="shared" si="13"/>
        <v>noviembre</v>
      </c>
    </row>
    <row r="189" spans="1:7" x14ac:dyDescent="0.3">
      <c r="A189" s="2" t="s">
        <v>46</v>
      </c>
      <c r="B189" s="2" t="s">
        <v>22</v>
      </c>
      <c r="C189" s="2">
        <v>12</v>
      </c>
      <c r="D189" s="2">
        <v>2016</v>
      </c>
      <c r="E189" s="2" t="str">
        <f t="shared" si="12"/>
        <v>Sudan122016</v>
      </c>
      <c r="F189" s="2">
        <v>73</v>
      </c>
      <c r="G189" s="2" t="str">
        <f t="shared" si="13"/>
        <v>diciembre</v>
      </c>
    </row>
    <row r="190" spans="1:7" x14ac:dyDescent="0.3">
      <c r="A190" s="2" t="s">
        <v>46</v>
      </c>
      <c r="B190" s="2" t="s">
        <v>22</v>
      </c>
      <c r="C190" s="2">
        <v>1</v>
      </c>
      <c r="D190" s="2">
        <v>2017</v>
      </c>
      <c r="E190" s="2" t="str">
        <f t="shared" si="12"/>
        <v>Sudan12017</v>
      </c>
      <c r="F190" s="2">
        <v>27</v>
      </c>
      <c r="G190" s="2" t="str">
        <f t="shared" si="13"/>
        <v>enero</v>
      </c>
    </row>
    <row r="191" spans="1:7" x14ac:dyDescent="0.3">
      <c r="A191" s="2" t="s">
        <v>46</v>
      </c>
      <c r="B191" s="2" t="s">
        <v>22</v>
      </c>
      <c r="C191" s="2">
        <v>2</v>
      </c>
      <c r="D191" s="2">
        <v>2017</v>
      </c>
      <c r="E191" s="2" t="str">
        <f t="shared" si="12"/>
        <v>Sudan22017</v>
      </c>
      <c r="F191" s="2">
        <v>155</v>
      </c>
      <c r="G191" s="2" t="str">
        <f t="shared" si="13"/>
        <v>febrero</v>
      </c>
    </row>
    <row r="192" spans="1:7" x14ac:dyDescent="0.3">
      <c r="A192" s="2" t="s">
        <v>46</v>
      </c>
      <c r="B192" s="2" t="s">
        <v>22</v>
      </c>
      <c r="C192" s="2">
        <v>3</v>
      </c>
      <c r="D192" s="2">
        <v>2017</v>
      </c>
      <c r="E192" s="2" t="str">
        <f t="shared" si="12"/>
        <v>Sudan32017</v>
      </c>
      <c r="F192" s="2">
        <v>277</v>
      </c>
      <c r="G192" s="2" t="str">
        <f t="shared" si="13"/>
        <v>marzo</v>
      </c>
    </row>
    <row r="193" spans="1:7" x14ac:dyDescent="0.3">
      <c r="A193" s="2" t="s">
        <v>46</v>
      </c>
      <c r="B193" s="2" t="s">
        <v>22</v>
      </c>
      <c r="C193" s="2">
        <v>4</v>
      </c>
      <c r="D193" s="2">
        <v>2017</v>
      </c>
      <c r="E193" s="2" t="str">
        <f t="shared" si="12"/>
        <v>Sudan42017</v>
      </c>
      <c r="F193" s="2">
        <v>428</v>
      </c>
      <c r="G193" s="2" t="str">
        <f t="shared" si="13"/>
        <v>abril</v>
      </c>
    </row>
    <row r="194" spans="1:7" x14ac:dyDescent="0.3">
      <c r="A194" s="2" t="s">
        <v>46</v>
      </c>
      <c r="B194" s="2" t="s">
        <v>22</v>
      </c>
      <c r="C194" s="2">
        <v>5</v>
      </c>
      <c r="D194" s="2">
        <v>2017</v>
      </c>
      <c r="E194" s="2" t="str">
        <f t="shared" ref="E194:E257" si="14">B194&amp;C194&amp;D194</f>
        <v>Sudan52017</v>
      </c>
      <c r="F194" s="2">
        <v>1440</v>
      </c>
      <c r="G194" s="2" t="str">
        <f t="shared" si="13"/>
        <v>mayo</v>
      </c>
    </row>
    <row r="195" spans="1:7" x14ac:dyDescent="0.3">
      <c r="A195" s="2" t="s">
        <v>46</v>
      </c>
      <c r="B195" s="2" t="s">
        <v>22</v>
      </c>
      <c r="C195" s="2">
        <v>6</v>
      </c>
      <c r="D195" s="2">
        <v>2017</v>
      </c>
      <c r="E195" s="2" t="str">
        <f t="shared" si="14"/>
        <v>Sudan62017</v>
      </c>
      <c r="F195" s="2">
        <v>1652</v>
      </c>
      <c r="G195" s="2" t="str">
        <f t="shared" ref="G195:G258" si="15">TEXT(DATE(2000,C195,1),"MMMM")</f>
        <v>junio</v>
      </c>
    </row>
    <row r="196" spans="1:7" x14ac:dyDescent="0.3">
      <c r="A196" s="2" t="s">
        <v>46</v>
      </c>
      <c r="B196" s="2" t="s">
        <v>22</v>
      </c>
      <c r="C196" s="2">
        <v>7</v>
      </c>
      <c r="D196" s="2">
        <v>2017</v>
      </c>
      <c r="E196" s="2" t="str">
        <f t="shared" si="14"/>
        <v>Sudan72017</v>
      </c>
      <c r="F196" s="2">
        <v>903</v>
      </c>
      <c r="G196" s="2" t="str">
        <f t="shared" si="15"/>
        <v>julio</v>
      </c>
    </row>
    <row r="197" spans="1:7" x14ac:dyDescent="0.3">
      <c r="A197" s="2" t="s">
        <v>46</v>
      </c>
      <c r="B197" s="2" t="s">
        <v>22</v>
      </c>
      <c r="C197" s="2">
        <v>8</v>
      </c>
      <c r="D197" s="2">
        <v>2017</v>
      </c>
      <c r="E197" s="2" t="str">
        <f t="shared" si="14"/>
        <v>Sudan82017</v>
      </c>
      <c r="F197" s="2">
        <v>183</v>
      </c>
      <c r="G197" s="2" t="str">
        <f t="shared" si="15"/>
        <v>agosto</v>
      </c>
    </row>
    <row r="198" spans="1:7" x14ac:dyDescent="0.3">
      <c r="A198" s="2" t="s">
        <v>46</v>
      </c>
      <c r="B198" s="2" t="s">
        <v>22</v>
      </c>
      <c r="C198" s="2">
        <v>9</v>
      </c>
      <c r="D198" s="2">
        <v>2017</v>
      </c>
      <c r="E198" s="2" t="str">
        <f t="shared" si="14"/>
        <v>Sudan92017</v>
      </c>
      <c r="F198" s="2">
        <v>504</v>
      </c>
      <c r="G198" s="2" t="str">
        <f t="shared" si="15"/>
        <v>septiembre</v>
      </c>
    </row>
    <row r="199" spans="1:7" x14ac:dyDescent="0.3">
      <c r="A199" s="2" t="s">
        <v>46</v>
      </c>
      <c r="B199" s="2" t="s">
        <v>22</v>
      </c>
      <c r="C199" s="2">
        <v>10</v>
      </c>
      <c r="D199" s="2">
        <v>2017</v>
      </c>
      <c r="E199" s="2" t="str">
        <f t="shared" si="14"/>
        <v>Sudan102017</v>
      </c>
      <c r="F199" s="2">
        <v>283</v>
      </c>
      <c r="G199" s="2" t="str">
        <f t="shared" si="15"/>
        <v>octubre</v>
      </c>
    </row>
    <row r="200" spans="1:7" x14ac:dyDescent="0.3">
      <c r="A200" s="2" t="s">
        <v>47</v>
      </c>
      <c r="B200" s="2" t="s">
        <v>23</v>
      </c>
      <c r="C200" s="2">
        <v>1</v>
      </c>
      <c r="D200" s="2">
        <v>2016</v>
      </c>
      <c r="E200" s="2" t="str">
        <f t="shared" si="14"/>
        <v>Sierra Leone12016</v>
      </c>
      <c r="F200" s="2">
        <v>19</v>
      </c>
      <c r="G200" s="2" t="str">
        <f t="shared" si="15"/>
        <v>enero</v>
      </c>
    </row>
    <row r="201" spans="1:7" x14ac:dyDescent="0.3">
      <c r="A201" s="2" t="s">
        <v>47</v>
      </c>
      <c r="B201" s="2" t="s">
        <v>23</v>
      </c>
      <c r="C201" s="2">
        <v>2</v>
      </c>
      <c r="D201" s="2">
        <v>2016</v>
      </c>
      <c r="E201" s="2" t="str">
        <f t="shared" si="14"/>
        <v>Sierra Leone22016</v>
      </c>
      <c r="F201" s="2">
        <v>26</v>
      </c>
      <c r="G201" s="2" t="str">
        <f t="shared" si="15"/>
        <v>febrero</v>
      </c>
    </row>
    <row r="202" spans="1:7" x14ac:dyDescent="0.3">
      <c r="A202" s="2" t="s">
        <v>47</v>
      </c>
      <c r="B202" s="2" t="s">
        <v>23</v>
      </c>
      <c r="C202" s="2">
        <v>3</v>
      </c>
      <c r="D202" s="2">
        <v>2016</v>
      </c>
      <c r="E202" s="2" t="str">
        <f t="shared" si="14"/>
        <v>Sierra Leone32016</v>
      </c>
      <c r="F202" s="2">
        <v>72</v>
      </c>
      <c r="G202" s="2" t="str">
        <f t="shared" si="15"/>
        <v>marzo</v>
      </c>
    </row>
    <row r="203" spans="1:7" x14ac:dyDescent="0.3">
      <c r="A203" s="2" t="s">
        <v>47</v>
      </c>
      <c r="B203" s="2" t="s">
        <v>23</v>
      </c>
      <c r="C203" s="2">
        <v>4</v>
      </c>
      <c r="D203" s="2">
        <v>2016</v>
      </c>
      <c r="E203" s="2" t="str">
        <f t="shared" si="14"/>
        <v>Sierra Leone42016</v>
      </c>
      <c r="F203" s="2">
        <v>25</v>
      </c>
      <c r="G203" s="2" t="str">
        <f t="shared" si="15"/>
        <v>abril</v>
      </c>
    </row>
    <row r="204" spans="1:7" x14ac:dyDescent="0.3">
      <c r="A204" s="2" t="s">
        <v>47</v>
      </c>
      <c r="B204" s="2" t="s">
        <v>23</v>
      </c>
      <c r="C204" s="2">
        <v>5</v>
      </c>
      <c r="D204" s="2">
        <v>2016</v>
      </c>
      <c r="E204" s="2" t="str">
        <f t="shared" si="14"/>
        <v>Sierra Leone52016</v>
      </c>
      <c r="F204" s="2">
        <v>75</v>
      </c>
      <c r="G204" s="2" t="str">
        <f t="shared" si="15"/>
        <v>mayo</v>
      </c>
    </row>
    <row r="205" spans="1:7" x14ac:dyDescent="0.3">
      <c r="A205" s="2" t="s">
        <v>47</v>
      </c>
      <c r="B205" s="2" t="s">
        <v>23</v>
      </c>
      <c r="C205" s="2">
        <v>6</v>
      </c>
      <c r="D205" s="2">
        <v>2016</v>
      </c>
      <c r="E205" s="2" t="str">
        <f t="shared" si="14"/>
        <v>Sierra Leone62016</v>
      </c>
      <c r="F205" s="2">
        <v>194</v>
      </c>
      <c r="G205" s="2" t="str">
        <f t="shared" si="15"/>
        <v>junio</v>
      </c>
    </row>
    <row r="206" spans="1:7" x14ac:dyDescent="0.3">
      <c r="A206" s="2" t="s">
        <v>47</v>
      </c>
      <c r="B206" s="2" t="s">
        <v>23</v>
      </c>
      <c r="C206" s="2">
        <v>7</v>
      </c>
      <c r="D206" s="2">
        <v>2016</v>
      </c>
      <c r="E206" s="2" t="str">
        <f t="shared" si="14"/>
        <v>Sierra Leone72016</v>
      </c>
      <c r="F206" s="2">
        <v>164</v>
      </c>
      <c r="G206" s="2" t="str">
        <f t="shared" si="15"/>
        <v>julio</v>
      </c>
    </row>
    <row r="207" spans="1:7" x14ac:dyDescent="0.3">
      <c r="A207" s="2" t="s">
        <v>47</v>
      </c>
      <c r="B207" s="2" t="s">
        <v>23</v>
      </c>
      <c r="C207" s="2">
        <v>8</v>
      </c>
      <c r="D207" s="2">
        <v>2016</v>
      </c>
      <c r="E207" s="2" t="str">
        <f t="shared" si="14"/>
        <v>Sierra Leone82016</v>
      </c>
      <c r="F207" s="2">
        <v>45</v>
      </c>
      <c r="G207" s="2" t="str">
        <f t="shared" si="15"/>
        <v>agosto</v>
      </c>
    </row>
    <row r="208" spans="1:7" x14ac:dyDescent="0.3">
      <c r="A208" s="2" t="s">
        <v>47</v>
      </c>
      <c r="B208" s="2" t="s">
        <v>23</v>
      </c>
      <c r="C208" s="2">
        <v>9</v>
      </c>
      <c r="D208" s="2">
        <v>2016</v>
      </c>
      <c r="E208" s="2" t="str">
        <f t="shared" si="14"/>
        <v>Sierra Leone92016</v>
      </c>
      <c r="F208" s="2">
        <v>111</v>
      </c>
      <c r="G208" s="2" t="str">
        <f t="shared" si="15"/>
        <v>septiembre</v>
      </c>
    </row>
    <row r="209" spans="1:7" x14ac:dyDescent="0.3">
      <c r="A209" s="2" t="s">
        <v>47</v>
      </c>
      <c r="B209" s="2" t="s">
        <v>23</v>
      </c>
      <c r="C209" s="2">
        <v>10</v>
      </c>
      <c r="D209" s="2">
        <v>2016</v>
      </c>
      <c r="E209" s="2" t="str">
        <f t="shared" si="14"/>
        <v>Sierra Leone102016</v>
      </c>
      <c r="F209" s="2">
        <v>393</v>
      </c>
      <c r="G209" s="2" t="str">
        <f t="shared" si="15"/>
        <v>octubre</v>
      </c>
    </row>
    <row r="210" spans="1:7" x14ac:dyDescent="0.3">
      <c r="A210" s="2" t="s">
        <v>47</v>
      </c>
      <c r="B210" s="2" t="s">
        <v>23</v>
      </c>
      <c r="C210" s="2">
        <v>11</v>
      </c>
      <c r="D210" s="2">
        <v>2016</v>
      </c>
      <c r="E210" s="2" t="str">
        <f t="shared" si="14"/>
        <v>Sierra Leone112016</v>
      </c>
      <c r="F210" s="2">
        <v>242</v>
      </c>
      <c r="G210" s="2" t="str">
        <f t="shared" si="15"/>
        <v>noviembre</v>
      </c>
    </row>
    <row r="211" spans="1:7" x14ac:dyDescent="0.3">
      <c r="A211" s="2" t="s">
        <v>47</v>
      </c>
      <c r="B211" s="2" t="s">
        <v>23</v>
      </c>
      <c r="C211" s="2">
        <v>12</v>
      </c>
      <c r="D211" s="2">
        <v>2016</v>
      </c>
      <c r="E211" s="2" t="str">
        <f t="shared" si="14"/>
        <v>Sierra Leone122016</v>
      </c>
      <c r="F211" s="2">
        <v>102</v>
      </c>
      <c r="G211" s="2" t="str">
        <f t="shared" si="15"/>
        <v>diciembre</v>
      </c>
    </row>
    <row r="212" spans="1:7" x14ac:dyDescent="0.3">
      <c r="A212" s="2" t="s">
        <v>47</v>
      </c>
      <c r="B212" s="2" t="s">
        <v>23</v>
      </c>
      <c r="C212" s="2">
        <v>1</v>
      </c>
      <c r="D212" s="2">
        <v>2017</v>
      </c>
      <c r="E212" s="2" t="str">
        <f t="shared" si="14"/>
        <v>Sierra Leone12017</v>
      </c>
      <c r="F212" s="2">
        <v>74</v>
      </c>
      <c r="G212" s="2" t="str">
        <f t="shared" si="15"/>
        <v>enero</v>
      </c>
    </row>
    <row r="213" spans="1:7" x14ac:dyDescent="0.3">
      <c r="A213" s="2" t="s">
        <v>47</v>
      </c>
      <c r="B213" s="2" t="s">
        <v>23</v>
      </c>
      <c r="C213" s="2">
        <v>2</v>
      </c>
      <c r="D213" s="2">
        <v>2017</v>
      </c>
      <c r="E213" s="2" t="str">
        <f t="shared" si="14"/>
        <v>Sierra Leone22017</v>
      </c>
      <c r="F213" s="2">
        <v>186</v>
      </c>
      <c r="G213" s="2" t="str">
        <f t="shared" si="15"/>
        <v>febrero</v>
      </c>
    </row>
    <row r="214" spans="1:7" x14ac:dyDescent="0.3">
      <c r="A214" s="2" t="s">
        <v>47</v>
      </c>
      <c r="B214" s="2" t="s">
        <v>23</v>
      </c>
      <c r="C214" s="2">
        <v>3</v>
      </c>
      <c r="D214" s="2">
        <v>2017</v>
      </c>
      <c r="E214" s="2" t="str">
        <f t="shared" si="14"/>
        <v>Sierra Leone32017</v>
      </c>
      <c r="F214" s="2">
        <v>122</v>
      </c>
      <c r="G214" s="2" t="str">
        <f t="shared" si="15"/>
        <v>marzo</v>
      </c>
    </row>
    <row r="215" spans="1:7" x14ac:dyDescent="0.3">
      <c r="A215" s="2" t="s">
        <v>47</v>
      </c>
      <c r="B215" s="2" t="s">
        <v>23</v>
      </c>
      <c r="C215" s="2">
        <v>4</v>
      </c>
      <c r="D215" s="2">
        <v>2017</v>
      </c>
      <c r="E215" s="2" t="str">
        <f t="shared" si="14"/>
        <v>Sierra Leone42017</v>
      </c>
      <c r="F215" s="2">
        <v>144</v>
      </c>
      <c r="G215" s="2" t="str">
        <f t="shared" si="15"/>
        <v>abril</v>
      </c>
    </row>
    <row r="216" spans="1:7" x14ac:dyDescent="0.3">
      <c r="A216" s="2" t="s">
        <v>47</v>
      </c>
      <c r="B216" s="2" t="s">
        <v>23</v>
      </c>
      <c r="C216" s="2">
        <v>5</v>
      </c>
      <c r="D216" s="2">
        <v>2017</v>
      </c>
      <c r="E216" s="2" t="str">
        <f t="shared" si="14"/>
        <v>Sierra Leone52017</v>
      </c>
      <c r="F216" s="2">
        <v>212</v>
      </c>
      <c r="G216" s="2" t="str">
        <f t="shared" si="15"/>
        <v>mayo</v>
      </c>
    </row>
    <row r="217" spans="1:7" x14ac:dyDescent="0.3">
      <c r="A217" s="2" t="s">
        <v>47</v>
      </c>
      <c r="B217" s="2" t="s">
        <v>23</v>
      </c>
      <c r="C217" s="2">
        <v>6</v>
      </c>
      <c r="D217" s="2">
        <v>2017</v>
      </c>
      <c r="E217" s="2" t="str">
        <f t="shared" si="14"/>
        <v>Sierra Leone62017</v>
      </c>
      <c r="F217" s="2">
        <v>189</v>
      </c>
      <c r="G217" s="2" t="str">
        <f t="shared" si="15"/>
        <v>junio</v>
      </c>
    </row>
    <row r="218" spans="1:7" x14ac:dyDescent="0.3">
      <c r="A218" s="2" t="s">
        <v>47</v>
      </c>
      <c r="B218" s="2" t="s">
        <v>23</v>
      </c>
      <c r="C218" s="2">
        <v>7</v>
      </c>
      <c r="D218" s="2">
        <v>2017</v>
      </c>
      <c r="E218" s="2" t="str">
        <f t="shared" si="14"/>
        <v>Sierra Leone72017</v>
      </c>
      <c r="F218" s="2">
        <v>103</v>
      </c>
      <c r="G218" s="2" t="str">
        <f t="shared" si="15"/>
        <v>julio</v>
      </c>
    </row>
    <row r="219" spans="1:7" x14ac:dyDescent="0.3">
      <c r="A219" s="2" t="s">
        <v>47</v>
      </c>
      <c r="B219" s="2" t="s">
        <v>23</v>
      </c>
      <c r="C219" s="2">
        <v>8</v>
      </c>
      <c r="D219" s="2">
        <v>2017</v>
      </c>
      <c r="E219" s="2" t="str">
        <f t="shared" si="14"/>
        <v>Sierra Leone82017</v>
      </c>
      <c r="F219" s="2">
        <v>24</v>
      </c>
      <c r="G219" s="2" t="str">
        <f t="shared" si="15"/>
        <v>agosto</v>
      </c>
    </row>
    <row r="220" spans="1:7" x14ac:dyDescent="0.3">
      <c r="A220" s="2" t="s">
        <v>47</v>
      </c>
      <c r="B220" s="2" t="s">
        <v>23</v>
      </c>
      <c r="C220" s="2">
        <v>9</v>
      </c>
      <c r="D220" s="2">
        <v>2017</v>
      </c>
      <c r="E220" s="2" t="str">
        <f t="shared" si="14"/>
        <v>Sierra Leone92017</v>
      </c>
      <c r="F220" s="2">
        <v>43</v>
      </c>
      <c r="G220" s="2" t="str">
        <f t="shared" si="15"/>
        <v>septiembre</v>
      </c>
    </row>
    <row r="221" spans="1:7" x14ac:dyDescent="0.3">
      <c r="A221" s="2" t="s">
        <v>47</v>
      </c>
      <c r="B221" s="2" t="s">
        <v>23</v>
      </c>
      <c r="C221" s="2">
        <v>10</v>
      </c>
      <c r="D221" s="2">
        <v>2017</v>
      </c>
      <c r="E221" s="2" t="str">
        <f t="shared" si="14"/>
        <v>Sierra Leone102017</v>
      </c>
      <c r="F221" s="2">
        <v>2</v>
      </c>
      <c r="G221" s="2" t="str">
        <f t="shared" si="15"/>
        <v>octubre</v>
      </c>
    </row>
    <row r="222" spans="1:7" x14ac:dyDescent="0.3">
      <c r="A222" s="2" t="s">
        <v>48</v>
      </c>
      <c r="B222" s="2" t="s">
        <v>24</v>
      </c>
      <c r="C222" s="2">
        <v>1</v>
      </c>
      <c r="D222" s="2">
        <v>2016</v>
      </c>
      <c r="E222" s="2" t="str">
        <f t="shared" si="14"/>
        <v>Senegal12016</v>
      </c>
      <c r="F222" s="2">
        <v>493</v>
      </c>
      <c r="G222" s="2" t="str">
        <f t="shared" si="15"/>
        <v>enero</v>
      </c>
    </row>
    <row r="223" spans="1:7" x14ac:dyDescent="0.3">
      <c r="A223" s="2" t="s">
        <v>48</v>
      </c>
      <c r="B223" s="2" t="s">
        <v>24</v>
      </c>
      <c r="C223" s="2">
        <v>2</v>
      </c>
      <c r="D223" s="2">
        <v>2016</v>
      </c>
      <c r="E223" s="2" t="str">
        <f t="shared" si="14"/>
        <v>Senegal22016</v>
      </c>
      <c r="F223" s="2">
        <v>406</v>
      </c>
      <c r="G223" s="2" t="str">
        <f t="shared" si="15"/>
        <v>febrero</v>
      </c>
    </row>
    <row r="224" spans="1:7" x14ac:dyDescent="0.3">
      <c r="A224" s="2" t="s">
        <v>48</v>
      </c>
      <c r="B224" s="2" t="s">
        <v>24</v>
      </c>
      <c r="C224" s="2">
        <v>3</v>
      </c>
      <c r="D224" s="2">
        <v>2016</v>
      </c>
      <c r="E224" s="2" t="str">
        <f t="shared" si="14"/>
        <v>Senegal32016</v>
      </c>
      <c r="F224" s="2">
        <v>762</v>
      </c>
      <c r="G224" s="2" t="str">
        <f t="shared" si="15"/>
        <v>marzo</v>
      </c>
    </row>
    <row r="225" spans="1:7" x14ac:dyDescent="0.3">
      <c r="A225" s="2" t="s">
        <v>48</v>
      </c>
      <c r="B225" s="2" t="s">
        <v>24</v>
      </c>
      <c r="C225" s="2">
        <v>4</v>
      </c>
      <c r="D225" s="2">
        <v>2016</v>
      </c>
      <c r="E225" s="2" t="str">
        <f t="shared" si="14"/>
        <v>Senegal42016</v>
      </c>
      <c r="F225" s="2">
        <v>324</v>
      </c>
      <c r="G225" s="2" t="str">
        <f t="shared" si="15"/>
        <v>abril</v>
      </c>
    </row>
    <row r="226" spans="1:7" x14ac:dyDescent="0.3">
      <c r="A226" s="2" t="s">
        <v>48</v>
      </c>
      <c r="B226" s="2" t="s">
        <v>24</v>
      </c>
      <c r="C226" s="2">
        <v>5</v>
      </c>
      <c r="D226" s="2">
        <v>2016</v>
      </c>
      <c r="E226" s="2" t="str">
        <f t="shared" si="14"/>
        <v>Senegal52016</v>
      </c>
      <c r="F226" s="2">
        <v>580</v>
      </c>
      <c r="G226" s="2" t="str">
        <f t="shared" si="15"/>
        <v>mayo</v>
      </c>
    </row>
    <row r="227" spans="1:7" x14ac:dyDescent="0.3">
      <c r="A227" s="2" t="s">
        <v>48</v>
      </c>
      <c r="B227" s="2" t="s">
        <v>24</v>
      </c>
      <c r="C227" s="2">
        <v>6</v>
      </c>
      <c r="D227" s="2">
        <v>2016</v>
      </c>
      <c r="E227" s="2" t="str">
        <f t="shared" si="14"/>
        <v>Senegal62016</v>
      </c>
      <c r="F227" s="2">
        <v>1482</v>
      </c>
      <c r="G227" s="2" t="str">
        <f t="shared" si="15"/>
        <v>junio</v>
      </c>
    </row>
    <row r="228" spans="1:7" x14ac:dyDescent="0.3">
      <c r="A228" s="2" t="s">
        <v>48</v>
      </c>
      <c r="B228" s="2" t="s">
        <v>24</v>
      </c>
      <c r="C228" s="2">
        <v>7</v>
      </c>
      <c r="D228" s="2">
        <v>2016</v>
      </c>
      <c r="E228" s="2" t="str">
        <f t="shared" si="14"/>
        <v>Senegal72016</v>
      </c>
      <c r="F228" s="2">
        <v>951</v>
      </c>
      <c r="G228" s="2" t="str">
        <f t="shared" si="15"/>
        <v>julio</v>
      </c>
    </row>
    <row r="229" spans="1:7" x14ac:dyDescent="0.3">
      <c r="A229" s="2" t="s">
        <v>48</v>
      </c>
      <c r="B229" s="2" t="s">
        <v>24</v>
      </c>
      <c r="C229" s="2">
        <v>8</v>
      </c>
      <c r="D229" s="2">
        <v>2016</v>
      </c>
      <c r="E229" s="2" t="str">
        <f t="shared" si="14"/>
        <v>Senegal82016</v>
      </c>
      <c r="F229" s="2">
        <v>886</v>
      </c>
      <c r="G229" s="2" t="str">
        <f t="shared" si="15"/>
        <v>agosto</v>
      </c>
    </row>
    <row r="230" spans="1:7" x14ac:dyDescent="0.3">
      <c r="A230" s="2" t="s">
        <v>48</v>
      </c>
      <c r="B230" s="2" t="s">
        <v>24</v>
      </c>
      <c r="C230" s="2">
        <v>9</v>
      </c>
      <c r="D230" s="2">
        <v>2016</v>
      </c>
      <c r="E230" s="2" t="str">
        <f t="shared" si="14"/>
        <v>Senegal92016</v>
      </c>
      <c r="F230" s="2">
        <v>1001</v>
      </c>
      <c r="G230" s="2" t="str">
        <f t="shared" si="15"/>
        <v>septiembre</v>
      </c>
    </row>
    <row r="231" spans="1:7" x14ac:dyDescent="0.3">
      <c r="A231" s="2" t="s">
        <v>48</v>
      </c>
      <c r="B231" s="2" t="s">
        <v>24</v>
      </c>
      <c r="C231" s="2">
        <v>10</v>
      </c>
      <c r="D231" s="2">
        <v>2016</v>
      </c>
      <c r="E231" s="2" t="str">
        <f t="shared" si="14"/>
        <v>Senegal102016</v>
      </c>
      <c r="F231" s="2">
        <v>1855</v>
      </c>
      <c r="G231" s="2" t="str">
        <f t="shared" si="15"/>
        <v>octubre</v>
      </c>
    </row>
    <row r="232" spans="1:7" x14ac:dyDescent="0.3">
      <c r="A232" s="2" t="s">
        <v>48</v>
      </c>
      <c r="B232" s="2" t="s">
        <v>24</v>
      </c>
      <c r="C232" s="2">
        <v>11</v>
      </c>
      <c r="D232" s="2">
        <v>2016</v>
      </c>
      <c r="E232" s="2" t="str">
        <f t="shared" si="14"/>
        <v>Senegal112016</v>
      </c>
      <c r="F232" s="2">
        <v>903</v>
      </c>
      <c r="G232" s="2" t="str">
        <f t="shared" si="15"/>
        <v>noviembre</v>
      </c>
    </row>
    <row r="233" spans="1:7" x14ac:dyDescent="0.3">
      <c r="A233" s="2" t="s">
        <v>48</v>
      </c>
      <c r="B233" s="2" t="s">
        <v>24</v>
      </c>
      <c r="C233" s="2">
        <v>12</v>
      </c>
      <c r="D233" s="2">
        <v>2016</v>
      </c>
      <c r="E233" s="2" t="str">
        <f t="shared" si="14"/>
        <v>Senegal122016</v>
      </c>
      <c r="F233" s="2">
        <v>684</v>
      </c>
      <c r="G233" s="2" t="str">
        <f t="shared" si="15"/>
        <v>diciembre</v>
      </c>
    </row>
    <row r="234" spans="1:7" x14ac:dyDescent="0.3">
      <c r="A234" s="2" t="s">
        <v>48</v>
      </c>
      <c r="B234" s="2" t="s">
        <v>24</v>
      </c>
      <c r="C234" s="2">
        <v>1</v>
      </c>
      <c r="D234" s="2">
        <v>2017</v>
      </c>
      <c r="E234" s="2" t="str">
        <f t="shared" si="14"/>
        <v>Senegal12017</v>
      </c>
      <c r="F234" s="2">
        <v>431</v>
      </c>
      <c r="G234" s="2" t="str">
        <f t="shared" si="15"/>
        <v>enero</v>
      </c>
    </row>
    <row r="235" spans="1:7" x14ac:dyDescent="0.3">
      <c r="A235" s="2" t="s">
        <v>48</v>
      </c>
      <c r="B235" s="2" t="s">
        <v>24</v>
      </c>
      <c r="C235" s="2">
        <v>2</v>
      </c>
      <c r="D235" s="2">
        <v>2017</v>
      </c>
      <c r="E235" s="2" t="str">
        <f t="shared" si="14"/>
        <v>Senegal22017</v>
      </c>
      <c r="F235" s="2">
        <v>784</v>
      </c>
      <c r="G235" s="2" t="str">
        <f t="shared" si="15"/>
        <v>febrero</v>
      </c>
    </row>
    <row r="236" spans="1:7" x14ac:dyDescent="0.3">
      <c r="A236" s="2" t="s">
        <v>48</v>
      </c>
      <c r="B236" s="2" t="s">
        <v>24</v>
      </c>
      <c r="C236" s="2">
        <v>3</v>
      </c>
      <c r="D236" s="2">
        <v>2017</v>
      </c>
      <c r="E236" s="2" t="str">
        <f t="shared" si="14"/>
        <v>Senegal32017</v>
      </c>
      <c r="F236" s="2">
        <v>700</v>
      </c>
      <c r="G236" s="2" t="str">
        <f t="shared" si="15"/>
        <v>marzo</v>
      </c>
    </row>
    <row r="237" spans="1:7" x14ac:dyDescent="0.3">
      <c r="A237" s="2" t="s">
        <v>48</v>
      </c>
      <c r="B237" s="2" t="s">
        <v>24</v>
      </c>
      <c r="C237" s="2">
        <v>4</v>
      </c>
      <c r="D237" s="2">
        <v>2017</v>
      </c>
      <c r="E237" s="2" t="str">
        <f t="shared" si="14"/>
        <v>Senegal42017</v>
      </c>
      <c r="F237" s="2">
        <v>640</v>
      </c>
      <c r="G237" s="2" t="str">
        <f t="shared" si="15"/>
        <v>abril</v>
      </c>
    </row>
    <row r="238" spans="1:7" x14ac:dyDescent="0.3">
      <c r="A238" s="2" t="s">
        <v>48</v>
      </c>
      <c r="B238" s="2" t="s">
        <v>24</v>
      </c>
      <c r="C238" s="2">
        <v>5</v>
      </c>
      <c r="D238" s="2">
        <v>2017</v>
      </c>
      <c r="E238" s="2" t="str">
        <f t="shared" si="14"/>
        <v>Senegal52017</v>
      </c>
      <c r="F238" s="2">
        <v>1380</v>
      </c>
      <c r="G238" s="2" t="str">
        <f t="shared" si="15"/>
        <v>mayo</v>
      </c>
    </row>
    <row r="239" spans="1:7" x14ac:dyDescent="0.3">
      <c r="A239" s="2" t="s">
        <v>48</v>
      </c>
      <c r="B239" s="2" t="s">
        <v>24</v>
      </c>
      <c r="C239" s="2">
        <v>6</v>
      </c>
      <c r="D239" s="2">
        <v>2017</v>
      </c>
      <c r="E239" s="2" t="str">
        <f t="shared" si="14"/>
        <v>Senegal62017</v>
      </c>
      <c r="F239" s="2">
        <v>899</v>
      </c>
      <c r="G239" s="2" t="str">
        <f t="shared" si="15"/>
        <v>junio</v>
      </c>
    </row>
    <row r="240" spans="1:7" x14ac:dyDescent="0.3">
      <c r="A240" s="2" t="s">
        <v>48</v>
      </c>
      <c r="B240" s="2" t="s">
        <v>24</v>
      </c>
      <c r="C240" s="2">
        <v>7</v>
      </c>
      <c r="D240" s="2">
        <v>2017</v>
      </c>
      <c r="E240" s="2" t="str">
        <f t="shared" si="14"/>
        <v>Senegal72017</v>
      </c>
      <c r="F240" s="2">
        <v>532</v>
      </c>
      <c r="G240" s="2" t="str">
        <f t="shared" si="15"/>
        <v>julio</v>
      </c>
    </row>
    <row r="241" spans="1:7" x14ac:dyDescent="0.3">
      <c r="A241" s="2" t="s">
        <v>48</v>
      </c>
      <c r="B241" s="2" t="s">
        <v>24</v>
      </c>
      <c r="C241" s="2">
        <v>8</v>
      </c>
      <c r="D241" s="2">
        <v>2017</v>
      </c>
      <c r="E241" s="2" t="str">
        <f t="shared" si="14"/>
        <v>Senegal82017</v>
      </c>
      <c r="F241" s="2">
        <v>139</v>
      </c>
      <c r="G241" s="2" t="str">
        <f t="shared" si="15"/>
        <v>agosto</v>
      </c>
    </row>
    <row r="242" spans="1:7" x14ac:dyDescent="0.3">
      <c r="A242" s="2" t="s">
        <v>48</v>
      </c>
      <c r="B242" s="2" t="s">
        <v>24</v>
      </c>
      <c r="C242" s="2">
        <v>9</v>
      </c>
      <c r="D242" s="2">
        <v>2017</v>
      </c>
      <c r="E242" s="2" t="str">
        <f t="shared" si="14"/>
        <v>Senegal92017</v>
      </c>
      <c r="F242" s="2">
        <v>206</v>
      </c>
      <c r="G242" s="2" t="str">
        <f t="shared" si="15"/>
        <v>septiembre</v>
      </c>
    </row>
    <row r="243" spans="1:7" x14ac:dyDescent="0.3">
      <c r="A243" s="2" t="s">
        <v>48</v>
      </c>
      <c r="B243" s="2" t="s">
        <v>24</v>
      </c>
      <c r="C243" s="2">
        <v>10</v>
      </c>
      <c r="D243" s="2">
        <v>2017</v>
      </c>
      <c r="E243" s="2" t="str">
        <f t="shared" si="14"/>
        <v>Senegal102017</v>
      </c>
      <c r="F243" s="2">
        <v>75</v>
      </c>
      <c r="G243" s="2" t="str">
        <f t="shared" si="15"/>
        <v>octubre</v>
      </c>
    </row>
    <row r="244" spans="1:7" x14ac:dyDescent="0.3">
      <c r="A244" s="2" t="s">
        <v>70</v>
      </c>
      <c r="B244" s="2" t="s">
        <v>5</v>
      </c>
      <c r="C244" s="2">
        <v>1</v>
      </c>
      <c r="D244" s="2">
        <v>2016</v>
      </c>
      <c r="E244" s="2" t="str">
        <f t="shared" si="14"/>
        <v>Others12016</v>
      </c>
      <c r="F244" s="2">
        <v>0</v>
      </c>
      <c r="G244" s="2" t="str">
        <f t="shared" si="15"/>
        <v>enero</v>
      </c>
    </row>
    <row r="245" spans="1:7" x14ac:dyDescent="0.3">
      <c r="A245" s="2" t="s">
        <v>70</v>
      </c>
      <c r="B245" s="2" t="s">
        <v>5</v>
      </c>
      <c r="C245" s="2">
        <v>2</v>
      </c>
      <c r="D245" s="2">
        <v>2016</v>
      </c>
      <c r="E245" s="2" t="str">
        <f t="shared" si="14"/>
        <v>Others22016</v>
      </c>
      <c r="F245" s="2">
        <v>0</v>
      </c>
      <c r="G245" s="2" t="str">
        <f t="shared" si="15"/>
        <v>febrero</v>
      </c>
    </row>
    <row r="246" spans="1:7" x14ac:dyDescent="0.3">
      <c r="A246" s="2" t="s">
        <v>70</v>
      </c>
      <c r="B246" s="2" t="s">
        <v>5</v>
      </c>
      <c r="C246" s="2">
        <v>3</v>
      </c>
      <c r="D246" s="2">
        <v>2016</v>
      </c>
      <c r="E246" s="2" t="str">
        <f t="shared" si="14"/>
        <v>Others32016</v>
      </c>
      <c r="F246" s="2">
        <v>0</v>
      </c>
      <c r="G246" s="2" t="str">
        <f t="shared" si="15"/>
        <v>marzo</v>
      </c>
    </row>
    <row r="247" spans="1:7" x14ac:dyDescent="0.3">
      <c r="A247" s="2" t="s">
        <v>70</v>
      </c>
      <c r="B247" s="2" t="s">
        <v>5</v>
      </c>
      <c r="C247" s="2">
        <v>4</v>
      </c>
      <c r="D247" s="2">
        <v>2016</v>
      </c>
      <c r="E247" s="2" t="str">
        <f t="shared" si="14"/>
        <v>Others42016</v>
      </c>
      <c r="F247" s="2">
        <v>0</v>
      </c>
      <c r="G247" s="2" t="str">
        <f t="shared" si="15"/>
        <v>abril</v>
      </c>
    </row>
    <row r="248" spans="1:7" x14ac:dyDescent="0.3">
      <c r="A248" s="2" t="s">
        <v>70</v>
      </c>
      <c r="B248" s="2" t="s">
        <v>5</v>
      </c>
      <c r="C248" s="2">
        <v>5</v>
      </c>
      <c r="D248" s="2">
        <v>2016</v>
      </c>
      <c r="E248" s="2" t="str">
        <f t="shared" si="14"/>
        <v>Others52016</v>
      </c>
      <c r="F248" s="2">
        <v>0</v>
      </c>
      <c r="G248" s="2" t="str">
        <f t="shared" si="15"/>
        <v>mayo</v>
      </c>
    </row>
    <row r="249" spans="1:7" x14ac:dyDescent="0.3">
      <c r="A249" s="2" t="s">
        <v>70</v>
      </c>
      <c r="B249" s="2" t="s">
        <v>5</v>
      </c>
      <c r="C249" s="2">
        <v>6</v>
      </c>
      <c r="D249" s="2">
        <v>2016</v>
      </c>
      <c r="E249" s="2" t="str">
        <f t="shared" si="14"/>
        <v>Others62016</v>
      </c>
      <c r="F249" s="2">
        <v>0</v>
      </c>
      <c r="G249" s="2" t="str">
        <f t="shared" si="15"/>
        <v>junio</v>
      </c>
    </row>
    <row r="250" spans="1:7" x14ac:dyDescent="0.3">
      <c r="A250" s="2" t="s">
        <v>70</v>
      </c>
      <c r="B250" s="2" t="s">
        <v>5</v>
      </c>
      <c r="C250" s="2">
        <v>7</v>
      </c>
      <c r="D250" s="2">
        <v>2016</v>
      </c>
      <c r="E250" s="2" t="str">
        <f t="shared" si="14"/>
        <v>Others72016</v>
      </c>
      <c r="F250" s="2">
        <v>0</v>
      </c>
      <c r="G250" s="2" t="str">
        <f t="shared" si="15"/>
        <v>julio</v>
      </c>
    </row>
    <row r="251" spans="1:7" x14ac:dyDescent="0.3">
      <c r="A251" s="2" t="s">
        <v>70</v>
      </c>
      <c r="B251" s="2" t="s">
        <v>5</v>
      </c>
      <c r="C251" s="2">
        <v>8</v>
      </c>
      <c r="D251" s="2">
        <v>2016</v>
      </c>
      <c r="E251" s="2" t="str">
        <f t="shared" si="14"/>
        <v>Others82016</v>
      </c>
      <c r="F251" s="2">
        <v>0</v>
      </c>
      <c r="G251" s="2" t="str">
        <f t="shared" si="15"/>
        <v>agosto</v>
      </c>
    </row>
    <row r="252" spans="1:7" x14ac:dyDescent="0.3">
      <c r="A252" s="2" t="s">
        <v>70</v>
      </c>
      <c r="B252" s="2" t="s">
        <v>5</v>
      </c>
      <c r="C252" s="2">
        <v>9</v>
      </c>
      <c r="D252" s="2">
        <v>2016</v>
      </c>
      <c r="E252" s="2" t="str">
        <f t="shared" si="14"/>
        <v>Others92016</v>
      </c>
      <c r="F252" s="2">
        <v>0</v>
      </c>
      <c r="G252" s="2" t="str">
        <f t="shared" si="15"/>
        <v>septiembre</v>
      </c>
    </row>
    <row r="253" spans="1:7" x14ac:dyDescent="0.3">
      <c r="A253" s="2" t="s">
        <v>70</v>
      </c>
      <c r="B253" s="2" t="s">
        <v>5</v>
      </c>
      <c r="C253" s="2">
        <v>10</v>
      </c>
      <c r="D253" s="2">
        <v>2016</v>
      </c>
      <c r="E253" s="2" t="str">
        <f t="shared" si="14"/>
        <v>Others102016</v>
      </c>
      <c r="F253" s="2">
        <v>0</v>
      </c>
      <c r="G253" s="2" t="str">
        <f t="shared" si="15"/>
        <v>octubre</v>
      </c>
    </row>
    <row r="254" spans="1:7" x14ac:dyDescent="0.3">
      <c r="A254" s="2" t="s">
        <v>70</v>
      </c>
      <c r="B254" s="2" t="s">
        <v>5</v>
      </c>
      <c r="C254" s="2">
        <v>11</v>
      </c>
      <c r="D254" s="2">
        <v>2016</v>
      </c>
      <c r="E254" s="2" t="str">
        <f t="shared" si="14"/>
        <v>Others112016</v>
      </c>
      <c r="F254" s="2">
        <v>0</v>
      </c>
      <c r="G254" s="2" t="str">
        <f t="shared" si="15"/>
        <v>noviembre</v>
      </c>
    </row>
    <row r="255" spans="1:7" x14ac:dyDescent="0.3">
      <c r="A255" s="2" t="s">
        <v>70</v>
      </c>
      <c r="B255" s="2" t="s">
        <v>5</v>
      </c>
      <c r="C255" s="2">
        <v>12</v>
      </c>
      <c r="D255" s="2">
        <v>2016</v>
      </c>
      <c r="E255" s="2" t="str">
        <f t="shared" si="14"/>
        <v>Others122016</v>
      </c>
      <c r="F255" s="2">
        <v>0</v>
      </c>
      <c r="G255" s="2" t="str">
        <f t="shared" si="15"/>
        <v>diciembre</v>
      </c>
    </row>
    <row r="256" spans="1:7" x14ac:dyDescent="0.3">
      <c r="A256" s="2" t="s">
        <v>70</v>
      </c>
      <c r="B256" s="2" t="s">
        <v>5</v>
      </c>
      <c r="C256" s="2">
        <v>1</v>
      </c>
      <c r="D256" s="2">
        <v>2017</v>
      </c>
      <c r="E256" s="2" t="str">
        <f t="shared" si="14"/>
        <v>Others12017</v>
      </c>
      <c r="F256" s="2">
        <v>0</v>
      </c>
      <c r="G256" s="2" t="str">
        <f t="shared" si="15"/>
        <v>enero</v>
      </c>
    </row>
    <row r="257" spans="1:7" x14ac:dyDescent="0.3">
      <c r="A257" s="2" t="s">
        <v>70</v>
      </c>
      <c r="B257" s="2" t="s">
        <v>5</v>
      </c>
      <c r="C257" s="2">
        <v>2</v>
      </c>
      <c r="D257" s="2">
        <v>2017</v>
      </c>
      <c r="E257" s="2" t="str">
        <f t="shared" si="14"/>
        <v>Others22017</v>
      </c>
      <c r="F257" s="2">
        <v>0</v>
      </c>
      <c r="G257" s="2" t="str">
        <f t="shared" si="15"/>
        <v>febrero</v>
      </c>
    </row>
    <row r="258" spans="1:7" x14ac:dyDescent="0.3">
      <c r="A258" s="2" t="s">
        <v>70</v>
      </c>
      <c r="B258" s="2" t="s">
        <v>5</v>
      </c>
      <c r="C258" s="2">
        <v>3</v>
      </c>
      <c r="D258" s="2">
        <v>2017</v>
      </c>
      <c r="E258" s="2" t="str">
        <f t="shared" ref="E258:E321" si="16">B258&amp;C258&amp;D258</f>
        <v>Others32017</v>
      </c>
      <c r="F258" s="2">
        <v>0</v>
      </c>
      <c r="G258" s="2" t="str">
        <f t="shared" si="15"/>
        <v>marzo</v>
      </c>
    </row>
    <row r="259" spans="1:7" x14ac:dyDescent="0.3">
      <c r="A259" s="2" t="s">
        <v>70</v>
      </c>
      <c r="B259" s="2" t="s">
        <v>5</v>
      </c>
      <c r="C259" s="2">
        <v>4</v>
      </c>
      <c r="D259" s="2">
        <v>2017</v>
      </c>
      <c r="E259" s="2" t="str">
        <f t="shared" si="16"/>
        <v>Others42017</v>
      </c>
      <c r="F259" s="2">
        <v>0</v>
      </c>
      <c r="G259" s="2" t="str">
        <f t="shared" ref="G259:G322" si="17">TEXT(DATE(2000,C259,1),"MMMM")</f>
        <v>abril</v>
      </c>
    </row>
    <row r="260" spans="1:7" x14ac:dyDescent="0.3">
      <c r="A260" s="2" t="s">
        <v>70</v>
      </c>
      <c r="B260" s="2" t="s">
        <v>5</v>
      </c>
      <c r="C260" s="2">
        <v>5</v>
      </c>
      <c r="D260" s="2">
        <v>2017</v>
      </c>
      <c r="E260" s="2" t="str">
        <f t="shared" si="16"/>
        <v>Others52017</v>
      </c>
      <c r="F260" s="2">
        <v>0</v>
      </c>
      <c r="G260" s="2" t="str">
        <f t="shared" si="17"/>
        <v>mayo</v>
      </c>
    </row>
    <row r="261" spans="1:7" x14ac:dyDescent="0.3">
      <c r="A261" s="2" t="s">
        <v>70</v>
      </c>
      <c r="B261" s="2" t="s">
        <v>5</v>
      </c>
      <c r="C261" s="2">
        <v>6</v>
      </c>
      <c r="D261" s="2">
        <v>2017</v>
      </c>
      <c r="E261" s="2" t="str">
        <f t="shared" si="16"/>
        <v>Others62017</v>
      </c>
      <c r="F261" s="2">
        <v>0</v>
      </c>
      <c r="G261" s="2" t="str">
        <f t="shared" si="17"/>
        <v>junio</v>
      </c>
    </row>
    <row r="262" spans="1:7" x14ac:dyDescent="0.3">
      <c r="A262" s="2" t="s">
        <v>70</v>
      </c>
      <c r="B262" s="2" t="s">
        <v>5</v>
      </c>
      <c r="C262" s="2">
        <v>7</v>
      </c>
      <c r="D262" s="2">
        <v>2017</v>
      </c>
      <c r="E262" s="2" t="str">
        <f t="shared" si="16"/>
        <v>Others72017</v>
      </c>
      <c r="F262" s="2">
        <v>0</v>
      </c>
      <c r="G262" s="2" t="str">
        <f t="shared" si="17"/>
        <v>julio</v>
      </c>
    </row>
    <row r="263" spans="1:7" x14ac:dyDescent="0.3">
      <c r="A263" s="2" t="s">
        <v>70</v>
      </c>
      <c r="B263" s="2" t="s">
        <v>5</v>
      </c>
      <c r="C263" s="2">
        <v>8</v>
      </c>
      <c r="D263" s="2">
        <v>2017</v>
      </c>
      <c r="E263" s="2" t="str">
        <f t="shared" si="16"/>
        <v>Others82017</v>
      </c>
      <c r="F263" s="2">
        <v>0</v>
      </c>
      <c r="G263" s="2" t="str">
        <f t="shared" si="17"/>
        <v>agosto</v>
      </c>
    </row>
    <row r="264" spans="1:7" x14ac:dyDescent="0.3">
      <c r="A264" s="2" t="s">
        <v>70</v>
      </c>
      <c r="B264" s="2" t="s">
        <v>5</v>
      </c>
      <c r="C264" s="2">
        <v>9</v>
      </c>
      <c r="D264" s="2">
        <v>2017</v>
      </c>
      <c r="E264" s="2" t="str">
        <f t="shared" si="16"/>
        <v>Others92017</v>
      </c>
      <c r="F264" s="2">
        <v>0</v>
      </c>
      <c r="G264" s="2" t="str">
        <f t="shared" si="17"/>
        <v>septiembre</v>
      </c>
    </row>
    <row r="265" spans="1:7" x14ac:dyDescent="0.3">
      <c r="A265" s="2" t="s">
        <v>70</v>
      </c>
      <c r="B265" s="2" t="s">
        <v>5</v>
      </c>
      <c r="C265" s="2">
        <v>10</v>
      </c>
      <c r="D265" s="2">
        <v>2017</v>
      </c>
      <c r="E265" s="2" t="str">
        <f t="shared" si="16"/>
        <v>Others102017</v>
      </c>
      <c r="F265" s="2">
        <v>0</v>
      </c>
      <c r="G265" s="2" t="str">
        <f t="shared" si="17"/>
        <v>octubre</v>
      </c>
    </row>
    <row r="266" spans="1:7" x14ac:dyDescent="0.3">
      <c r="A266" s="2" t="s">
        <v>49</v>
      </c>
      <c r="B266" s="2" t="s">
        <v>25</v>
      </c>
      <c r="C266" s="2">
        <v>1</v>
      </c>
      <c r="D266" s="2">
        <v>2016</v>
      </c>
      <c r="E266" s="2" t="str">
        <f t="shared" si="16"/>
        <v>Somalia12016</v>
      </c>
      <c r="F266" s="2">
        <v>274</v>
      </c>
      <c r="G266" s="2" t="str">
        <f t="shared" si="17"/>
        <v>enero</v>
      </c>
    </row>
    <row r="267" spans="1:7" x14ac:dyDescent="0.3">
      <c r="A267" s="2" t="s">
        <v>49</v>
      </c>
      <c r="B267" s="2" t="s">
        <v>25</v>
      </c>
      <c r="C267" s="2">
        <v>2</v>
      </c>
      <c r="D267" s="2">
        <v>2016</v>
      </c>
      <c r="E267" s="2" t="str">
        <f t="shared" si="16"/>
        <v>Somalia22016</v>
      </c>
      <c r="F267" s="2">
        <v>170</v>
      </c>
      <c r="G267" s="2" t="str">
        <f t="shared" si="17"/>
        <v>febrero</v>
      </c>
    </row>
    <row r="268" spans="1:7" x14ac:dyDescent="0.3">
      <c r="A268" s="2" t="s">
        <v>49</v>
      </c>
      <c r="B268" s="2" t="s">
        <v>25</v>
      </c>
      <c r="C268" s="2">
        <v>3</v>
      </c>
      <c r="D268" s="2">
        <v>2016</v>
      </c>
      <c r="E268" s="2" t="str">
        <f t="shared" si="16"/>
        <v>Somalia32016</v>
      </c>
      <c r="F268" s="2">
        <v>1060</v>
      </c>
      <c r="G268" s="2" t="str">
        <f t="shared" si="17"/>
        <v>marzo</v>
      </c>
    </row>
    <row r="269" spans="1:7" x14ac:dyDescent="0.3">
      <c r="A269" s="2" t="s">
        <v>49</v>
      </c>
      <c r="B269" s="2" t="s">
        <v>25</v>
      </c>
      <c r="C269" s="2">
        <v>4</v>
      </c>
      <c r="D269" s="2">
        <v>2016</v>
      </c>
      <c r="E269" s="2" t="str">
        <f t="shared" si="16"/>
        <v>Somalia42016</v>
      </c>
      <c r="F269" s="2">
        <v>1025</v>
      </c>
      <c r="G269" s="2" t="str">
        <f t="shared" si="17"/>
        <v>abril</v>
      </c>
    </row>
    <row r="270" spans="1:7" x14ac:dyDescent="0.3">
      <c r="A270" s="2" t="s">
        <v>49</v>
      </c>
      <c r="B270" s="2" t="s">
        <v>25</v>
      </c>
      <c r="C270" s="2">
        <v>5</v>
      </c>
      <c r="D270" s="2">
        <v>2016</v>
      </c>
      <c r="E270" s="2" t="str">
        <f t="shared" si="16"/>
        <v>Somalia52016</v>
      </c>
      <c r="F270" s="2">
        <v>921</v>
      </c>
      <c r="G270" s="2" t="str">
        <f t="shared" si="17"/>
        <v>mayo</v>
      </c>
    </row>
    <row r="271" spans="1:7" x14ac:dyDescent="0.3">
      <c r="A271" s="2" t="s">
        <v>49</v>
      </c>
      <c r="B271" s="2" t="s">
        <v>25</v>
      </c>
      <c r="C271" s="2">
        <v>6</v>
      </c>
      <c r="D271" s="2">
        <v>2016</v>
      </c>
      <c r="E271" s="2" t="str">
        <f t="shared" si="16"/>
        <v>Somalia62016</v>
      </c>
      <c r="F271" s="2">
        <v>653</v>
      </c>
      <c r="G271" s="2" t="str">
        <f t="shared" si="17"/>
        <v>junio</v>
      </c>
    </row>
    <row r="272" spans="1:7" x14ac:dyDescent="0.3">
      <c r="A272" s="2" t="s">
        <v>49</v>
      </c>
      <c r="B272" s="2" t="s">
        <v>25</v>
      </c>
      <c r="C272" s="2">
        <v>7</v>
      </c>
      <c r="D272" s="2">
        <v>2016</v>
      </c>
      <c r="E272" s="2" t="str">
        <f t="shared" si="16"/>
        <v>Somalia72016</v>
      </c>
      <c r="F272" s="2">
        <v>976</v>
      </c>
      <c r="G272" s="2" t="str">
        <f t="shared" si="17"/>
        <v>julio</v>
      </c>
    </row>
    <row r="273" spans="1:7" x14ac:dyDescent="0.3">
      <c r="A273" s="2" t="s">
        <v>49</v>
      </c>
      <c r="B273" s="2" t="s">
        <v>25</v>
      </c>
      <c r="C273" s="2">
        <v>8</v>
      </c>
      <c r="D273" s="2">
        <v>2016</v>
      </c>
      <c r="E273" s="2" t="str">
        <f t="shared" si="16"/>
        <v>Somalia82016</v>
      </c>
      <c r="F273" s="2">
        <v>946</v>
      </c>
      <c r="G273" s="2" t="str">
        <f t="shared" si="17"/>
        <v>agosto</v>
      </c>
    </row>
    <row r="274" spans="1:7" x14ac:dyDescent="0.3">
      <c r="A274" s="2" t="s">
        <v>49</v>
      </c>
      <c r="B274" s="2" t="s">
        <v>25</v>
      </c>
      <c r="C274" s="2">
        <v>9</v>
      </c>
      <c r="D274" s="2">
        <v>2016</v>
      </c>
      <c r="E274" s="2" t="str">
        <f t="shared" si="16"/>
        <v>Somalia92016</v>
      </c>
      <c r="F274" s="2">
        <v>197</v>
      </c>
      <c r="G274" s="2" t="str">
        <f t="shared" si="17"/>
        <v>septiembre</v>
      </c>
    </row>
    <row r="275" spans="1:7" x14ac:dyDescent="0.3">
      <c r="A275" s="2" t="s">
        <v>49</v>
      </c>
      <c r="B275" s="2" t="s">
        <v>25</v>
      </c>
      <c r="C275" s="2">
        <v>10</v>
      </c>
      <c r="D275" s="2">
        <v>2016</v>
      </c>
      <c r="E275" s="2" t="str">
        <f t="shared" si="16"/>
        <v>Somalia102016</v>
      </c>
      <c r="F275" s="2">
        <v>476</v>
      </c>
      <c r="G275" s="2" t="str">
        <f t="shared" si="17"/>
        <v>octubre</v>
      </c>
    </row>
    <row r="276" spans="1:7" x14ac:dyDescent="0.3">
      <c r="A276" s="2" t="s">
        <v>49</v>
      </c>
      <c r="B276" s="2" t="s">
        <v>25</v>
      </c>
      <c r="C276" s="2">
        <v>11</v>
      </c>
      <c r="D276" s="2">
        <v>2016</v>
      </c>
      <c r="E276" s="2" t="str">
        <f t="shared" si="16"/>
        <v>Somalia112016</v>
      </c>
      <c r="F276" s="2">
        <v>440</v>
      </c>
      <c r="G276" s="2" t="str">
        <f t="shared" si="17"/>
        <v>noviembre</v>
      </c>
    </row>
    <row r="277" spans="1:7" x14ac:dyDescent="0.3">
      <c r="A277" s="2" t="s">
        <v>49</v>
      </c>
      <c r="B277" s="2" t="s">
        <v>25</v>
      </c>
      <c r="C277" s="2">
        <v>12</v>
      </c>
      <c r="D277" s="2">
        <v>2016</v>
      </c>
      <c r="E277" s="2" t="str">
        <f t="shared" si="16"/>
        <v>Somalia122016</v>
      </c>
      <c r="F277" s="2">
        <v>143</v>
      </c>
      <c r="G277" s="2" t="str">
        <f t="shared" si="17"/>
        <v>diciembre</v>
      </c>
    </row>
    <row r="278" spans="1:7" x14ac:dyDescent="0.3">
      <c r="A278" s="2" t="s">
        <v>49</v>
      </c>
      <c r="B278" s="2" t="s">
        <v>25</v>
      </c>
      <c r="C278" s="2">
        <v>1</v>
      </c>
      <c r="D278" s="2">
        <v>2017</v>
      </c>
      <c r="E278" s="2" t="str">
        <f t="shared" si="16"/>
        <v>Somalia12017</v>
      </c>
      <c r="F278" s="2">
        <v>6</v>
      </c>
      <c r="G278" s="2" t="str">
        <f t="shared" si="17"/>
        <v>enero</v>
      </c>
    </row>
    <row r="279" spans="1:7" x14ac:dyDescent="0.3">
      <c r="A279" s="2" t="s">
        <v>49</v>
      </c>
      <c r="B279" s="2" t="s">
        <v>25</v>
      </c>
      <c r="C279" s="2">
        <v>2</v>
      </c>
      <c r="D279" s="2">
        <v>2017</v>
      </c>
      <c r="E279" s="2" t="str">
        <f t="shared" si="16"/>
        <v>Somalia22017</v>
      </c>
      <c r="F279" s="2">
        <v>80</v>
      </c>
      <c r="G279" s="2" t="str">
        <f t="shared" si="17"/>
        <v>febrero</v>
      </c>
    </row>
    <row r="280" spans="1:7" x14ac:dyDescent="0.3">
      <c r="A280" s="2" t="s">
        <v>49</v>
      </c>
      <c r="B280" s="2" t="s">
        <v>25</v>
      </c>
      <c r="C280" s="2">
        <v>3</v>
      </c>
      <c r="D280" s="2">
        <v>2017</v>
      </c>
      <c r="E280" s="2" t="str">
        <f t="shared" si="16"/>
        <v>Somalia32017</v>
      </c>
      <c r="F280" s="2">
        <v>548</v>
      </c>
      <c r="G280" s="2" t="str">
        <f t="shared" si="17"/>
        <v>marzo</v>
      </c>
    </row>
    <row r="281" spans="1:7" x14ac:dyDescent="0.3">
      <c r="A281" s="2" t="s">
        <v>49</v>
      </c>
      <c r="B281" s="2" t="s">
        <v>25</v>
      </c>
      <c r="C281" s="2">
        <v>4</v>
      </c>
      <c r="D281" s="2">
        <v>2017</v>
      </c>
      <c r="E281" s="2" t="str">
        <f t="shared" si="16"/>
        <v>Somalia42017</v>
      </c>
      <c r="F281" s="2">
        <v>387</v>
      </c>
      <c r="G281" s="2" t="str">
        <f t="shared" si="17"/>
        <v>abril</v>
      </c>
    </row>
    <row r="282" spans="1:7" x14ac:dyDescent="0.3">
      <c r="A282" s="2" t="s">
        <v>49</v>
      </c>
      <c r="B282" s="2" t="s">
        <v>25</v>
      </c>
      <c r="C282" s="2">
        <v>5</v>
      </c>
      <c r="D282" s="2">
        <v>2017</v>
      </c>
      <c r="E282" s="2" t="str">
        <f t="shared" si="16"/>
        <v>Somalia52017</v>
      </c>
      <c r="F282" s="2">
        <v>643</v>
      </c>
      <c r="G282" s="2" t="str">
        <f t="shared" si="17"/>
        <v>mayo</v>
      </c>
    </row>
    <row r="283" spans="1:7" x14ac:dyDescent="0.3">
      <c r="A283" s="2" t="s">
        <v>49</v>
      </c>
      <c r="B283" s="2" t="s">
        <v>25</v>
      </c>
      <c r="C283" s="2">
        <v>6</v>
      </c>
      <c r="D283" s="2">
        <v>2017</v>
      </c>
      <c r="E283" s="2" t="str">
        <f t="shared" si="16"/>
        <v>Somalia62017</v>
      </c>
      <c r="F283" s="2">
        <v>439</v>
      </c>
      <c r="G283" s="2" t="str">
        <f t="shared" si="17"/>
        <v>junio</v>
      </c>
    </row>
    <row r="284" spans="1:7" x14ac:dyDescent="0.3">
      <c r="A284" s="2" t="s">
        <v>49</v>
      </c>
      <c r="B284" s="2" t="s">
        <v>25</v>
      </c>
      <c r="C284" s="2">
        <v>7</v>
      </c>
      <c r="D284" s="2">
        <v>2017</v>
      </c>
      <c r="E284" s="2" t="str">
        <f t="shared" si="16"/>
        <v>Somalia72017</v>
      </c>
      <c r="F284" s="2">
        <v>224</v>
      </c>
      <c r="G284" s="2" t="str">
        <f t="shared" si="17"/>
        <v>julio</v>
      </c>
    </row>
    <row r="285" spans="1:7" x14ac:dyDescent="0.3">
      <c r="A285" s="2" t="s">
        <v>49</v>
      </c>
      <c r="B285" s="2" t="s">
        <v>25</v>
      </c>
      <c r="C285" s="2">
        <v>8</v>
      </c>
      <c r="D285" s="2">
        <v>2017</v>
      </c>
      <c r="E285" s="2" t="str">
        <f t="shared" si="16"/>
        <v>Somalia82017</v>
      </c>
      <c r="F285" s="2">
        <v>39</v>
      </c>
      <c r="G285" s="2" t="str">
        <f t="shared" si="17"/>
        <v>agosto</v>
      </c>
    </row>
    <row r="286" spans="1:7" x14ac:dyDescent="0.3">
      <c r="A286" s="2" t="s">
        <v>49</v>
      </c>
      <c r="B286" s="2" t="s">
        <v>25</v>
      </c>
      <c r="C286" s="2">
        <v>9</v>
      </c>
      <c r="D286" s="2">
        <v>2017</v>
      </c>
      <c r="E286" s="2" t="str">
        <f t="shared" si="16"/>
        <v>Somalia92017</v>
      </c>
      <c r="F286" s="2">
        <v>27</v>
      </c>
      <c r="G286" s="2" t="str">
        <f t="shared" si="17"/>
        <v>septiembre</v>
      </c>
    </row>
    <row r="287" spans="1:7" x14ac:dyDescent="0.3">
      <c r="A287" s="2" t="s">
        <v>49</v>
      </c>
      <c r="B287" s="2" t="s">
        <v>25</v>
      </c>
      <c r="C287" s="2">
        <v>10</v>
      </c>
      <c r="D287" s="2">
        <v>2017</v>
      </c>
      <c r="E287" s="2" t="str">
        <f t="shared" si="16"/>
        <v>Somalia102017</v>
      </c>
      <c r="F287" s="2">
        <v>129</v>
      </c>
      <c r="G287" s="2" t="str">
        <f t="shared" si="17"/>
        <v>octubre</v>
      </c>
    </row>
    <row r="288" spans="1:7" x14ac:dyDescent="0.3">
      <c r="A288" s="2" t="s">
        <v>50</v>
      </c>
      <c r="B288" s="2" t="s">
        <v>26</v>
      </c>
      <c r="C288" s="2">
        <v>1</v>
      </c>
      <c r="D288" s="2">
        <v>2016</v>
      </c>
      <c r="E288" s="2" t="str">
        <f t="shared" si="16"/>
        <v>Egypt12016</v>
      </c>
      <c r="F288" s="2">
        <v>18</v>
      </c>
      <c r="G288" s="2" t="str">
        <f t="shared" si="17"/>
        <v>enero</v>
      </c>
    </row>
    <row r="289" spans="1:7" x14ac:dyDescent="0.3">
      <c r="A289" s="2" t="s">
        <v>50</v>
      </c>
      <c r="B289" s="2" t="s">
        <v>26</v>
      </c>
      <c r="C289" s="2">
        <v>2</v>
      </c>
      <c r="D289" s="2">
        <v>2016</v>
      </c>
      <c r="E289" s="2" t="str">
        <f t="shared" si="16"/>
        <v>Egypt22016</v>
      </c>
      <c r="F289" s="2">
        <v>18</v>
      </c>
      <c r="G289" s="2" t="str">
        <f t="shared" si="17"/>
        <v>febrero</v>
      </c>
    </row>
    <row r="290" spans="1:7" x14ac:dyDescent="0.3">
      <c r="A290" s="2" t="s">
        <v>50</v>
      </c>
      <c r="B290" s="2" t="s">
        <v>26</v>
      </c>
      <c r="C290" s="2">
        <v>3</v>
      </c>
      <c r="D290" s="2">
        <v>2016</v>
      </c>
      <c r="E290" s="2" t="str">
        <f t="shared" si="16"/>
        <v>Egypt32016</v>
      </c>
      <c r="F290" s="2">
        <v>44</v>
      </c>
      <c r="G290" s="2" t="str">
        <f t="shared" si="17"/>
        <v>marzo</v>
      </c>
    </row>
    <row r="291" spans="1:7" x14ac:dyDescent="0.3">
      <c r="A291" s="2" t="s">
        <v>50</v>
      </c>
      <c r="B291" s="2" t="s">
        <v>26</v>
      </c>
      <c r="C291" s="2">
        <v>4</v>
      </c>
      <c r="D291" s="2">
        <v>2016</v>
      </c>
      <c r="E291" s="2" t="str">
        <f t="shared" si="16"/>
        <v>Egypt42016</v>
      </c>
      <c r="F291" s="2">
        <v>876</v>
      </c>
      <c r="G291" s="2" t="str">
        <f t="shared" si="17"/>
        <v>abril</v>
      </c>
    </row>
    <row r="292" spans="1:7" x14ac:dyDescent="0.3">
      <c r="A292" s="2" t="s">
        <v>50</v>
      </c>
      <c r="B292" s="2" t="s">
        <v>26</v>
      </c>
      <c r="C292" s="2">
        <v>5</v>
      </c>
      <c r="D292" s="2">
        <v>2016</v>
      </c>
      <c r="E292" s="2" t="str">
        <f t="shared" si="16"/>
        <v>Egypt52016</v>
      </c>
      <c r="F292" s="2">
        <v>859</v>
      </c>
      <c r="G292" s="2" t="str">
        <f t="shared" si="17"/>
        <v>mayo</v>
      </c>
    </row>
    <row r="293" spans="1:7" x14ac:dyDescent="0.3">
      <c r="A293" s="2" t="s">
        <v>50</v>
      </c>
      <c r="B293" s="2" t="s">
        <v>26</v>
      </c>
      <c r="C293" s="2">
        <v>6</v>
      </c>
      <c r="D293" s="2">
        <v>2016</v>
      </c>
      <c r="E293" s="2" t="str">
        <f t="shared" si="16"/>
        <v>Egypt62016</v>
      </c>
      <c r="F293" s="2">
        <v>819</v>
      </c>
      <c r="G293" s="2" t="str">
        <f t="shared" si="17"/>
        <v>junio</v>
      </c>
    </row>
    <row r="294" spans="1:7" x14ac:dyDescent="0.3">
      <c r="A294" s="2" t="s">
        <v>50</v>
      </c>
      <c r="B294" s="2" t="s">
        <v>26</v>
      </c>
      <c r="C294" s="2">
        <v>7</v>
      </c>
      <c r="D294" s="2">
        <v>2016</v>
      </c>
      <c r="E294" s="2" t="str">
        <f t="shared" si="16"/>
        <v>Egypt72016</v>
      </c>
      <c r="F294" s="2">
        <v>413</v>
      </c>
      <c r="G294" s="2" t="str">
        <f t="shared" si="17"/>
        <v>julio</v>
      </c>
    </row>
    <row r="295" spans="1:7" x14ac:dyDescent="0.3">
      <c r="A295" s="2" t="s">
        <v>50</v>
      </c>
      <c r="B295" s="2" t="s">
        <v>26</v>
      </c>
      <c r="C295" s="2">
        <v>8</v>
      </c>
      <c r="D295" s="2">
        <v>2016</v>
      </c>
      <c r="E295" s="2" t="str">
        <f t="shared" si="16"/>
        <v>Egypt82016</v>
      </c>
      <c r="F295" s="2">
        <v>745</v>
      </c>
      <c r="G295" s="2" t="str">
        <f t="shared" si="17"/>
        <v>agosto</v>
      </c>
    </row>
    <row r="296" spans="1:7" x14ac:dyDescent="0.3">
      <c r="A296" s="2" t="s">
        <v>50</v>
      </c>
      <c r="B296" s="2" t="s">
        <v>26</v>
      </c>
      <c r="C296" s="2">
        <v>9</v>
      </c>
      <c r="D296" s="2">
        <v>2016</v>
      </c>
      <c r="E296" s="2" t="str">
        <f t="shared" si="16"/>
        <v>Egypt92016</v>
      </c>
      <c r="F296" s="2">
        <v>308</v>
      </c>
      <c r="G296" s="2" t="str">
        <f t="shared" si="17"/>
        <v>septiembre</v>
      </c>
    </row>
    <row r="297" spans="1:7" x14ac:dyDescent="0.3">
      <c r="A297" s="2" t="s">
        <v>50</v>
      </c>
      <c r="B297" s="2" t="s">
        <v>26</v>
      </c>
      <c r="C297" s="2">
        <v>10</v>
      </c>
      <c r="D297" s="2">
        <v>2016</v>
      </c>
      <c r="E297" s="2" t="str">
        <f t="shared" si="16"/>
        <v>Egypt102016</v>
      </c>
      <c r="F297" s="2">
        <v>52</v>
      </c>
      <c r="G297" s="2" t="str">
        <f t="shared" si="17"/>
        <v>octubre</v>
      </c>
    </row>
    <row r="298" spans="1:7" x14ac:dyDescent="0.3">
      <c r="A298" s="2" t="s">
        <v>50</v>
      </c>
      <c r="B298" s="2" t="s">
        <v>26</v>
      </c>
      <c r="C298" s="2">
        <v>11</v>
      </c>
      <c r="D298" s="2">
        <v>2016</v>
      </c>
      <c r="E298" s="2" t="str">
        <f t="shared" si="16"/>
        <v>Egypt112016</v>
      </c>
      <c r="F298" s="2">
        <v>37</v>
      </c>
      <c r="G298" s="2" t="str">
        <f t="shared" si="17"/>
        <v>noviembre</v>
      </c>
    </row>
    <row r="299" spans="1:7" x14ac:dyDescent="0.3">
      <c r="A299" s="2" t="s">
        <v>50</v>
      </c>
      <c r="B299" s="2" t="s">
        <v>26</v>
      </c>
      <c r="C299" s="2">
        <v>12</v>
      </c>
      <c r="D299" s="2">
        <v>2016</v>
      </c>
      <c r="E299" s="2" t="str">
        <f t="shared" si="16"/>
        <v>Egypt122016</v>
      </c>
      <c r="F299" s="2">
        <v>41</v>
      </c>
      <c r="G299" s="2" t="str">
        <f t="shared" si="17"/>
        <v>diciembre</v>
      </c>
    </row>
    <row r="300" spans="1:7" x14ac:dyDescent="0.3">
      <c r="A300" s="2" t="s">
        <v>50</v>
      </c>
      <c r="B300" s="2" t="s">
        <v>26</v>
      </c>
      <c r="C300" s="2">
        <v>1</v>
      </c>
      <c r="D300" s="2">
        <v>2017</v>
      </c>
      <c r="E300" s="2" t="str">
        <f t="shared" si="16"/>
        <v>Egypt12017</v>
      </c>
      <c r="F300" s="2">
        <v>4</v>
      </c>
      <c r="G300" s="2" t="str">
        <f t="shared" si="17"/>
        <v>enero</v>
      </c>
    </row>
    <row r="301" spans="1:7" x14ac:dyDescent="0.3">
      <c r="A301" s="2" t="s">
        <v>50</v>
      </c>
      <c r="B301" s="2" t="s">
        <v>26</v>
      </c>
      <c r="C301" s="2">
        <v>2</v>
      </c>
      <c r="D301" s="2">
        <v>2017</v>
      </c>
      <c r="E301" s="2" t="str">
        <f t="shared" si="16"/>
        <v>Egypt22017</v>
      </c>
      <c r="F301" s="2">
        <v>43</v>
      </c>
      <c r="G301" s="2" t="str">
        <f t="shared" si="17"/>
        <v>febrero</v>
      </c>
    </row>
    <row r="302" spans="1:7" x14ac:dyDescent="0.3">
      <c r="A302" s="2" t="s">
        <v>50</v>
      </c>
      <c r="B302" s="2" t="s">
        <v>26</v>
      </c>
      <c r="C302" s="2">
        <v>3</v>
      </c>
      <c r="D302" s="2">
        <v>2017</v>
      </c>
      <c r="E302" s="2" t="str">
        <f t="shared" si="16"/>
        <v>Egypt32017</v>
      </c>
      <c r="F302" s="2">
        <v>16</v>
      </c>
      <c r="G302" s="2" t="str">
        <f t="shared" si="17"/>
        <v>marzo</v>
      </c>
    </row>
    <row r="303" spans="1:7" x14ac:dyDescent="0.3">
      <c r="A303" s="2" t="s">
        <v>50</v>
      </c>
      <c r="B303" s="2" t="s">
        <v>26</v>
      </c>
      <c r="C303" s="2">
        <v>4</v>
      </c>
      <c r="D303" s="2">
        <v>2017</v>
      </c>
      <c r="E303" s="2" t="str">
        <f t="shared" si="16"/>
        <v>Egypt42017</v>
      </c>
      <c r="F303" s="2">
        <v>41</v>
      </c>
      <c r="G303" s="2" t="str">
        <f t="shared" si="17"/>
        <v>abril</v>
      </c>
    </row>
    <row r="304" spans="1:7" x14ac:dyDescent="0.3">
      <c r="A304" s="2" t="s">
        <v>50</v>
      </c>
      <c r="B304" s="2" t="s">
        <v>26</v>
      </c>
      <c r="C304" s="2">
        <v>5</v>
      </c>
      <c r="D304" s="2">
        <v>2017</v>
      </c>
      <c r="E304" s="2" t="str">
        <f t="shared" si="16"/>
        <v>Egypt52017</v>
      </c>
      <c r="F304" s="2">
        <v>134</v>
      </c>
      <c r="G304" s="2" t="str">
        <f t="shared" si="17"/>
        <v>mayo</v>
      </c>
    </row>
    <row r="305" spans="1:7" x14ac:dyDescent="0.3">
      <c r="A305" s="2" t="s">
        <v>50</v>
      </c>
      <c r="B305" s="2" t="s">
        <v>26</v>
      </c>
      <c r="C305" s="2">
        <v>6</v>
      </c>
      <c r="D305" s="2">
        <v>2017</v>
      </c>
      <c r="E305" s="2" t="str">
        <f t="shared" si="16"/>
        <v>Egypt62017</v>
      </c>
      <c r="F305" s="2">
        <v>177</v>
      </c>
      <c r="G305" s="2" t="str">
        <f t="shared" si="17"/>
        <v>junio</v>
      </c>
    </row>
    <row r="306" spans="1:7" x14ac:dyDescent="0.3">
      <c r="A306" s="2" t="s">
        <v>50</v>
      </c>
      <c r="B306" s="2" t="s">
        <v>26</v>
      </c>
      <c r="C306" s="2">
        <v>7</v>
      </c>
      <c r="D306" s="2">
        <v>2017</v>
      </c>
      <c r="E306" s="2" t="str">
        <f t="shared" si="16"/>
        <v>Egypt72017</v>
      </c>
      <c r="F306" s="2">
        <v>109</v>
      </c>
      <c r="G306" s="2" t="str">
        <f t="shared" si="17"/>
        <v>julio</v>
      </c>
    </row>
    <row r="307" spans="1:7" x14ac:dyDescent="0.3">
      <c r="A307" s="2" t="s">
        <v>50</v>
      </c>
      <c r="B307" s="2" t="s">
        <v>26</v>
      </c>
      <c r="C307" s="2">
        <v>8</v>
      </c>
      <c r="D307" s="2">
        <v>2017</v>
      </c>
      <c r="E307" s="2" t="str">
        <f t="shared" si="16"/>
        <v>Egypt82017</v>
      </c>
      <c r="F307" s="2">
        <v>42</v>
      </c>
      <c r="G307" s="2" t="str">
        <f t="shared" si="17"/>
        <v>agosto</v>
      </c>
    </row>
    <row r="308" spans="1:7" x14ac:dyDescent="0.3">
      <c r="A308" s="2" t="s">
        <v>50</v>
      </c>
      <c r="B308" s="2" t="s">
        <v>26</v>
      </c>
      <c r="C308" s="2">
        <v>9</v>
      </c>
      <c r="D308" s="2">
        <v>2017</v>
      </c>
      <c r="E308" s="2" t="str">
        <f t="shared" si="16"/>
        <v>Egypt92017</v>
      </c>
      <c r="F308" s="2">
        <v>115</v>
      </c>
      <c r="G308" s="2" t="str">
        <f t="shared" si="17"/>
        <v>septiembre</v>
      </c>
    </row>
    <row r="309" spans="1:7" x14ac:dyDescent="0.3">
      <c r="A309" s="2" t="s">
        <v>50</v>
      </c>
      <c r="B309" s="2" t="s">
        <v>26</v>
      </c>
      <c r="C309" s="2">
        <v>10</v>
      </c>
      <c r="D309" s="2">
        <v>2017</v>
      </c>
      <c r="E309" s="2" t="str">
        <f t="shared" si="16"/>
        <v>Egypt102017</v>
      </c>
      <c r="F309" s="2">
        <v>52</v>
      </c>
      <c r="G309" s="2" t="str">
        <f t="shared" si="17"/>
        <v>octubre</v>
      </c>
    </row>
    <row r="310" spans="1:7" x14ac:dyDescent="0.3">
      <c r="A310" s="2" t="s">
        <v>51</v>
      </c>
      <c r="B310" s="2" t="s">
        <v>27</v>
      </c>
      <c r="C310" s="2">
        <v>1</v>
      </c>
      <c r="D310" s="2">
        <v>2016</v>
      </c>
      <c r="E310" s="2" t="str">
        <f t="shared" si="16"/>
        <v>Ghana12016</v>
      </c>
      <c r="F310" s="2">
        <v>86</v>
      </c>
      <c r="G310" s="2" t="str">
        <f t="shared" si="17"/>
        <v>enero</v>
      </c>
    </row>
    <row r="311" spans="1:7" x14ac:dyDescent="0.3">
      <c r="A311" s="2" t="s">
        <v>51</v>
      </c>
      <c r="B311" s="2" t="s">
        <v>27</v>
      </c>
      <c r="C311" s="2">
        <v>2</v>
      </c>
      <c r="D311" s="2">
        <v>2016</v>
      </c>
      <c r="E311" s="2" t="str">
        <f t="shared" si="16"/>
        <v>Ghana22016</v>
      </c>
      <c r="F311" s="2">
        <v>123</v>
      </c>
      <c r="G311" s="2" t="str">
        <f t="shared" si="17"/>
        <v>febrero</v>
      </c>
    </row>
    <row r="312" spans="1:7" x14ac:dyDescent="0.3">
      <c r="A312" s="2" t="s">
        <v>51</v>
      </c>
      <c r="B312" s="2" t="s">
        <v>27</v>
      </c>
      <c r="C312" s="2">
        <v>3</v>
      </c>
      <c r="D312" s="2">
        <v>2016</v>
      </c>
      <c r="E312" s="2" t="str">
        <f t="shared" si="16"/>
        <v>Ghana32016</v>
      </c>
      <c r="F312" s="2">
        <v>340</v>
      </c>
      <c r="G312" s="2" t="str">
        <f t="shared" si="17"/>
        <v>marzo</v>
      </c>
    </row>
    <row r="313" spans="1:7" x14ac:dyDescent="0.3">
      <c r="A313" s="2" t="s">
        <v>51</v>
      </c>
      <c r="B313" s="2" t="s">
        <v>27</v>
      </c>
      <c r="C313" s="2">
        <v>4</v>
      </c>
      <c r="D313" s="2">
        <v>2016</v>
      </c>
      <c r="E313" s="2" t="str">
        <f t="shared" si="16"/>
        <v>Ghana42016</v>
      </c>
      <c r="F313" s="2">
        <v>192</v>
      </c>
      <c r="G313" s="2" t="str">
        <f t="shared" si="17"/>
        <v>abril</v>
      </c>
    </row>
    <row r="314" spans="1:7" x14ac:dyDescent="0.3">
      <c r="A314" s="2" t="s">
        <v>51</v>
      </c>
      <c r="B314" s="2" t="s">
        <v>27</v>
      </c>
      <c r="C314" s="2">
        <v>5</v>
      </c>
      <c r="D314" s="2">
        <v>2016</v>
      </c>
      <c r="E314" s="2" t="str">
        <f t="shared" si="16"/>
        <v>Ghana52016</v>
      </c>
      <c r="F314" s="2">
        <v>254</v>
      </c>
      <c r="G314" s="2" t="str">
        <f t="shared" si="17"/>
        <v>mayo</v>
      </c>
    </row>
    <row r="315" spans="1:7" x14ac:dyDescent="0.3">
      <c r="A315" s="2" t="s">
        <v>51</v>
      </c>
      <c r="B315" s="2" t="s">
        <v>27</v>
      </c>
      <c r="C315" s="2">
        <v>6</v>
      </c>
      <c r="D315" s="2">
        <v>2016</v>
      </c>
      <c r="E315" s="2" t="str">
        <f t="shared" si="16"/>
        <v>Ghana62016</v>
      </c>
      <c r="F315" s="2">
        <v>884</v>
      </c>
      <c r="G315" s="2" t="str">
        <f t="shared" si="17"/>
        <v>junio</v>
      </c>
    </row>
    <row r="316" spans="1:7" x14ac:dyDescent="0.3">
      <c r="A316" s="2" t="s">
        <v>51</v>
      </c>
      <c r="B316" s="2" t="s">
        <v>27</v>
      </c>
      <c r="C316" s="2">
        <v>7</v>
      </c>
      <c r="D316" s="2">
        <v>2016</v>
      </c>
      <c r="E316" s="2" t="str">
        <f t="shared" si="16"/>
        <v>Ghana72016</v>
      </c>
      <c r="F316" s="2">
        <v>821</v>
      </c>
      <c r="G316" s="2" t="str">
        <f t="shared" si="17"/>
        <v>julio</v>
      </c>
    </row>
    <row r="317" spans="1:7" x14ac:dyDescent="0.3">
      <c r="A317" s="2" t="s">
        <v>51</v>
      </c>
      <c r="B317" s="2" t="s">
        <v>27</v>
      </c>
      <c r="C317" s="2">
        <v>8</v>
      </c>
      <c r="D317" s="2">
        <v>2016</v>
      </c>
      <c r="E317" s="2" t="str">
        <f t="shared" si="16"/>
        <v>Ghana82016</v>
      </c>
      <c r="F317" s="2">
        <v>757</v>
      </c>
      <c r="G317" s="2" t="str">
        <f t="shared" si="17"/>
        <v>agosto</v>
      </c>
    </row>
    <row r="318" spans="1:7" x14ac:dyDescent="0.3">
      <c r="A318" s="2" t="s">
        <v>51</v>
      </c>
      <c r="B318" s="2" t="s">
        <v>27</v>
      </c>
      <c r="C318" s="2">
        <v>9</v>
      </c>
      <c r="D318" s="2">
        <v>2016</v>
      </c>
      <c r="E318" s="2" t="str">
        <f t="shared" si="16"/>
        <v>Ghana92016</v>
      </c>
      <c r="F318" s="2">
        <v>642</v>
      </c>
      <c r="G318" s="2" t="str">
        <f t="shared" si="17"/>
        <v>septiembre</v>
      </c>
    </row>
    <row r="319" spans="1:7" x14ac:dyDescent="0.3">
      <c r="A319" s="2" t="s">
        <v>51</v>
      </c>
      <c r="B319" s="2" t="s">
        <v>27</v>
      </c>
      <c r="C319" s="2">
        <v>10</v>
      </c>
      <c r="D319" s="2">
        <v>2016</v>
      </c>
      <c r="E319" s="2" t="str">
        <f t="shared" si="16"/>
        <v>Ghana102016</v>
      </c>
      <c r="F319" s="2">
        <v>985</v>
      </c>
      <c r="G319" s="2" t="str">
        <f t="shared" si="17"/>
        <v>octubre</v>
      </c>
    </row>
    <row r="320" spans="1:7" x14ac:dyDescent="0.3">
      <c r="A320" s="2" t="s">
        <v>51</v>
      </c>
      <c r="B320" s="2" t="s">
        <v>27</v>
      </c>
      <c r="C320" s="2">
        <v>11</v>
      </c>
      <c r="D320" s="2">
        <v>2016</v>
      </c>
      <c r="E320" s="2" t="str">
        <f t="shared" si="16"/>
        <v>Ghana112016</v>
      </c>
      <c r="F320" s="2">
        <v>461</v>
      </c>
      <c r="G320" s="2" t="str">
        <f t="shared" si="17"/>
        <v>noviembre</v>
      </c>
    </row>
    <row r="321" spans="1:7" x14ac:dyDescent="0.3">
      <c r="A321" s="2" t="s">
        <v>51</v>
      </c>
      <c r="B321" s="2" t="s">
        <v>27</v>
      </c>
      <c r="C321" s="2">
        <v>12</v>
      </c>
      <c r="D321" s="2">
        <v>2016</v>
      </c>
      <c r="E321" s="2" t="str">
        <f t="shared" si="16"/>
        <v>Ghana122016</v>
      </c>
      <c r="F321" s="2">
        <v>91</v>
      </c>
      <c r="G321" s="2" t="str">
        <f t="shared" si="17"/>
        <v>diciembre</v>
      </c>
    </row>
    <row r="322" spans="1:7" x14ac:dyDescent="0.3">
      <c r="A322" s="2" t="s">
        <v>51</v>
      </c>
      <c r="B322" s="2" t="s">
        <v>27</v>
      </c>
      <c r="C322" s="2">
        <v>1</v>
      </c>
      <c r="D322" s="2">
        <v>2017</v>
      </c>
      <c r="E322" s="2" t="str">
        <f t="shared" ref="E322:E385" si="18">B322&amp;C322&amp;D322</f>
        <v>Ghana12017</v>
      </c>
      <c r="F322" s="2">
        <v>50</v>
      </c>
      <c r="G322" s="2" t="str">
        <f t="shared" si="17"/>
        <v>enero</v>
      </c>
    </row>
    <row r="323" spans="1:7" x14ac:dyDescent="0.3">
      <c r="A323" s="2" t="s">
        <v>51</v>
      </c>
      <c r="B323" s="2" t="s">
        <v>27</v>
      </c>
      <c r="C323" s="2">
        <v>2</v>
      </c>
      <c r="D323" s="2">
        <v>2017</v>
      </c>
      <c r="E323" s="2" t="str">
        <f t="shared" si="18"/>
        <v>Ghana22017</v>
      </c>
      <c r="F323" s="2">
        <v>156</v>
      </c>
      <c r="G323" s="2" t="str">
        <f t="shared" ref="G323:G486" si="19">TEXT(DATE(2000,C323,1),"MMMM")</f>
        <v>febrero</v>
      </c>
    </row>
    <row r="324" spans="1:7" x14ac:dyDescent="0.3">
      <c r="A324" s="2" t="s">
        <v>51</v>
      </c>
      <c r="B324" s="2" t="s">
        <v>27</v>
      </c>
      <c r="C324" s="2">
        <v>3</v>
      </c>
      <c r="D324" s="2">
        <v>2017</v>
      </c>
      <c r="E324" s="2" t="str">
        <f t="shared" si="18"/>
        <v>Ghana32017</v>
      </c>
      <c r="F324" s="2">
        <v>194</v>
      </c>
      <c r="G324" s="2" t="str">
        <f t="shared" si="19"/>
        <v>marzo</v>
      </c>
    </row>
    <row r="325" spans="1:7" x14ac:dyDescent="0.3">
      <c r="A325" s="2" t="s">
        <v>51</v>
      </c>
      <c r="B325" s="2" t="s">
        <v>27</v>
      </c>
      <c r="C325" s="2">
        <v>4</v>
      </c>
      <c r="D325" s="2">
        <v>2017</v>
      </c>
      <c r="E325" s="2" t="str">
        <f t="shared" si="18"/>
        <v>Ghana42017</v>
      </c>
      <c r="F325" s="2">
        <v>423</v>
      </c>
      <c r="G325" s="2" t="str">
        <f t="shared" si="19"/>
        <v>abril</v>
      </c>
    </row>
    <row r="326" spans="1:7" x14ac:dyDescent="0.3">
      <c r="A326" s="2" t="s">
        <v>51</v>
      </c>
      <c r="B326" s="2" t="s">
        <v>27</v>
      </c>
      <c r="C326" s="2">
        <v>5</v>
      </c>
      <c r="D326" s="2">
        <v>2017</v>
      </c>
      <c r="E326" s="2" t="str">
        <f t="shared" si="18"/>
        <v>Ghana52017</v>
      </c>
      <c r="F326" s="2">
        <v>1043</v>
      </c>
      <c r="G326" s="2" t="str">
        <f t="shared" si="19"/>
        <v>mayo</v>
      </c>
    </row>
    <row r="327" spans="1:7" x14ac:dyDescent="0.3">
      <c r="A327" s="2" t="s">
        <v>51</v>
      </c>
      <c r="B327" s="2" t="s">
        <v>27</v>
      </c>
      <c r="C327" s="2">
        <v>6</v>
      </c>
      <c r="D327" s="2">
        <v>2017</v>
      </c>
      <c r="E327" s="2" t="str">
        <f t="shared" si="18"/>
        <v>Ghana62017</v>
      </c>
      <c r="F327" s="2">
        <v>991</v>
      </c>
      <c r="G327" s="2" t="str">
        <f t="shared" si="19"/>
        <v>junio</v>
      </c>
    </row>
    <row r="328" spans="1:7" x14ac:dyDescent="0.3">
      <c r="A328" s="2" t="s">
        <v>51</v>
      </c>
      <c r="B328" s="2" t="s">
        <v>27</v>
      </c>
      <c r="C328" s="2">
        <v>7</v>
      </c>
      <c r="D328" s="2">
        <v>2017</v>
      </c>
      <c r="E328" s="2" t="str">
        <f t="shared" si="18"/>
        <v>Ghana72017</v>
      </c>
      <c r="F328" s="2">
        <v>663</v>
      </c>
      <c r="G328" s="2" t="str">
        <f t="shared" si="19"/>
        <v>julio</v>
      </c>
    </row>
    <row r="329" spans="1:7" x14ac:dyDescent="0.3">
      <c r="A329" s="2" t="s">
        <v>51</v>
      </c>
      <c r="B329" s="2" t="s">
        <v>27</v>
      </c>
      <c r="C329" s="2">
        <v>8</v>
      </c>
      <c r="D329" s="2">
        <v>2017</v>
      </c>
      <c r="E329" s="2" t="str">
        <f t="shared" si="18"/>
        <v>Ghana82017</v>
      </c>
      <c r="F329" s="2">
        <v>122</v>
      </c>
      <c r="G329" s="2" t="str">
        <f t="shared" si="19"/>
        <v>agosto</v>
      </c>
    </row>
    <row r="330" spans="1:7" x14ac:dyDescent="0.3">
      <c r="A330" s="2" t="s">
        <v>51</v>
      </c>
      <c r="B330" s="2" t="s">
        <v>27</v>
      </c>
      <c r="C330" s="2">
        <v>9</v>
      </c>
      <c r="D330" s="2">
        <v>2017</v>
      </c>
      <c r="E330" s="2" t="str">
        <f t="shared" si="18"/>
        <v>Ghana92017</v>
      </c>
      <c r="F330" s="2">
        <v>77</v>
      </c>
      <c r="G330" s="2" t="str">
        <f t="shared" si="19"/>
        <v>septiembre</v>
      </c>
    </row>
    <row r="331" spans="1:7" x14ac:dyDescent="0.3">
      <c r="A331" s="2" t="s">
        <v>51</v>
      </c>
      <c r="B331" s="2" t="s">
        <v>27</v>
      </c>
      <c r="C331" s="2">
        <v>10</v>
      </c>
      <c r="D331" s="2">
        <v>2017</v>
      </c>
      <c r="E331" s="2" t="str">
        <f t="shared" si="18"/>
        <v>Ghana102017</v>
      </c>
      <c r="F331" s="2">
        <v>66</v>
      </c>
      <c r="G331" s="2" t="str">
        <f t="shared" si="19"/>
        <v>octubre</v>
      </c>
    </row>
    <row r="332" spans="1:7" x14ac:dyDescent="0.3">
      <c r="A332" s="2" t="s">
        <v>52</v>
      </c>
      <c r="B332" s="2" t="s">
        <v>28</v>
      </c>
      <c r="C332" s="2">
        <v>1</v>
      </c>
      <c r="D332" s="2">
        <v>2016</v>
      </c>
      <c r="E332" s="2" t="str">
        <f t="shared" si="18"/>
        <v>Ethiopia12016</v>
      </c>
      <c r="F332" s="2">
        <v>110</v>
      </c>
      <c r="G332" s="2" t="str">
        <f t="shared" si="19"/>
        <v>enero</v>
      </c>
    </row>
    <row r="333" spans="1:7" x14ac:dyDescent="0.3">
      <c r="A333" s="2" t="s">
        <v>52</v>
      </c>
      <c r="B333" s="2" t="s">
        <v>28</v>
      </c>
      <c r="C333" s="2">
        <v>2</v>
      </c>
      <c r="D333" s="2">
        <v>2016</v>
      </c>
      <c r="E333" s="2" t="str">
        <f t="shared" si="18"/>
        <v>Ethiopia22016</v>
      </c>
      <c r="F333" s="2">
        <v>76</v>
      </c>
      <c r="G333" s="2" t="str">
        <f t="shared" si="19"/>
        <v>febrero</v>
      </c>
    </row>
    <row r="334" spans="1:7" x14ac:dyDescent="0.3">
      <c r="A334" s="2" t="s">
        <v>52</v>
      </c>
      <c r="B334" s="2" t="s">
        <v>28</v>
      </c>
      <c r="C334" s="2">
        <v>3</v>
      </c>
      <c r="D334" s="2">
        <v>2016</v>
      </c>
      <c r="E334" s="2" t="str">
        <f t="shared" si="18"/>
        <v>Ethiopia32016</v>
      </c>
      <c r="F334" s="2">
        <v>113</v>
      </c>
      <c r="G334" s="2" t="str">
        <f t="shared" si="19"/>
        <v>marzo</v>
      </c>
    </row>
    <row r="335" spans="1:7" x14ac:dyDescent="0.3">
      <c r="A335" s="2" t="s">
        <v>52</v>
      </c>
      <c r="B335" s="2" t="s">
        <v>28</v>
      </c>
      <c r="C335" s="2">
        <v>4</v>
      </c>
      <c r="D335" s="2">
        <v>2016</v>
      </c>
      <c r="E335" s="2" t="str">
        <f t="shared" si="18"/>
        <v>Ethiopia42016</v>
      </c>
      <c r="F335" s="2">
        <v>391</v>
      </c>
      <c r="G335" s="2" t="str">
        <f t="shared" si="19"/>
        <v>abril</v>
      </c>
    </row>
    <row r="336" spans="1:7" x14ac:dyDescent="0.3">
      <c r="A336" s="2" t="s">
        <v>52</v>
      </c>
      <c r="B336" s="2" t="s">
        <v>28</v>
      </c>
      <c r="C336" s="2">
        <v>5</v>
      </c>
      <c r="D336" s="2">
        <v>2016</v>
      </c>
      <c r="E336" s="2" t="str">
        <f t="shared" si="18"/>
        <v>Ethiopia52016</v>
      </c>
      <c r="F336" s="2">
        <v>322</v>
      </c>
      <c r="G336" s="2" t="str">
        <f t="shared" si="19"/>
        <v>mayo</v>
      </c>
    </row>
    <row r="337" spans="1:7" x14ac:dyDescent="0.3">
      <c r="A337" s="2" t="s">
        <v>52</v>
      </c>
      <c r="B337" s="2" t="s">
        <v>28</v>
      </c>
      <c r="C337" s="2">
        <v>6</v>
      </c>
      <c r="D337" s="2">
        <v>2016</v>
      </c>
      <c r="E337" s="2" t="str">
        <f t="shared" si="18"/>
        <v>Ethiopia62016</v>
      </c>
      <c r="F337" s="2">
        <v>633</v>
      </c>
      <c r="G337" s="2" t="str">
        <f t="shared" si="19"/>
        <v>junio</v>
      </c>
    </row>
    <row r="338" spans="1:7" x14ac:dyDescent="0.3">
      <c r="A338" s="2" t="s">
        <v>52</v>
      </c>
      <c r="B338" s="2" t="s">
        <v>28</v>
      </c>
      <c r="C338" s="2">
        <v>7</v>
      </c>
      <c r="D338" s="2">
        <v>2016</v>
      </c>
      <c r="E338" s="2" t="str">
        <f t="shared" si="18"/>
        <v>Ethiopia72016</v>
      </c>
      <c r="F338" s="2">
        <v>893</v>
      </c>
      <c r="G338" s="2" t="str">
        <f t="shared" si="19"/>
        <v>julio</v>
      </c>
    </row>
    <row r="339" spans="1:7" x14ac:dyDescent="0.3">
      <c r="A339" s="2" t="s">
        <v>52</v>
      </c>
      <c r="B339" s="2" t="s">
        <v>28</v>
      </c>
      <c r="C339" s="2">
        <v>8</v>
      </c>
      <c r="D339" s="2">
        <v>2016</v>
      </c>
      <c r="E339" s="2" t="str">
        <f t="shared" si="18"/>
        <v>Ethiopia82016</v>
      </c>
      <c r="F339" s="2">
        <v>517</v>
      </c>
      <c r="G339" s="2" t="str">
        <f t="shared" si="19"/>
        <v>agosto</v>
      </c>
    </row>
    <row r="340" spans="1:7" x14ac:dyDescent="0.3">
      <c r="A340" s="2" t="s">
        <v>52</v>
      </c>
      <c r="B340" s="2" t="s">
        <v>28</v>
      </c>
      <c r="C340" s="2">
        <v>9</v>
      </c>
      <c r="D340" s="2">
        <v>2016</v>
      </c>
      <c r="E340" s="2" t="str">
        <f t="shared" si="18"/>
        <v>Ethiopia92016</v>
      </c>
      <c r="F340" s="2">
        <v>54</v>
      </c>
      <c r="G340" s="2" t="str">
        <f t="shared" si="19"/>
        <v>septiembre</v>
      </c>
    </row>
    <row r="341" spans="1:7" x14ac:dyDescent="0.3">
      <c r="A341" s="2" t="s">
        <v>52</v>
      </c>
      <c r="B341" s="2" t="s">
        <v>28</v>
      </c>
      <c r="C341" s="2">
        <v>10</v>
      </c>
      <c r="D341" s="2">
        <v>2016</v>
      </c>
      <c r="E341" s="2" t="str">
        <f t="shared" si="18"/>
        <v>Ethiopia102016</v>
      </c>
      <c r="F341" s="2">
        <v>162</v>
      </c>
      <c r="G341" s="2" t="str">
        <f t="shared" si="19"/>
        <v>octubre</v>
      </c>
    </row>
    <row r="342" spans="1:7" x14ac:dyDescent="0.3">
      <c r="A342" s="2" t="s">
        <v>52</v>
      </c>
      <c r="B342" s="2" t="s">
        <v>28</v>
      </c>
      <c r="C342" s="2">
        <v>11</v>
      </c>
      <c r="D342" s="2">
        <v>2016</v>
      </c>
      <c r="E342" s="2" t="str">
        <f t="shared" si="18"/>
        <v>Ethiopia112016</v>
      </c>
      <c r="F342" s="2">
        <v>114</v>
      </c>
      <c r="G342" s="2" t="str">
        <f t="shared" si="19"/>
        <v>noviembre</v>
      </c>
    </row>
    <row r="343" spans="1:7" x14ac:dyDescent="0.3">
      <c r="A343" s="2" t="s">
        <v>52</v>
      </c>
      <c r="B343" s="2" t="s">
        <v>28</v>
      </c>
      <c r="C343" s="2">
        <v>12</v>
      </c>
      <c r="D343" s="2">
        <v>2016</v>
      </c>
      <c r="E343" s="2" t="str">
        <f t="shared" si="18"/>
        <v>Ethiopia122016</v>
      </c>
      <c r="F343" s="2">
        <v>62</v>
      </c>
      <c r="G343" s="2" t="str">
        <f t="shared" si="19"/>
        <v>diciembre</v>
      </c>
    </row>
    <row r="344" spans="1:7" x14ac:dyDescent="0.3">
      <c r="A344" s="2" t="s">
        <v>52</v>
      </c>
      <c r="B344" s="2" t="s">
        <v>28</v>
      </c>
      <c r="C344" s="2">
        <v>1</v>
      </c>
      <c r="D344" s="2">
        <v>2017</v>
      </c>
      <c r="E344" s="2" t="str">
        <f t="shared" si="18"/>
        <v>Ethiopia12017</v>
      </c>
      <c r="F344" s="2">
        <v>21</v>
      </c>
      <c r="G344" s="2" t="str">
        <f t="shared" si="19"/>
        <v>enero</v>
      </c>
    </row>
    <row r="345" spans="1:7" x14ac:dyDescent="0.3">
      <c r="A345" s="2" t="s">
        <v>52</v>
      </c>
      <c r="B345" s="2" t="s">
        <v>28</v>
      </c>
      <c r="C345" s="2">
        <v>2</v>
      </c>
      <c r="D345" s="2">
        <v>2017</v>
      </c>
      <c r="E345" s="2" t="str">
        <f t="shared" si="18"/>
        <v>Ethiopia22017</v>
      </c>
      <c r="F345" s="2">
        <v>30</v>
      </c>
      <c r="G345" s="2" t="str">
        <f t="shared" si="19"/>
        <v>febrero</v>
      </c>
    </row>
    <row r="346" spans="1:7" x14ac:dyDescent="0.3">
      <c r="A346" s="2" t="s">
        <v>52</v>
      </c>
      <c r="B346" s="2" t="s">
        <v>28</v>
      </c>
      <c r="C346" s="2">
        <v>3</v>
      </c>
      <c r="D346" s="2">
        <v>2017</v>
      </c>
      <c r="E346" s="2" t="str">
        <f t="shared" si="18"/>
        <v>Ethiopia32017</v>
      </c>
      <c r="F346" s="2">
        <v>64</v>
      </c>
      <c r="G346" s="2" t="str">
        <f t="shared" si="19"/>
        <v>marzo</v>
      </c>
    </row>
    <row r="347" spans="1:7" x14ac:dyDescent="0.3">
      <c r="A347" s="2" t="s">
        <v>52</v>
      </c>
      <c r="B347" s="2" t="s">
        <v>28</v>
      </c>
      <c r="C347" s="2">
        <v>4</v>
      </c>
      <c r="D347" s="2">
        <v>2017</v>
      </c>
      <c r="E347" s="2" t="str">
        <f t="shared" si="18"/>
        <v>Ethiopia42017</v>
      </c>
      <c r="F347" s="2">
        <v>114</v>
      </c>
      <c r="G347" s="2" t="str">
        <f t="shared" si="19"/>
        <v>abril</v>
      </c>
    </row>
    <row r="348" spans="1:7" x14ac:dyDescent="0.3">
      <c r="A348" s="2" t="s">
        <v>52</v>
      </c>
      <c r="B348" s="2" t="s">
        <v>28</v>
      </c>
      <c r="C348" s="2">
        <v>5</v>
      </c>
      <c r="D348" s="2">
        <v>2017</v>
      </c>
      <c r="E348" s="2" t="str">
        <f t="shared" si="18"/>
        <v>Ethiopia52017</v>
      </c>
      <c r="F348" s="2">
        <v>185</v>
      </c>
      <c r="G348" s="2" t="str">
        <f t="shared" si="19"/>
        <v>mayo</v>
      </c>
    </row>
    <row r="349" spans="1:7" x14ac:dyDescent="0.3">
      <c r="A349" s="2" t="s">
        <v>52</v>
      </c>
      <c r="B349" s="2" t="s">
        <v>28</v>
      </c>
      <c r="C349" s="2">
        <v>6</v>
      </c>
      <c r="D349" s="2">
        <v>2017</v>
      </c>
      <c r="E349" s="2" t="str">
        <f t="shared" si="18"/>
        <v>Ethiopia62017</v>
      </c>
      <c r="F349" s="2">
        <v>151</v>
      </c>
      <c r="G349" s="2" t="str">
        <f t="shared" si="19"/>
        <v>junio</v>
      </c>
    </row>
    <row r="350" spans="1:7" x14ac:dyDescent="0.3">
      <c r="A350" s="2" t="s">
        <v>52</v>
      </c>
      <c r="B350" s="2" t="s">
        <v>28</v>
      </c>
      <c r="C350" s="2">
        <v>7</v>
      </c>
      <c r="D350" s="2">
        <v>2017</v>
      </c>
      <c r="E350" s="2" t="str">
        <f t="shared" si="18"/>
        <v>Ethiopia72017</v>
      </c>
      <c r="F350" s="2">
        <v>75</v>
      </c>
      <c r="G350" s="2" t="str">
        <f t="shared" si="19"/>
        <v>julio</v>
      </c>
    </row>
    <row r="351" spans="1:7" x14ac:dyDescent="0.3">
      <c r="A351" s="2" t="s">
        <v>52</v>
      </c>
      <c r="B351" s="2" t="s">
        <v>28</v>
      </c>
      <c r="C351" s="2">
        <v>8</v>
      </c>
      <c r="D351" s="2">
        <v>2017</v>
      </c>
      <c r="E351" s="2" t="str">
        <f t="shared" si="18"/>
        <v>Ethiopia82017</v>
      </c>
      <c r="F351" s="2">
        <v>13</v>
      </c>
      <c r="G351" s="2" t="str">
        <f t="shared" si="19"/>
        <v>agosto</v>
      </c>
    </row>
    <row r="352" spans="1:7" x14ac:dyDescent="0.3">
      <c r="A352" s="2" t="s">
        <v>52</v>
      </c>
      <c r="B352" s="2" t="s">
        <v>28</v>
      </c>
      <c r="C352" s="2">
        <v>9</v>
      </c>
      <c r="D352" s="2">
        <v>2017</v>
      </c>
      <c r="E352" s="2" t="str">
        <f t="shared" si="18"/>
        <v>Ethiopia92017</v>
      </c>
      <c r="F352" s="2">
        <v>26</v>
      </c>
      <c r="G352" s="2" t="str">
        <f t="shared" si="19"/>
        <v>septiembre</v>
      </c>
    </row>
    <row r="353" spans="1:7" x14ac:dyDescent="0.3">
      <c r="A353" s="2" t="s">
        <v>52</v>
      </c>
      <c r="B353" s="2" t="s">
        <v>28</v>
      </c>
      <c r="C353" s="2">
        <v>10</v>
      </c>
      <c r="D353" s="2">
        <v>2017</v>
      </c>
      <c r="E353" s="2" t="str">
        <f t="shared" si="18"/>
        <v>Ethiopia102017</v>
      </c>
      <c r="F353" s="2">
        <v>11</v>
      </c>
      <c r="G353" s="2" t="str">
        <f t="shared" si="19"/>
        <v>octubre</v>
      </c>
    </row>
    <row r="354" spans="1:7" x14ac:dyDescent="0.3">
      <c r="A354" s="2" t="s">
        <v>53</v>
      </c>
      <c r="B354" s="2" t="s">
        <v>29</v>
      </c>
      <c r="C354" s="2">
        <v>1</v>
      </c>
      <c r="D354" s="2">
        <v>2016</v>
      </c>
      <c r="E354" s="2" t="str">
        <f t="shared" si="18"/>
        <v>Bangladesh12016</v>
      </c>
      <c r="F354" s="2">
        <v>0</v>
      </c>
      <c r="G354" s="2" t="str">
        <f t="shared" si="19"/>
        <v>enero</v>
      </c>
    </row>
    <row r="355" spans="1:7" x14ac:dyDescent="0.3">
      <c r="A355" s="2" t="s">
        <v>53</v>
      </c>
      <c r="B355" s="2" t="s">
        <v>29</v>
      </c>
      <c r="C355" s="2">
        <v>2</v>
      </c>
      <c r="D355" s="2">
        <v>2016</v>
      </c>
      <c r="E355" s="2" t="str">
        <f t="shared" si="18"/>
        <v>Bangladesh22016</v>
      </c>
      <c r="F355" s="2">
        <v>0</v>
      </c>
      <c r="G355" s="2" t="str">
        <f t="shared" si="19"/>
        <v>febrero</v>
      </c>
    </row>
    <row r="356" spans="1:7" x14ac:dyDescent="0.3">
      <c r="A356" s="2" t="s">
        <v>53</v>
      </c>
      <c r="B356" s="2" t="s">
        <v>29</v>
      </c>
      <c r="C356" s="2">
        <v>3</v>
      </c>
      <c r="D356" s="2">
        <v>2016</v>
      </c>
      <c r="E356" s="2" t="str">
        <f t="shared" si="18"/>
        <v>Bangladesh32016</v>
      </c>
      <c r="F356" s="2">
        <v>1</v>
      </c>
      <c r="G356" s="2" t="str">
        <f t="shared" si="19"/>
        <v>marzo</v>
      </c>
    </row>
    <row r="357" spans="1:7" x14ac:dyDescent="0.3">
      <c r="A357" s="2" t="s">
        <v>53</v>
      </c>
      <c r="B357" s="2" t="s">
        <v>29</v>
      </c>
      <c r="C357" s="2">
        <v>4</v>
      </c>
      <c r="D357" s="2">
        <v>2016</v>
      </c>
      <c r="E357" s="2" t="str">
        <f t="shared" si="18"/>
        <v>Bangladesh42016</v>
      </c>
      <c r="F357" s="2">
        <v>2</v>
      </c>
      <c r="G357" s="2" t="str">
        <f t="shared" si="19"/>
        <v>abril</v>
      </c>
    </row>
    <row r="358" spans="1:7" x14ac:dyDescent="0.3">
      <c r="A358" s="2" t="s">
        <v>53</v>
      </c>
      <c r="B358" s="2" t="s">
        <v>29</v>
      </c>
      <c r="C358" s="2">
        <v>5</v>
      </c>
      <c r="D358" s="2">
        <v>2016</v>
      </c>
      <c r="E358" s="2" t="str">
        <f t="shared" si="18"/>
        <v>Bangladesh52016</v>
      </c>
      <c r="F358" s="2">
        <v>7</v>
      </c>
      <c r="G358" s="2" t="str">
        <f t="shared" si="19"/>
        <v>mayo</v>
      </c>
    </row>
    <row r="359" spans="1:7" x14ac:dyDescent="0.3">
      <c r="A359" s="2" t="s">
        <v>53</v>
      </c>
      <c r="B359" s="2" t="s">
        <v>29</v>
      </c>
      <c r="C359" s="2">
        <v>6</v>
      </c>
      <c r="D359" s="2">
        <v>2016</v>
      </c>
      <c r="E359" s="2" t="str">
        <f t="shared" si="18"/>
        <v>Bangladesh62016</v>
      </c>
      <c r="F359" s="2">
        <v>562</v>
      </c>
      <c r="G359" s="2" t="str">
        <f t="shared" si="19"/>
        <v>junio</v>
      </c>
    </row>
    <row r="360" spans="1:7" x14ac:dyDescent="0.3">
      <c r="A360" s="2" t="s">
        <v>53</v>
      </c>
      <c r="B360" s="2" t="s">
        <v>29</v>
      </c>
      <c r="C360" s="2">
        <v>7</v>
      </c>
      <c r="D360" s="2">
        <v>2016</v>
      </c>
      <c r="E360" s="2" t="str">
        <f t="shared" si="18"/>
        <v>Bangladesh72016</v>
      </c>
      <c r="F360" s="2">
        <v>2252</v>
      </c>
      <c r="G360" s="2" t="str">
        <f t="shared" si="19"/>
        <v>julio</v>
      </c>
    </row>
    <row r="361" spans="1:7" x14ac:dyDescent="0.3">
      <c r="A361" s="2" t="s">
        <v>53</v>
      </c>
      <c r="B361" s="2" t="s">
        <v>29</v>
      </c>
      <c r="C361" s="2">
        <v>8</v>
      </c>
      <c r="D361" s="2">
        <v>2016</v>
      </c>
      <c r="E361" s="2" t="str">
        <f t="shared" si="18"/>
        <v>Bangladesh82016</v>
      </c>
      <c r="F361" s="2">
        <v>1684</v>
      </c>
      <c r="G361" s="2" t="str">
        <f t="shared" si="19"/>
        <v>agosto</v>
      </c>
    </row>
    <row r="362" spans="1:7" x14ac:dyDescent="0.3">
      <c r="A362" s="2" t="s">
        <v>53</v>
      </c>
      <c r="B362" s="2" t="s">
        <v>29</v>
      </c>
      <c r="C362" s="2">
        <v>9</v>
      </c>
      <c r="D362" s="2">
        <v>2016</v>
      </c>
      <c r="E362" s="2" t="str">
        <f t="shared" si="18"/>
        <v>Bangladesh92016</v>
      </c>
      <c r="F362" s="2">
        <v>1310</v>
      </c>
      <c r="G362" s="2" t="str">
        <f t="shared" si="19"/>
        <v>septiembre</v>
      </c>
    </row>
    <row r="363" spans="1:7" x14ac:dyDescent="0.3">
      <c r="A363" s="2" t="s">
        <v>53</v>
      </c>
      <c r="B363" s="2" t="s">
        <v>29</v>
      </c>
      <c r="C363" s="2">
        <v>10</v>
      </c>
      <c r="D363" s="2">
        <v>2016</v>
      </c>
      <c r="E363" s="2" t="str">
        <f t="shared" si="18"/>
        <v>Bangladesh102016</v>
      </c>
      <c r="F363" s="2">
        <v>1509</v>
      </c>
      <c r="G363" s="2" t="str">
        <f t="shared" si="19"/>
        <v>octubre</v>
      </c>
    </row>
    <row r="364" spans="1:7" x14ac:dyDescent="0.3">
      <c r="A364" s="2" t="s">
        <v>53</v>
      </c>
      <c r="B364" s="2" t="s">
        <v>29</v>
      </c>
      <c r="C364" s="2">
        <v>11</v>
      </c>
      <c r="D364" s="2">
        <v>2016</v>
      </c>
      <c r="E364" s="2" t="str">
        <f t="shared" si="18"/>
        <v>Bangladesh112016</v>
      </c>
      <c r="F364" s="2">
        <v>251</v>
      </c>
      <c r="G364" s="2" t="str">
        <f t="shared" si="19"/>
        <v>noviembre</v>
      </c>
    </row>
    <row r="365" spans="1:7" x14ac:dyDescent="0.3">
      <c r="A365" s="2" t="s">
        <v>53</v>
      </c>
      <c r="B365" s="2" t="s">
        <v>29</v>
      </c>
      <c r="C365" s="2">
        <v>12</v>
      </c>
      <c r="D365" s="2">
        <v>2016</v>
      </c>
      <c r="E365" s="2" t="str">
        <f t="shared" si="18"/>
        <v>Bangladesh122016</v>
      </c>
      <c r="F365" s="2">
        <v>553</v>
      </c>
      <c r="G365" s="2" t="str">
        <f t="shared" si="19"/>
        <v>diciembre</v>
      </c>
    </row>
    <row r="366" spans="1:7" x14ac:dyDescent="0.3">
      <c r="A366" s="2" t="s">
        <v>53</v>
      </c>
      <c r="B366" s="2" t="s">
        <v>29</v>
      </c>
      <c r="C366" s="2">
        <v>1</v>
      </c>
      <c r="D366" s="2">
        <v>2017</v>
      </c>
      <c r="E366" s="2" t="str">
        <f t="shared" si="18"/>
        <v>Bangladesh12017</v>
      </c>
      <c r="F366" s="2">
        <v>224</v>
      </c>
      <c r="G366" s="2" t="str">
        <f t="shared" si="19"/>
        <v>enero</v>
      </c>
    </row>
    <row r="367" spans="1:7" x14ac:dyDescent="0.3">
      <c r="A367" s="2" t="s">
        <v>53</v>
      </c>
      <c r="B367" s="2" t="s">
        <v>29</v>
      </c>
      <c r="C367" s="2">
        <v>2</v>
      </c>
      <c r="D367" s="2">
        <v>2017</v>
      </c>
      <c r="E367" s="2" t="str">
        <f t="shared" si="18"/>
        <v>Bangladesh22017</v>
      </c>
      <c r="F367" s="2">
        <v>1079</v>
      </c>
      <c r="G367" s="2" t="str">
        <f t="shared" si="19"/>
        <v>febrero</v>
      </c>
    </row>
    <row r="368" spans="1:7" x14ac:dyDescent="0.3">
      <c r="A368" s="2" t="s">
        <v>53</v>
      </c>
      <c r="B368" s="2" t="s">
        <v>29</v>
      </c>
      <c r="C368" s="2">
        <v>3</v>
      </c>
      <c r="D368" s="2">
        <v>2017</v>
      </c>
      <c r="E368" s="2" t="str">
        <f t="shared" si="18"/>
        <v>Bangladesh32017</v>
      </c>
      <c r="F368" s="2">
        <v>1528</v>
      </c>
      <c r="G368" s="2" t="str">
        <f t="shared" si="19"/>
        <v>marzo</v>
      </c>
    </row>
    <row r="369" spans="1:7" x14ac:dyDescent="0.3">
      <c r="A369" s="2" t="s">
        <v>53</v>
      </c>
      <c r="B369" s="2" t="s">
        <v>29</v>
      </c>
      <c r="C369" s="2">
        <v>4</v>
      </c>
      <c r="D369" s="2">
        <v>2017</v>
      </c>
      <c r="E369" s="2" t="str">
        <f t="shared" si="18"/>
        <v>Bangladesh42017</v>
      </c>
      <c r="F369" s="2">
        <v>1814</v>
      </c>
      <c r="G369" s="2" t="str">
        <f t="shared" si="19"/>
        <v>abril</v>
      </c>
    </row>
    <row r="370" spans="1:7" x14ac:dyDescent="0.3">
      <c r="A370" s="2" t="s">
        <v>53</v>
      </c>
      <c r="B370" s="2" t="s">
        <v>29</v>
      </c>
      <c r="C370" s="2">
        <v>5</v>
      </c>
      <c r="D370" s="2">
        <v>2017</v>
      </c>
      <c r="E370" s="2" t="str">
        <f t="shared" si="18"/>
        <v>Bangladesh52017</v>
      </c>
      <c r="F370" s="2">
        <v>2461</v>
      </c>
      <c r="G370" s="2" t="str">
        <f t="shared" si="19"/>
        <v>mayo</v>
      </c>
    </row>
    <row r="371" spans="1:7" x14ac:dyDescent="0.3">
      <c r="A371" s="2" t="s">
        <v>53</v>
      </c>
      <c r="B371" s="2" t="s">
        <v>29</v>
      </c>
      <c r="C371" s="2">
        <v>6</v>
      </c>
      <c r="D371" s="2">
        <v>2017</v>
      </c>
      <c r="E371" s="2" t="str">
        <f t="shared" si="18"/>
        <v>Bangladesh62017</v>
      </c>
      <c r="F371" s="2">
        <v>1135</v>
      </c>
      <c r="G371" s="2" t="str">
        <f t="shared" si="19"/>
        <v>junio</v>
      </c>
    </row>
    <row r="372" spans="1:7" x14ac:dyDescent="0.3">
      <c r="A372" s="2" t="s">
        <v>53</v>
      </c>
      <c r="B372" s="2" t="s">
        <v>29</v>
      </c>
      <c r="C372" s="2">
        <v>7</v>
      </c>
      <c r="D372" s="2">
        <v>2017</v>
      </c>
      <c r="E372" s="2" t="str">
        <f t="shared" si="18"/>
        <v>Bangladesh72017</v>
      </c>
      <c r="F372" s="2">
        <v>446</v>
      </c>
      <c r="G372" s="2" t="str">
        <f t="shared" si="19"/>
        <v>julio</v>
      </c>
    </row>
    <row r="373" spans="1:7" x14ac:dyDescent="0.3">
      <c r="A373" s="2" t="s">
        <v>53</v>
      </c>
      <c r="B373" s="2" t="s">
        <v>29</v>
      </c>
      <c r="C373" s="2">
        <v>8</v>
      </c>
      <c r="D373" s="2">
        <v>2017</v>
      </c>
      <c r="E373" s="2" t="str">
        <f t="shared" si="18"/>
        <v>Bangladesh82017</v>
      </c>
      <c r="F373" s="2">
        <v>60</v>
      </c>
      <c r="G373" s="2" t="str">
        <f t="shared" si="19"/>
        <v>agosto</v>
      </c>
    </row>
    <row r="374" spans="1:7" x14ac:dyDescent="0.3">
      <c r="A374" s="2" t="s">
        <v>53</v>
      </c>
      <c r="B374" s="2" t="s">
        <v>29</v>
      </c>
      <c r="C374" s="2">
        <v>9</v>
      </c>
      <c r="D374" s="2">
        <v>2017</v>
      </c>
      <c r="E374" s="2" t="str">
        <f t="shared" si="18"/>
        <v>Bangladesh92017</v>
      </c>
      <c r="F374" s="2">
        <v>123</v>
      </c>
      <c r="G374" s="2" t="str">
        <f t="shared" si="19"/>
        <v>septiembre</v>
      </c>
    </row>
    <row r="375" spans="1:7" x14ac:dyDescent="0.3">
      <c r="A375" s="2" t="s">
        <v>53</v>
      </c>
      <c r="B375" s="2" t="s">
        <v>29</v>
      </c>
      <c r="C375" s="2">
        <v>10</v>
      </c>
      <c r="D375" s="2">
        <v>2017</v>
      </c>
      <c r="E375" s="2" t="str">
        <f t="shared" si="18"/>
        <v>Bangladesh102017</v>
      </c>
      <c r="F375" s="2">
        <v>26</v>
      </c>
      <c r="G375" s="2" t="str">
        <f t="shared" si="19"/>
        <v>octubre</v>
      </c>
    </row>
    <row r="376" spans="1:7" x14ac:dyDescent="0.3">
      <c r="A376" s="2" t="s">
        <v>54</v>
      </c>
      <c r="B376" s="2" t="s">
        <v>30</v>
      </c>
      <c r="C376" s="2">
        <v>1</v>
      </c>
      <c r="D376" s="2">
        <v>2016</v>
      </c>
      <c r="E376" s="2" t="str">
        <f t="shared" si="18"/>
        <v>Tunisia12016</v>
      </c>
      <c r="F376" s="2">
        <v>43</v>
      </c>
      <c r="G376" s="2" t="str">
        <f t="shared" si="19"/>
        <v>enero</v>
      </c>
    </row>
    <row r="377" spans="1:7" x14ac:dyDescent="0.3">
      <c r="A377" s="2" t="s">
        <v>54</v>
      </c>
      <c r="B377" s="2" t="s">
        <v>30</v>
      </c>
      <c r="C377" s="2">
        <v>2</v>
      </c>
      <c r="D377" s="2">
        <v>2016</v>
      </c>
      <c r="E377" s="2" t="str">
        <f t="shared" si="18"/>
        <v>Tunisia22016</v>
      </c>
      <c r="F377" s="2">
        <v>39</v>
      </c>
      <c r="G377" s="2" t="str">
        <f t="shared" si="19"/>
        <v>febrero</v>
      </c>
    </row>
    <row r="378" spans="1:7" x14ac:dyDescent="0.3">
      <c r="A378" s="2" t="s">
        <v>54</v>
      </c>
      <c r="B378" s="2" t="s">
        <v>30</v>
      </c>
      <c r="C378" s="2">
        <v>3</v>
      </c>
      <c r="D378" s="2">
        <v>2016</v>
      </c>
      <c r="E378" s="2" t="str">
        <f t="shared" si="18"/>
        <v>Tunisia32016</v>
      </c>
      <c r="F378" s="2">
        <v>60</v>
      </c>
      <c r="G378" s="2" t="str">
        <f t="shared" si="19"/>
        <v>marzo</v>
      </c>
    </row>
    <row r="379" spans="1:7" x14ac:dyDescent="0.3">
      <c r="A379" s="2" t="s">
        <v>54</v>
      </c>
      <c r="B379" s="2" t="s">
        <v>30</v>
      </c>
      <c r="C379" s="2">
        <v>4</v>
      </c>
      <c r="D379" s="2">
        <v>2016</v>
      </c>
      <c r="E379" s="2" t="str">
        <f t="shared" si="18"/>
        <v>Tunisia42016</v>
      </c>
      <c r="F379" s="2">
        <v>18</v>
      </c>
      <c r="G379" s="2" t="str">
        <f t="shared" si="19"/>
        <v>abril</v>
      </c>
    </row>
    <row r="380" spans="1:7" x14ac:dyDescent="0.3">
      <c r="A380" s="2" t="s">
        <v>54</v>
      </c>
      <c r="B380" s="2" t="s">
        <v>30</v>
      </c>
      <c r="C380" s="2">
        <v>5</v>
      </c>
      <c r="D380" s="2">
        <v>2016</v>
      </c>
      <c r="E380" s="2" t="str">
        <f t="shared" si="18"/>
        <v>Tunisia52016</v>
      </c>
      <c r="F380" s="2">
        <v>160</v>
      </c>
      <c r="G380" s="2" t="str">
        <f t="shared" si="19"/>
        <v>mayo</v>
      </c>
    </row>
    <row r="381" spans="1:7" x14ac:dyDescent="0.3">
      <c r="A381" s="2" t="s">
        <v>54</v>
      </c>
      <c r="B381" s="2" t="s">
        <v>30</v>
      </c>
      <c r="C381" s="2">
        <v>6</v>
      </c>
      <c r="D381" s="2">
        <v>2016</v>
      </c>
      <c r="E381" s="2" t="str">
        <f t="shared" si="18"/>
        <v>Tunisia62016</v>
      </c>
      <c r="F381" s="2">
        <v>47</v>
      </c>
      <c r="G381" s="2" t="str">
        <f t="shared" si="19"/>
        <v>junio</v>
      </c>
    </row>
    <row r="382" spans="1:7" x14ac:dyDescent="0.3">
      <c r="A382" s="2" t="s">
        <v>54</v>
      </c>
      <c r="B382" s="2" t="s">
        <v>30</v>
      </c>
      <c r="C382" s="2">
        <v>7</v>
      </c>
      <c r="D382" s="2">
        <v>2016</v>
      </c>
      <c r="E382" s="2" t="str">
        <f t="shared" si="18"/>
        <v>Tunisia72016</v>
      </c>
      <c r="F382" s="2">
        <v>44</v>
      </c>
      <c r="G382" s="2" t="str">
        <f t="shared" si="19"/>
        <v>julio</v>
      </c>
    </row>
    <row r="383" spans="1:7" x14ac:dyDescent="0.3">
      <c r="A383" s="2" t="s">
        <v>54</v>
      </c>
      <c r="B383" s="2" t="s">
        <v>30</v>
      </c>
      <c r="C383" s="2">
        <v>8</v>
      </c>
      <c r="D383" s="2">
        <v>2016</v>
      </c>
      <c r="E383" s="2" t="str">
        <f t="shared" si="18"/>
        <v>Tunisia82016</v>
      </c>
      <c r="F383" s="2">
        <v>112</v>
      </c>
      <c r="G383" s="2" t="str">
        <f t="shared" si="19"/>
        <v>agosto</v>
      </c>
    </row>
    <row r="384" spans="1:7" x14ac:dyDescent="0.3">
      <c r="A384" s="2" t="s">
        <v>54</v>
      </c>
      <c r="B384" s="2" t="s">
        <v>30</v>
      </c>
      <c r="C384" s="2">
        <v>9</v>
      </c>
      <c r="D384" s="2">
        <v>2016</v>
      </c>
      <c r="E384" s="2" t="str">
        <f t="shared" si="18"/>
        <v>Tunisia92016</v>
      </c>
      <c r="F384" s="2">
        <v>218</v>
      </c>
      <c r="G384" s="2" t="str">
        <f t="shared" si="19"/>
        <v>septiembre</v>
      </c>
    </row>
    <row r="385" spans="1:7" x14ac:dyDescent="0.3">
      <c r="A385" s="2" t="s">
        <v>54</v>
      </c>
      <c r="B385" s="2" t="s">
        <v>30</v>
      </c>
      <c r="C385" s="2">
        <v>10</v>
      </c>
      <c r="D385" s="2">
        <v>2016</v>
      </c>
      <c r="E385" s="2" t="str">
        <f t="shared" si="18"/>
        <v>Tunisia102016</v>
      </c>
      <c r="F385" s="2">
        <v>182</v>
      </c>
      <c r="G385" s="2" t="str">
        <f t="shared" si="19"/>
        <v>octubre</v>
      </c>
    </row>
    <row r="386" spans="1:7" x14ac:dyDescent="0.3">
      <c r="A386" s="2" t="s">
        <v>54</v>
      </c>
      <c r="B386" s="2" t="s">
        <v>30</v>
      </c>
      <c r="C386" s="2">
        <v>11</v>
      </c>
      <c r="D386" s="2">
        <v>2016</v>
      </c>
      <c r="E386" s="2" t="str">
        <f t="shared" ref="E386:E449" si="20">B386&amp;C386&amp;D386</f>
        <v>Tunisia112016</v>
      </c>
      <c r="F386" s="2">
        <v>141</v>
      </c>
      <c r="G386" s="2" t="str">
        <f t="shared" si="19"/>
        <v>noviembre</v>
      </c>
    </row>
    <row r="387" spans="1:7" x14ac:dyDescent="0.3">
      <c r="A387" s="2" t="s">
        <v>54</v>
      </c>
      <c r="B387" s="2" t="s">
        <v>30</v>
      </c>
      <c r="C387" s="2">
        <v>12</v>
      </c>
      <c r="D387" s="2">
        <v>2016</v>
      </c>
      <c r="E387" s="2" t="str">
        <f t="shared" si="20"/>
        <v>Tunisia122016</v>
      </c>
      <c r="F387" s="2">
        <v>143</v>
      </c>
      <c r="G387" s="2" t="str">
        <f t="shared" si="19"/>
        <v>diciembre</v>
      </c>
    </row>
    <row r="388" spans="1:7" x14ac:dyDescent="0.3">
      <c r="A388" s="2" t="s">
        <v>54</v>
      </c>
      <c r="B388" s="2" t="s">
        <v>30</v>
      </c>
      <c r="C388" s="2">
        <v>1</v>
      </c>
      <c r="D388" s="2">
        <v>2017</v>
      </c>
      <c r="E388" s="2" t="str">
        <f t="shared" si="20"/>
        <v>Tunisia12017</v>
      </c>
      <c r="F388" s="2">
        <v>16</v>
      </c>
      <c r="G388" s="2" t="str">
        <f t="shared" si="19"/>
        <v>enero</v>
      </c>
    </row>
    <row r="389" spans="1:7" x14ac:dyDescent="0.3">
      <c r="A389" s="2" t="s">
        <v>54</v>
      </c>
      <c r="B389" s="2" t="s">
        <v>30</v>
      </c>
      <c r="C389" s="2">
        <v>2</v>
      </c>
      <c r="D389" s="2">
        <v>2017</v>
      </c>
      <c r="E389" s="2" t="str">
        <f t="shared" si="20"/>
        <v>Tunisia22017</v>
      </c>
      <c r="F389" s="2">
        <v>66</v>
      </c>
      <c r="G389" s="2" t="str">
        <f t="shared" si="19"/>
        <v>febrero</v>
      </c>
    </row>
    <row r="390" spans="1:7" x14ac:dyDescent="0.3">
      <c r="A390" s="2" t="s">
        <v>54</v>
      </c>
      <c r="B390" s="2" t="s">
        <v>30</v>
      </c>
      <c r="C390" s="2">
        <v>3</v>
      </c>
      <c r="D390" s="2">
        <v>2017</v>
      </c>
      <c r="E390" s="2" t="str">
        <f t="shared" si="20"/>
        <v>Tunisia32017</v>
      </c>
      <c r="F390" s="2">
        <v>74</v>
      </c>
      <c r="G390" s="2" t="str">
        <f t="shared" si="19"/>
        <v>marzo</v>
      </c>
    </row>
    <row r="391" spans="1:7" x14ac:dyDescent="0.3">
      <c r="A391" s="2" t="s">
        <v>54</v>
      </c>
      <c r="B391" s="2" t="s">
        <v>30</v>
      </c>
      <c r="C391" s="2">
        <v>4</v>
      </c>
      <c r="D391" s="2">
        <v>2017</v>
      </c>
      <c r="E391" s="2" t="str">
        <f t="shared" si="20"/>
        <v>Tunisia42017</v>
      </c>
      <c r="F391" s="2">
        <v>75</v>
      </c>
      <c r="G391" s="2" t="str">
        <f t="shared" si="19"/>
        <v>abril</v>
      </c>
    </row>
    <row r="392" spans="1:7" x14ac:dyDescent="0.3">
      <c r="A392" s="2" t="s">
        <v>54</v>
      </c>
      <c r="B392" s="2" t="s">
        <v>30</v>
      </c>
      <c r="C392" s="2">
        <v>5</v>
      </c>
      <c r="D392" s="2">
        <v>2017</v>
      </c>
      <c r="E392" s="2" t="str">
        <f t="shared" si="20"/>
        <v>Tunisia52017</v>
      </c>
      <c r="F392" s="2">
        <v>128</v>
      </c>
      <c r="G392" s="2" t="str">
        <f t="shared" si="19"/>
        <v>mayo</v>
      </c>
    </row>
    <row r="393" spans="1:7" x14ac:dyDescent="0.3">
      <c r="A393" s="2" t="s">
        <v>54</v>
      </c>
      <c r="B393" s="2" t="s">
        <v>30</v>
      </c>
      <c r="C393" s="2">
        <v>6</v>
      </c>
      <c r="D393" s="2">
        <v>2017</v>
      </c>
      <c r="E393" s="2" t="str">
        <f t="shared" si="20"/>
        <v>Tunisia62017</v>
      </c>
      <c r="F393" s="2">
        <v>221</v>
      </c>
      <c r="G393" s="2" t="str">
        <f t="shared" si="19"/>
        <v>junio</v>
      </c>
    </row>
    <row r="394" spans="1:7" x14ac:dyDescent="0.3">
      <c r="A394" s="2" t="s">
        <v>54</v>
      </c>
      <c r="B394" s="2" t="s">
        <v>30</v>
      </c>
      <c r="C394" s="2">
        <v>7</v>
      </c>
      <c r="D394" s="2">
        <v>2017</v>
      </c>
      <c r="E394" s="2" t="str">
        <f t="shared" si="20"/>
        <v>Tunisia72017</v>
      </c>
      <c r="F394" s="2">
        <v>266</v>
      </c>
      <c r="G394" s="2" t="str">
        <f t="shared" si="19"/>
        <v>julio</v>
      </c>
    </row>
    <row r="395" spans="1:7" x14ac:dyDescent="0.3">
      <c r="A395" s="2" t="s">
        <v>54</v>
      </c>
      <c r="B395" s="2" t="s">
        <v>30</v>
      </c>
      <c r="C395" s="2">
        <v>8</v>
      </c>
      <c r="D395" s="2">
        <v>2017</v>
      </c>
      <c r="E395" s="2" t="str">
        <f t="shared" si="20"/>
        <v>Tunisia82017</v>
      </c>
      <c r="F395" s="2">
        <v>511</v>
      </c>
      <c r="G395" s="2" t="str">
        <f t="shared" si="19"/>
        <v>agosto</v>
      </c>
    </row>
    <row r="396" spans="1:7" x14ac:dyDescent="0.3">
      <c r="A396" s="2" t="s">
        <v>54</v>
      </c>
      <c r="B396" s="2" t="s">
        <v>30</v>
      </c>
      <c r="C396" s="2">
        <v>9</v>
      </c>
      <c r="D396" s="2">
        <v>2017</v>
      </c>
      <c r="E396" s="2" t="str">
        <f t="shared" si="20"/>
        <v>Tunisia92017</v>
      </c>
      <c r="F396" s="2">
        <v>1293</v>
      </c>
      <c r="G396" s="2" t="str">
        <f t="shared" si="19"/>
        <v>septiembre</v>
      </c>
    </row>
    <row r="397" spans="1:7" x14ac:dyDescent="0.3">
      <c r="A397" s="2" t="s">
        <v>54</v>
      </c>
      <c r="B397" s="2" t="s">
        <v>30</v>
      </c>
      <c r="C397" s="2">
        <v>10</v>
      </c>
      <c r="D397" s="2">
        <v>2017</v>
      </c>
      <c r="E397" s="2" t="str">
        <f t="shared" si="20"/>
        <v>Tunisia102017</v>
      </c>
      <c r="F397" s="2">
        <v>2783</v>
      </c>
      <c r="G397" s="2" t="str">
        <f t="shared" si="19"/>
        <v>octubre</v>
      </c>
    </row>
    <row r="398" spans="1:7" x14ac:dyDescent="0.3">
      <c r="A398" s="2" t="s">
        <v>55</v>
      </c>
      <c r="B398" s="2" t="s">
        <v>6</v>
      </c>
      <c r="C398" s="2">
        <v>1</v>
      </c>
      <c r="D398" s="2">
        <v>2016</v>
      </c>
      <c r="E398" s="2" t="str">
        <f t="shared" si="20"/>
        <v>Syrian Arab Rep.12016</v>
      </c>
      <c r="F398" s="2">
        <v>6</v>
      </c>
      <c r="G398" s="2" t="str">
        <f t="shared" si="19"/>
        <v>enero</v>
      </c>
    </row>
    <row r="399" spans="1:7" x14ac:dyDescent="0.3">
      <c r="A399" s="2" t="s">
        <v>55</v>
      </c>
      <c r="B399" s="2" t="s">
        <v>6</v>
      </c>
      <c r="C399" s="2">
        <v>2</v>
      </c>
      <c r="D399" s="2">
        <v>2016</v>
      </c>
      <c r="E399" s="2" t="str">
        <f t="shared" si="20"/>
        <v>Syrian Arab Rep.22016</v>
      </c>
      <c r="F399" s="2">
        <v>0</v>
      </c>
      <c r="G399" s="2" t="str">
        <f t="shared" si="19"/>
        <v>febrero</v>
      </c>
    </row>
    <row r="400" spans="1:7" x14ac:dyDescent="0.3">
      <c r="A400" s="2" t="s">
        <v>55</v>
      </c>
      <c r="B400" s="2" t="s">
        <v>6</v>
      </c>
      <c r="C400" s="2">
        <v>3</v>
      </c>
      <c r="D400" s="2">
        <v>2016</v>
      </c>
      <c r="E400" s="2" t="str">
        <f t="shared" si="20"/>
        <v>Syrian Arab Rep.32016</v>
      </c>
      <c r="F400" s="2">
        <v>10</v>
      </c>
      <c r="G400" s="2" t="str">
        <f t="shared" si="19"/>
        <v>marzo</v>
      </c>
    </row>
    <row r="401" spans="1:7" x14ac:dyDescent="0.3">
      <c r="A401" s="2" t="s">
        <v>55</v>
      </c>
      <c r="B401" s="2" t="s">
        <v>6</v>
      </c>
      <c r="C401" s="2">
        <v>4</v>
      </c>
      <c r="D401" s="2">
        <v>2016</v>
      </c>
      <c r="E401" s="2" t="str">
        <f t="shared" si="20"/>
        <v>Syrian Arab Rep.42016</v>
      </c>
      <c r="F401" s="2">
        <v>10</v>
      </c>
      <c r="G401" s="2" t="str">
        <f t="shared" si="19"/>
        <v>abril</v>
      </c>
    </row>
    <row r="402" spans="1:7" x14ac:dyDescent="0.3">
      <c r="A402" s="2" t="s">
        <v>55</v>
      </c>
      <c r="B402" s="2" t="s">
        <v>6</v>
      </c>
      <c r="C402" s="2">
        <v>5</v>
      </c>
      <c r="D402" s="2">
        <v>2016</v>
      </c>
      <c r="E402" s="2" t="str">
        <f t="shared" si="20"/>
        <v>Syrian Arab Rep.52016</v>
      </c>
      <c r="F402" s="2">
        <v>109</v>
      </c>
      <c r="G402" s="2" t="str">
        <f t="shared" si="19"/>
        <v>mayo</v>
      </c>
    </row>
    <row r="403" spans="1:7" x14ac:dyDescent="0.3">
      <c r="A403" s="2" t="s">
        <v>55</v>
      </c>
      <c r="B403" s="2" t="s">
        <v>6</v>
      </c>
      <c r="C403" s="2">
        <v>6</v>
      </c>
      <c r="D403" s="2">
        <v>2016</v>
      </c>
      <c r="E403" s="2" t="str">
        <f t="shared" si="20"/>
        <v>Syrian Arab Rep.62016</v>
      </c>
      <c r="F403" s="2">
        <v>54</v>
      </c>
      <c r="G403" s="2" t="str">
        <f t="shared" si="19"/>
        <v>junio</v>
      </c>
    </row>
    <row r="404" spans="1:7" x14ac:dyDescent="0.3">
      <c r="A404" s="2" t="s">
        <v>55</v>
      </c>
      <c r="B404" s="2" t="s">
        <v>6</v>
      </c>
      <c r="C404" s="2">
        <v>7</v>
      </c>
      <c r="D404" s="2">
        <v>2016</v>
      </c>
      <c r="E404" s="2" t="str">
        <f t="shared" si="20"/>
        <v>Syrian Arab Rep.72016</v>
      </c>
      <c r="F404" s="2">
        <v>139</v>
      </c>
      <c r="G404" s="2" t="str">
        <f t="shared" si="19"/>
        <v>julio</v>
      </c>
    </row>
    <row r="405" spans="1:7" x14ac:dyDescent="0.3">
      <c r="A405" s="2" t="s">
        <v>55</v>
      </c>
      <c r="B405" s="2" t="s">
        <v>6</v>
      </c>
      <c r="C405" s="2">
        <v>8</v>
      </c>
      <c r="D405" s="2">
        <v>2016</v>
      </c>
      <c r="E405" s="2" t="str">
        <f t="shared" si="20"/>
        <v>Syrian Arab Rep.82016</v>
      </c>
      <c r="F405" s="2">
        <v>249</v>
      </c>
      <c r="G405" s="2" t="str">
        <f t="shared" si="19"/>
        <v>agosto</v>
      </c>
    </row>
    <row r="406" spans="1:7" x14ac:dyDescent="0.3">
      <c r="A406" s="2" t="s">
        <v>55</v>
      </c>
      <c r="B406" s="2" t="s">
        <v>6</v>
      </c>
      <c r="C406" s="2">
        <v>9</v>
      </c>
      <c r="D406" s="2">
        <v>2016</v>
      </c>
      <c r="E406" s="2" t="str">
        <f t="shared" si="20"/>
        <v>Syrian Arab Rep.92016</v>
      </c>
      <c r="F406" s="2">
        <v>207</v>
      </c>
      <c r="G406" s="2" t="str">
        <f t="shared" si="19"/>
        <v>septiembre</v>
      </c>
    </row>
    <row r="407" spans="1:7" x14ac:dyDescent="0.3">
      <c r="A407" s="2" t="s">
        <v>55</v>
      </c>
      <c r="B407" s="2" t="s">
        <v>6</v>
      </c>
      <c r="C407" s="2">
        <v>10</v>
      </c>
      <c r="D407" s="2">
        <v>2016</v>
      </c>
      <c r="E407" s="2" t="str">
        <f t="shared" si="20"/>
        <v>Syrian Arab Rep.102016</v>
      </c>
      <c r="F407" s="2">
        <v>169</v>
      </c>
      <c r="G407" s="2" t="str">
        <f t="shared" si="19"/>
        <v>octubre</v>
      </c>
    </row>
    <row r="408" spans="1:7" x14ac:dyDescent="0.3">
      <c r="A408" s="2" t="s">
        <v>55</v>
      </c>
      <c r="B408" s="2" t="s">
        <v>6</v>
      </c>
      <c r="C408" s="2">
        <v>11</v>
      </c>
      <c r="D408" s="2">
        <v>2016</v>
      </c>
      <c r="E408" s="2" t="str">
        <f t="shared" si="20"/>
        <v>Syrian Arab Rep.112016</v>
      </c>
      <c r="F408" s="2">
        <v>174</v>
      </c>
      <c r="G408" s="2" t="str">
        <f t="shared" si="19"/>
        <v>noviembre</v>
      </c>
    </row>
    <row r="409" spans="1:7" x14ac:dyDescent="0.3">
      <c r="A409" s="2" t="s">
        <v>55</v>
      </c>
      <c r="B409" s="2" t="s">
        <v>6</v>
      </c>
      <c r="C409" s="2">
        <v>12</v>
      </c>
      <c r="D409" s="2">
        <v>2016</v>
      </c>
      <c r="E409" s="2" t="str">
        <f t="shared" si="20"/>
        <v>Syrian Arab Rep.122016</v>
      </c>
      <c r="F409" s="2">
        <v>73</v>
      </c>
      <c r="G409" s="2" t="str">
        <f t="shared" si="19"/>
        <v>diciembre</v>
      </c>
    </row>
    <row r="410" spans="1:7" x14ac:dyDescent="0.3">
      <c r="A410" s="2" t="s">
        <v>55</v>
      </c>
      <c r="B410" s="2" t="s">
        <v>6</v>
      </c>
      <c r="C410" s="2">
        <v>1</v>
      </c>
      <c r="D410" s="2">
        <v>2017</v>
      </c>
      <c r="E410" s="2" t="str">
        <f t="shared" si="20"/>
        <v>Syrian Arab Rep.12017</v>
      </c>
      <c r="F410" s="2">
        <v>15</v>
      </c>
      <c r="G410" s="2" t="str">
        <f t="shared" si="19"/>
        <v>enero</v>
      </c>
    </row>
    <row r="411" spans="1:7" x14ac:dyDescent="0.3">
      <c r="A411" s="2" t="s">
        <v>55</v>
      </c>
      <c r="B411" s="2" t="s">
        <v>6</v>
      </c>
      <c r="C411" s="2">
        <v>2</v>
      </c>
      <c r="D411" s="2">
        <v>2017</v>
      </c>
      <c r="E411" s="2" t="str">
        <f t="shared" si="20"/>
        <v>Syrian Arab Rep.22017</v>
      </c>
      <c r="F411" s="2">
        <v>89</v>
      </c>
      <c r="G411" s="2" t="str">
        <f t="shared" si="19"/>
        <v>febrero</v>
      </c>
    </row>
    <row r="412" spans="1:7" x14ac:dyDescent="0.3">
      <c r="A412" s="2" t="s">
        <v>55</v>
      </c>
      <c r="B412" s="2" t="s">
        <v>6</v>
      </c>
      <c r="C412" s="2">
        <v>3</v>
      </c>
      <c r="D412" s="2">
        <v>2017</v>
      </c>
      <c r="E412" s="2" t="str">
        <f t="shared" si="20"/>
        <v>Syrian Arab Rep.32017</v>
      </c>
      <c r="F412" s="2">
        <v>190</v>
      </c>
      <c r="G412" s="2" t="str">
        <f t="shared" si="19"/>
        <v>marzo</v>
      </c>
    </row>
    <row r="413" spans="1:7" x14ac:dyDescent="0.3">
      <c r="A413" s="2" t="s">
        <v>55</v>
      </c>
      <c r="B413" s="2" t="s">
        <v>6</v>
      </c>
      <c r="C413" s="2">
        <v>4</v>
      </c>
      <c r="D413" s="2">
        <v>2017</v>
      </c>
      <c r="E413" s="2" t="str">
        <f t="shared" si="20"/>
        <v>Syrian Arab Rep.42017</v>
      </c>
      <c r="F413" s="2">
        <v>239</v>
      </c>
      <c r="G413" s="2" t="str">
        <f t="shared" si="19"/>
        <v>abril</v>
      </c>
    </row>
    <row r="414" spans="1:7" x14ac:dyDescent="0.3">
      <c r="A414" s="2" t="s">
        <v>55</v>
      </c>
      <c r="B414" s="2" t="s">
        <v>6</v>
      </c>
      <c r="C414" s="2">
        <v>5</v>
      </c>
      <c r="D414" s="2">
        <v>2017</v>
      </c>
      <c r="E414" s="2" t="str">
        <f t="shared" si="20"/>
        <v>Syrian Arab Rep.52017</v>
      </c>
      <c r="F414" s="2">
        <v>631</v>
      </c>
      <c r="G414" s="2" t="str">
        <f t="shared" si="19"/>
        <v>mayo</v>
      </c>
    </row>
    <row r="415" spans="1:7" x14ac:dyDescent="0.3">
      <c r="A415" s="2" t="s">
        <v>55</v>
      </c>
      <c r="B415" s="2" t="s">
        <v>6</v>
      </c>
      <c r="C415" s="2">
        <v>6</v>
      </c>
      <c r="D415" s="2">
        <v>2017</v>
      </c>
      <c r="E415" s="2" t="str">
        <f t="shared" si="20"/>
        <v>Syrian Arab Rep.62017</v>
      </c>
      <c r="F415" s="2">
        <v>437</v>
      </c>
      <c r="G415" s="2" t="str">
        <f t="shared" si="19"/>
        <v>junio</v>
      </c>
    </row>
    <row r="416" spans="1:7" x14ac:dyDescent="0.3">
      <c r="A416" s="2" t="s">
        <v>55</v>
      </c>
      <c r="B416" s="2" t="s">
        <v>6</v>
      </c>
      <c r="C416" s="2">
        <v>7</v>
      </c>
      <c r="D416" s="2">
        <v>2017</v>
      </c>
      <c r="E416" s="2" t="str">
        <f t="shared" si="20"/>
        <v>Syrian Arab Rep.72017</v>
      </c>
      <c r="F416" s="2">
        <v>338</v>
      </c>
      <c r="G416" s="2" t="str">
        <f t="shared" si="19"/>
        <v>julio</v>
      </c>
    </row>
    <row r="417" spans="1:7" x14ac:dyDescent="0.3">
      <c r="A417" s="2" t="s">
        <v>55</v>
      </c>
      <c r="B417" s="2" t="s">
        <v>6</v>
      </c>
      <c r="C417" s="2">
        <v>8</v>
      </c>
      <c r="D417" s="2">
        <v>2017</v>
      </c>
      <c r="E417" s="2" t="str">
        <f t="shared" si="20"/>
        <v>Syrian Arab Rep.82017</v>
      </c>
      <c r="F417" s="2">
        <v>48</v>
      </c>
      <c r="G417" s="2" t="str">
        <f t="shared" si="19"/>
        <v>agosto</v>
      </c>
    </row>
    <row r="418" spans="1:7" x14ac:dyDescent="0.3">
      <c r="A418" s="2" t="s">
        <v>55</v>
      </c>
      <c r="B418" s="2" t="s">
        <v>6</v>
      </c>
      <c r="C418" s="2">
        <v>9</v>
      </c>
      <c r="D418" s="2">
        <v>2017</v>
      </c>
      <c r="E418" s="2" t="str">
        <f t="shared" si="20"/>
        <v>Syrian Arab Rep.92017</v>
      </c>
      <c r="F418" s="2">
        <v>79</v>
      </c>
      <c r="G418" s="2" t="str">
        <f t="shared" si="19"/>
        <v>septiembre</v>
      </c>
    </row>
    <row r="419" spans="1:7" x14ac:dyDescent="0.3">
      <c r="A419" s="2" t="s">
        <v>55</v>
      </c>
      <c r="B419" s="2" t="s">
        <v>6</v>
      </c>
      <c r="C419" s="2">
        <v>10</v>
      </c>
      <c r="D419" s="2">
        <v>2017</v>
      </c>
      <c r="E419" s="2" t="str">
        <f t="shared" si="20"/>
        <v>Syrian Arab Rep.102017</v>
      </c>
      <c r="F419" s="2">
        <v>118</v>
      </c>
      <c r="G419" s="2" t="str">
        <f t="shared" si="19"/>
        <v>octubre</v>
      </c>
    </row>
    <row r="420" spans="1:7" x14ac:dyDescent="0.3">
      <c r="A420" s="2" t="s">
        <v>56</v>
      </c>
      <c r="B420" s="2" t="s">
        <v>8</v>
      </c>
      <c r="C420" s="2">
        <v>1</v>
      </c>
      <c r="D420" s="2">
        <v>2016</v>
      </c>
      <c r="E420" s="2" t="str">
        <f t="shared" si="20"/>
        <v>Pakistan12016</v>
      </c>
      <c r="F420" s="2">
        <v>60</v>
      </c>
      <c r="G420" s="2" t="str">
        <f t="shared" si="19"/>
        <v>enero</v>
      </c>
    </row>
    <row r="421" spans="1:7" x14ac:dyDescent="0.3">
      <c r="A421" s="2" t="s">
        <v>56</v>
      </c>
      <c r="B421" s="2" t="s">
        <v>8</v>
      </c>
      <c r="C421" s="2">
        <v>2</v>
      </c>
      <c r="D421" s="2">
        <v>2016</v>
      </c>
      <c r="E421" s="2" t="str">
        <f t="shared" si="20"/>
        <v>Pakistan22016</v>
      </c>
      <c r="F421" s="2">
        <v>1</v>
      </c>
      <c r="G421" s="2" t="str">
        <f t="shared" si="19"/>
        <v>febrero</v>
      </c>
    </row>
    <row r="422" spans="1:7" x14ac:dyDescent="0.3">
      <c r="A422" s="2" t="s">
        <v>56</v>
      </c>
      <c r="B422" s="2" t="s">
        <v>8</v>
      </c>
      <c r="C422" s="2">
        <v>3</v>
      </c>
      <c r="D422" s="2">
        <v>2016</v>
      </c>
      <c r="E422" s="2" t="str">
        <f t="shared" si="20"/>
        <v>Pakistan32016</v>
      </c>
      <c r="F422" s="2">
        <v>11</v>
      </c>
      <c r="G422" s="2" t="str">
        <f t="shared" si="19"/>
        <v>marzo</v>
      </c>
    </row>
    <row r="423" spans="1:7" x14ac:dyDescent="0.3">
      <c r="A423" s="2" t="s">
        <v>56</v>
      </c>
      <c r="B423" s="2" t="s">
        <v>8</v>
      </c>
      <c r="C423" s="2">
        <v>4</v>
      </c>
      <c r="D423" s="2">
        <v>2016</v>
      </c>
      <c r="E423" s="2" t="str">
        <f t="shared" si="20"/>
        <v>Pakistan42016</v>
      </c>
      <c r="F423" s="2">
        <v>3</v>
      </c>
      <c r="G423" s="2" t="str">
        <f t="shared" si="19"/>
        <v>abril</v>
      </c>
    </row>
    <row r="424" spans="1:7" x14ac:dyDescent="0.3">
      <c r="A424" s="2" t="s">
        <v>56</v>
      </c>
      <c r="B424" s="2" t="s">
        <v>8</v>
      </c>
      <c r="C424" s="2">
        <v>5</v>
      </c>
      <c r="D424" s="2">
        <v>2016</v>
      </c>
      <c r="E424" s="2" t="str">
        <f t="shared" si="20"/>
        <v>Pakistan52016</v>
      </c>
      <c r="F424" s="2">
        <v>50</v>
      </c>
      <c r="G424" s="2" t="str">
        <f t="shared" si="19"/>
        <v>mayo</v>
      </c>
    </row>
    <row r="425" spans="1:7" x14ac:dyDescent="0.3">
      <c r="A425" s="2" t="s">
        <v>56</v>
      </c>
      <c r="B425" s="2" t="s">
        <v>8</v>
      </c>
      <c r="C425" s="2">
        <v>6</v>
      </c>
      <c r="D425" s="2">
        <v>2016</v>
      </c>
      <c r="E425" s="2" t="str">
        <f t="shared" si="20"/>
        <v>Pakistan62016</v>
      </c>
      <c r="F425" s="2">
        <v>178</v>
      </c>
      <c r="G425" s="2" t="str">
        <f t="shared" si="19"/>
        <v>junio</v>
      </c>
    </row>
    <row r="426" spans="1:7" x14ac:dyDescent="0.3">
      <c r="A426" s="2" t="s">
        <v>56</v>
      </c>
      <c r="B426" s="2" t="s">
        <v>8</v>
      </c>
      <c r="C426" s="2">
        <v>7</v>
      </c>
      <c r="D426" s="2">
        <v>2016</v>
      </c>
      <c r="E426" s="2" t="str">
        <f t="shared" si="20"/>
        <v>Pakistan72016</v>
      </c>
      <c r="F426" s="2">
        <v>299</v>
      </c>
      <c r="G426" s="2" t="str">
        <f t="shared" si="19"/>
        <v>julio</v>
      </c>
    </row>
    <row r="427" spans="1:7" x14ac:dyDescent="0.3">
      <c r="A427" s="2" t="s">
        <v>56</v>
      </c>
      <c r="B427" s="2" t="s">
        <v>8</v>
      </c>
      <c r="C427" s="2">
        <v>8</v>
      </c>
      <c r="D427" s="2">
        <v>2016</v>
      </c>
      <c r="E427" s="2" t="str">
        <f t="shared" si="20"/>
        <v>Pakistan82016</v>
      </c>
      <c r="F427" s="2">
        <v>364</v>
      </c>
      <c r="G427" s="2" t="str">
        <f t="shared" si="19"/>
        <v>agosto</v>
      </c>
    </row>
    <row r="428" spans="1:7" x14ac:dyDescent="0.3">
      <c r="A428" s="2" t="s">
        <v>56</v>
      </c>
      <c r="B428" s="2" t="s">
        <v>8</v>
      </c>
      <c r="C428" s="2">
        <v>9</v>
      </c>
      <c r="D428" s="2">
        <v>2016</v>
      </c>
      <c r="E428" s="2" t="str">
        <f t="shared" si="20"/>
        <v>Pakistan92016</v>
      </c>
      <c r="F428" s="2">
        <v>492</v>
      </c>
      <c r="G428" s="2" t="str">
        <f t="shared" si="19"/>
        <v>septiembre</v>
      </c>
    </row>
    <row r="429" spans="1:7" x14ac:dyDescent="0.3">
      <c r="A429" s="2" t="s">
        <v>56</v>
      </c>
      <c r="B429" s="2" t="s">
        <v>8</v>
      </c>
      <c r="C429" s="2">
        <v>10</v>
      </c>
      <c r="D429" s="2">
        <v>2016</v>
      </c>
      <c r="E429" s="2" t="str">
        <f t="shared" si="20"/>
        <v>Pakistan102016</v>
      </c>
      <c r="F429" s="2">
        <v>476</v>
      </c>
      <c r="G429" s="2" t="str">
        <f t="shared" si="19"/>
        <v>octubre</v>
      </c>
    </row>
    <row r="430" spans="1:7" x14ac:dyDescent="0.3">
      <c r="A430" s="2" t="s">
        <v>56</v>
      </c>
      <c r="B430" s="2" t="s">
        <v>8</v>
      </c>
      <c r="C430" s="2">
        <v>11</v>
      </c>
      <c r="D430" s="2">
        <v>2016</v>
      </c>
      <c r="E430" s="2" t="str">
        <f t="shared" si="20"/>
        <v>Pakistan112016</v>
      </c>
      <c r="F430" s="2">
        <v>395</v>
      </c>
      <c r="G430" s="2" t="str">
        <f t="shared" si="19"/>
        <v>noviembre</v>
      </c>
    </row>
    <row r="431" spans="1:7" x14ac:dyDescent="0.3">
      <c r="A431" s="2" t="s">
        <v>56</v>
      </c>
      <c r="B431" s="2" t="s">
        <v>8</v>
      </c>
      <c r="C431" s="2">
        <v>12</v>
      </c>
      <c r="D431" s="2">
        <v>2016</v>
      </c>
      <c r="E431" s="2" t="str">
        <f t="shared" si="20"/>
        <v>Pakistan122016</v>
      </c>
      <c r="F431" s="2">
        <v>444</v>
      </c>
      <c r="G431" s="2" t="str">
        <f t="shared" si="19"/>
        <v>diciembre</v>
      </c>
    </row>
    <row r="432" spans="1:7" x14ac:dyDescent="0.3">
      <c r="A432" s="2" t="s">
        <v>56</v>
      </c>
      <c r="B432" s="2" t="s">
        <v>8</v>
      </c>
      <c r="C432" s="2">
        <v>1</v>
      </c>
      <c r="D432" s="2">
        <v>2017</v>
      </c>
      <c r="E432" s="2" t="str">
        <f t="shared" si="20"/>
        <v>Pakistan12017</v>
      </c>
      <c r="F432" s="2">
        <v>9</v>
      </c>
      <c r="G432" s="2" t="str">
        <f t="shared" si="19"/>
        <v>enero</v>
      </c>
    </row>
    <row r="433" spans="1:7" x14ac:dyDescent="0.3">
      <c r="A433" s="2" t="s">
        <v>56</v>
      </c>
      <c r="B433" s="2" t="s">
        <v>8</v>
      </c>
      <c r="C433" s="2">
        <v>2</v>
      </c>
      <c r="D433" s="2">
        <v>2017</v>
      </c>
      <c r="E433" s="2" t="str">
        <f t="shared" si="20"/>
        <v>Pakistan22017</v>
      </c>
      <c r="F433" s="2">
        <v>262</v>
      </c>
      <c r="G433" s="2" t="str">
        <f t="shared" si="19"/>
        <v>febrero</v>
      </c>
    </row>
    <row r="434" spans="1:7" x14ac:dyDescent="0.3">
      <c r="A434" s="2" t="s">
        <v>56</v>
      </c>
      <c r="B434" s="2" t="s">
        <v>8</v>
      </c>
      <c r="C434" s="2">
        <v>3</v>
      </c>
      <c r="D434" s="2">
        <v>2017</v>
      </c>
      <c r="E434" s="2" t="str">
        <f t="shared" si="20"/>
        <v>Pakistan32017</v>
      </c>
      <c r="F434" s="2">
        <v>278</v>
      </c>
      <c r="G434" s="2" t="str">
        <f t="shared" si="19"/>
        <v>marzo</v>
      </c>
    </row>
    <row r="435" spans="1:7" x14ac:dyDescent="0.3">
      <c r="A435" s="2" t="s">
        <v>56</v>
      </c>
      <c r="B435" s="2" t="s">
        <v>8</v>
      </c>
      <c r="C435" s="2">
        <v>4</v>
      </c>
      <c r="D435" s="2">
        <v>2017</v>
      </c>
      <c r="E435" s="2" t="str">
        <f t="shared" si="20"/>
        <v>Pakistan42017</v>
      </c>
      <c r="F435" s="2">
        <v>477</v>
      </c>
      <c r="G435" s="2" t="str">
        <f t="shared" si="19"/>
        <v>abril</v>
      </c>
    </row>
    <row r="436" spans="1:7" x14ac:dyDescent="0.3">
      <c r="A436" s="2" t="s">
        <v>56</v>
      </c>
      <c r="B436" s="2" t="s">
        <v>8</v>
      </c>
      <c r="C436" s="2">
        <v>5</v>
      </c>
      <c r="D436" s="2">
        <v>2017</v>
      </c>
      <c r="E436" s="2" t="str">
        <f t="shared" si="20"/>
        <v>Pakistan52017</v>
      </c>
      <c r="F436" s="2">
        <v>730</v>
      </c>
      <c r="G436" s="2" t="str">
        <f t="shared" si="19"/>
        <v>mayo</v>
      </c>
    </row>
    <row r="437" spans="1:7" x14ac:dyDescent="0.3">
      <c r="A437" s="2" t="s">
        <v>56</v>
      </c>
      <c r="B437" s="2" t="s">
        <v>8</v>
      </c>
      <c r="C437" s="2">
        <v>6</v>
      </c>
      <c r="D437" s="2">
        <v>2017</v>
      </c>
      <c r="E437" s="2" t="str">
        <f t="shared" si="20"/>
        <v>Pakistan62017</v>
      </c>
      <c r="F437" s="2">
        <v>486</v>
      </c>
      <c r="G437" s="2" t="str">
        <f t="shared" si="19"/>
        <v>junio</v>
      </c>
    </row>
    <row r="438" spans="1:7" x14ac:dyDescent="0.3">
      <c r="A438" s="2" t="s">
        <v>56</v>
      </c>
      <c r="B438" s="2" t="s">
        <v>8</v>
      </c>
      <c r="C438" s="2">
        <v>7</v>
      </c>
      <c r="D438" s="2">
        <v>2017</v>
      </c>
      <c r="E438" s="2" t="str">
        <f t="shared" si="20"/>
        <v>Pakistan72017</v>
      </c>
      <c r="F438" s="2">
        <v>148</v>
      </c>
      <c r="G438" s="2" t="str">
        <f t="shared" si="19"/>
        <v>julio</v>
      </c>
    </row>
    <row r="439" spans="1:7" x14ac:dyDescent="0.3">
      <c r="A439" s="2" t="s">
        <v>56</v>
      </c>
      <c r="B439" s="2" t="s">
        <v>8</v>
      </c>
      <c r="C439" s="2">
        <v>8</v>
      </c>
      <c r="D439" s="2">
        <v>2017</v>
      </c>
      <c r="E439" s="2" t="str">
        <f t="shared" si="20"/>
        <v>Pakistan82017</v>
      </c>
      <c r="F439" s="2">
        <v>85</v>
      </c>
      <c r="G439" s="2" t="str">
        <f t="shared" si="19"/>
        <v>agosto</v>
      </c>
    </row>
    <row r="440" spans="1:7" x14ac:dyDescent="0.3">
      <c r="A440" s="2" t="s">
        <v>56</v>
      </c>
      <c r="B440" s="2" t="s">
        <v>8</v>
      </c>
      <c r="C440" s="2">
        <v>9</v>
      </c>
      <c r="D440" s="2">
        <v>2017</v>
      </c>
      <c r="E440" s="2" t="str">
        <f t="shared" si="20"/>
        <v>Pakistan92017</v>
      </c>
      <c r="F440" s="2">
        <v>183</v>
      </c>
      <c r="G440" s="2" t="str">
        <f t="shared" si="19"/>
        <v>septiembre</v>
      </c>
    </row>
    <row r="441" spans="1:7" x14ac:dyDescent="0.3">
      <c r="A441" s="2" t="s">
        <v>56</v>
      </c>
      <c r="B441" s="2" t="s">
        <v>8</v>
      </c>
      <c r="C441" s="2">
        <v>10</v>
      </c>
      <c r="D441" s="2">
        <v>2017</v>
      </c>
      <c r="E441" s="2" t="str">
        <f t="shared" si="20"/>
        <v>Pakistan102017</v>
      </c>
      <c r="F441" s="2">
        <v>162</v>
      </c>
      <c r="G441" s="2" t="str">
        <f t="shared" si="19"/>
        <v>octubre</v>
      </c>
    </row>
    <row r="442" spans="1:7" x14ac:dyDescent="0.3">
      <c r="A442" s="2" t="s">
        <v>57</v>
      </c>
      <c r="B442" s="2" t="s">
        <v>9</v>
      </c>
      <c r="C442" s="2">
        <v>1</v>
      </c>
      <c r="D442" s="2">
        <v>2016</v>
      </c>
      <c r="E442" s="2" t="str">
        <f t="shared" si="20"/>
        <v>Iraq12016</v>
      </c>
      <c r="F442" s="2">
        <v>0</v>
      </c>
      <c r="G442" s="2" t="str">
        <f t="shared" si="19"/>
        <v>enero</v>
      </c>
    </row>
    <row r="443" spans="1:7" x14ac:dyDescent="0.3">
      <c r="A443" s="2" t="s">
        <v>57</v>
      </c>
      <c r="B443" s="2" t="s">
        <v>9</v>
      </c>
      <c r="C443" s="2">
        <v>2</v>
      </c>
      <c r="D443" s="2">
        <v>2016</v>
      </c>
      <c r="E443" s="2" t="str">
        <f t="shared" si="20"/>
        <v>Iraq22016</v>
      </c>
      <c r="F443" s="2">
        <v>0</v>
      </c>
      <c r="G443" s="2" t="str">
        <f t="shared" si="19"/>
        <v>febrero</v>
      </c>
    </row>
    <row r="444" spans="1:7" x14ac:dyDescent="0.3">
      <c r="A444" s="2" t="s">
        <v>57</v>
      </c>
      <c r="B444" s="2" t="s">
        <v>9</v>
      </c>
      <c r="C444" s="2">
        <v>3</v>
      </c>
      <c r="D444" s="2">
        <v>2016</v>
      </c>
      <c r="E444" s="2" t="str">
        <f t="shared" si="20"/>
        <v>Iraq32016</v>
      </c>
      <c r="F444" s="2">
        <v>0</v>
      </c>
      <c r="G444" s="2" t="str">
        <f t="shared" si="19"/>
        <v>marzo</v>
      </c>
    </row>
    <row r="445" spans="1:7" x14ac:dyDescent="0.3">
      <c r="A445" s="2" t="s">
        <v>57</v>
      </c>
      <c r="B445" s="2" t="s">
        <v>9</v>
      </c>
      <c r="C445" s="2">
        <v>4</v>
      </c>
      <c r="D445" s="2">
        <v>2016</v>
      </c>
      <c r="E445" s="2" t="str">
        <f t="shared" si="20"/>
        <v>Iraq42016</v>
      </c>
      <c r="F445" s="2">
        <v>56</v>
      </c>
      <c r="G445" s="2" t="str">
        <f t="shared" si="19"/>
        <v>abril</v>
      </c>
    </row>
    <row r="446" spans="1:7" x14ac:dyDescent="0.3">
      <c r="A446" s="2" t="s">
        <v>57</v>
      </c>
      <c r="B446" s="2" t="s">
        <v>9</v>
      </c>
      <c r="C446" s="2">
        <v>5</v>
      </c>
      <c r="D446" s="2">
        <v>2016</v>
      </c>
      <c r="E446" s="2" t="str">
        <f t="shared" si="20"/>
        <v>Iraq52016</v>
      </c>
      <c r="F446" s="2">
        <v>40</v>
      </c>
      <c r="G446" s="2" t="str">
        <f t="shared" si="19"/>
        <v>mayo</v>
      </c>
    </row>
    <row r="447" spans="1:7" x14ac:dyDescent="0.3">
      <c r="A447" s="2" t="s">
        <v>57</v>
      </c>
      <c r="B447" s="2" t="s">
        <v>9</v>
      </c>
      <c r="C447" s="2">
        <v>6</v>
      </c>
      <c r="D447" s="2">
        <v>2016</v>
      </c>
      <c r="E447" s="2" t="str">
        <f t="shared" si="20"/>
        <v>Iraq62016</v>
      </c>
      <c r="F447" s="2">
        <v>43</v>
      </c>
      <c r="G447" s="2" t="str">
        <f t="shared" si="19"/>
        <v>junio</v>
      </c>
    </row>
    <row r="448" spans="1:7" x14ac:dyDescent="0.3">
      <c r="A448" s="2" t="s">
        <v>57</v>
      </c>
      <c r="B448" s="2" t="s">
        <v>9</v>
      </c>
      <c r="C448" s="2">
        <v>7</v>
      </c>
      <c r="D448" s="2">
        <v>2016</v>
      </c>
      <c r="E448" s="2" t="str">
        <f t="shared" si="20"/>
        <v>Iraq72016</v>
      </c>
      <c r="F448" s="2">
        <v>41</v>
      </c>
      <c r="G448" s="2" t="str">
        <f t="shared" si="19"/>
        <v>julio</v>
      </c>
    </row>
    <row r="449" spans="1:7" x14ac:dyDescent="0.3">
      <c r="A449" s="2" t="s">
        <v>57</v>
      </c>
      <c r="B449" s="2" t="s">
        <v>9</v>
      </c>
      <c r="C449" s="2">
        <v>8</v>
      </c>
      <c r="D449" s="2">
        <v>2016</v>
      </c>
      <c r="E449" s="2" t="str">
        <f t="shared" si="20"/>
        <v>Iraq82016</v>
      </c>
      <c r="F449" s="2">
        <v>142</v>
      </c>
      <c r="G449" s="2" t="str">
        <f t="shared" si="19"/>
        <v>agosto</v>
      </c>
    </row>
    <row r="450" spans="1:7" x14ac:dyDescent="0.3">
      <c r="A450" s="2" t="s">
        <v>57</v>
      </c>
      <c r="B450" s="2" t="s">
        <v>9</v>
      </c>
      <c r="C450" s="2">
        <v>9</v>
      </c>
      <c r="D450" s="2">
        <v>2016</v>
      </c>
      <c r="E450" s="2" t="str">
        <f t="shared" ref="E450:E486" si="21">B450&amp;C450&amp;D450</f>
        <v>Iraq92016</v>
      </c>
      <c r="F450" s="2">
        <v>277</v>
      </c>
      <c r="G450" s="2" t="str">
        <f t="shared" si="19"/>
        <v>septiembre</v>
      </c>
    </row>
    <row r="451" spans="1:7" x14ac:dyDescent="0.3">
      <c r="A451" s="2" t="s">
        <v>57</v>
      </c>
      <c r="B451" s="2" t="s">
        <v>9</v>
      </c>
      <c r="C451" s="2">
        <v>10</v>
      </c>
      <c r="D451" s="2">
        <v>2016</v>
      </c>
      <c r="E451" s="2" t="str">
        <f t="shared" si="21"/>
        <v>Iraq102016</v>
      </c>
      <c r="F451" s="2">
        <v>159</v>
      </c>
      <c r="G451" s="2" t="str">
        <f t="shared" si="19"/>
        <v>octubre</v>
      </c>
    </row>
    <row r="452" spans="1:7" x14ac:dyDescent="0.3">
      <c r="A452" s="2" t="s">
        <v>57</v>
      </c>
      <c r="B452" s="2" t="s">
        <v>9</v>
      </c>
      <c r="C452" s="2">
        <v>11</v>
      </c>
      <c r="D452" s="2">
        <v>2016</v>
      </c>
      <c r="E452" s="2" t="str">
        <f t="shared" si="21"/>
        <v>Iraq112016</v>
      </c>
      <c r="F452" s="2">
        <v>654</v>
      </c>
      <c r="G452" s="2" t="str">
        <f t="shared" si="19"/>
        <v>noviembre</v>
      </c>
    </row>
    <row r="453" spans="1:7" x14ac:dyDescent="0.3">
      <c r="A453" s="2" t="s">
        <v>57</v>
      </c>
      <c r="B453" s="2" t="s">
        <v>9</v>
      </c>
      <c r="C453" s="2">
        <v>12</v>
      </c>
      <c r="D453" s="2">
        <v>2016</v>
      </c>
      <c r="E453" s="2" t="str">
        <f t="shared" si="21"/>
        <v>Iraq122016</v>
      </c>
      <c r="F453" s="2">
        <v>43</v>
      </c>
      <c r="G453" s="2" t="str">
        <f t="shared" si="19"/>
        <v>diciembre</v>
      </c>
    </row>
    <row r="454" spans="1:7" x14ac:dyDescent="0.3">
      <c r="A454" s="2" t="s">
        <v>57</v>
      </c>
      <c r="B454" s="2" t="s">
        <v>9</v>
      </c>
      <c r="C454" s="2">
        <v>1</v>
      </c>
      <c r="D454" s="2">
        <v>2017</v>
      </c>
      <c r="E454" s="2" t="str">
        <f t="shared" si="21"/>
        <v>Iraq12017</v>
      </c>
      <c r="F454" s="2">
        <v>131</v>
      </c>
      <c r="G454" s="2" t="str">
        <f t="shared" si="19"/>
        <v>enero</v>
      </c>
    </row>
    <row r="455" spans="1:7" x14ac:dyDescent="0.3">
      <c r="A455" s="2" t="s">
        <v>57</v>
      </c>
      <c r="B455" s="2" t="s">
        <v>9</v>
      </c>
      <c r="C455" s="2">
        <v>2</v>
      </c>
      <c r="D455" s="2">
        <v>2017</v>
      </c>
      <c r="E455" s="2" t="str">
        <f t="shared" si="21"/>
        <v>Iraq22017</v>
      </c>
      <c r="F455" s="2">
        <v>144</v>
      </c>
      <c r="G455" s="2" t="str">
        <f t="shared" si="19"/>
        <v>febrero</v>
      </c>
    </row>
    <row r="456" spans="1:7" x14ac:dyDescent="0.3">
      <c r="A456" s="2" t="s">
        <v>57</v>
      </c>
      <c r="B456" s="2" t="s">
        <v>9</v>
      </c>
      <c r="C456" s="2">
        <v>3</v>
      </c>
      <c r="D456" s="2">
        <v>2017</v>
      </c>
      <c r="E456" s="2" t="str">
        <f t="shared" si="21"/>
        <v>Iraq32017</v>
      </c>
      <c r="F456" s="2">
        <v>8</v>
      </c>
      <c r="G456" s="2" t="str">
        <f t="shared" si="19"/>
        <v>marzo</v>
      </c>
    </row>
    <row r="457" spans="1:7" x14ac:dyDescent="0.3">
      <c r="A457" s="2" t="s">
        <v>57</v>
      </c>
      <c r="B457" s="2" t="s">
        <v>9</v>
      </c>
      <c r="C457" s="2">
        <v>4</v>
      </c>
      <c r="D457" s="2">
        <v>2017</v>
      </c>
      <c r="E457" s="2" t="str">
        <f t="shared" si="21"/>
        <v>Iraq42017</v>
      </c>
      <c r="F457" s="2">
        <v>162</v>
      </c>
      <c r="G457" s="2" t="str">
        <f t="shared" si="19"/>
        <v>abril</v>
      </c>
    </row>
    <row r="458" spans="1:7" x14ac:dyDescent="0.3">
      <c r="A458" s="2" t="s">
        <v>57</v>
      </c>
      <c r="B458" s="2" t="s">
        <v>9</v>
      </c>
      <c r="C458" s="2">
        <v>5</v>
      </c>
      <c r="D458" s="2">
        <v>2017</v>
      </c>
      <c r="E458" s="2" t="str">
        <f t="shared" si="21"/>
        <v>Iraq52017</v>
      </c>
      <c r="F458" s="2">
        <v>174</v>
      </c>
      <c r="G458" s="2" t="str">
        <f t="shared" si="19"/>
        <v>mayo</v>
      </c>
    </row>
    <row r="459" spans="1:7" x14ac:dyDescent="0.3">
      <c r="A459" s="2" t="s">
        <v>57</v>
      </c>
      <c r="B459" s="2" t="s">
        <v>9</v>
      </c>
      <c r="C459" s="2">
        <v>6</v>
      </c>
      <c r="D459" s="2">
        <v>2017</v>
      </c>
      <c r="E459" s="2" t="str">
        <f t="shared" si="21"/>
        <v>Iraq62017</v>
      </c>
      <c r="F459" s="2">
        <v>456</v>
      </c>
      <c r="G459" s="2" t="str">
        <f t="shared" si="19"/>
        <v>junio</v>
      </c>
    </row>
    <row r="460" spans="1:7" x14ac:dyDescent="0.3">
      <c r="A460" s="2" t="s">
        <v>57</v>
      </c>
      <c r="B460" s="2" t="s">
        <v>9</v>
      </c>
      <c r="C460" s="2">
        <v>7</v>
      </c>
      <c r="D460" s="2">
        <v>2017</v>
      </c>
      <c r="E460" s="2" t="str">
        <f t="shared" si="21"/>
        <v>Iraq72017</v>
      </c>
      <c r="F460" s="2">
        <v>81</v>
      </c>
      <c r="G460" s="2" t="str">
        <f t="shared" si="19"/>
        <v>julio</v>
      </c>
    </row>
    <row r="461" spans="1:7" x14ac:dyDescent="0.3">
      <c r="A461" s="2" t="s">
        <v>57</v>
      </c>
      <c r="B461" s="2" t="s">
        <v>9</v>
      </c>
      <c r="C461" s="2">
        <v>8</v>
      </c>
      <c r="D461" s="2">
        <v>2017</v>
      </c>
      <c r="E461" s="2" t="str">
        <f t="shared" si="21"/>
        <v>Iraq82017</v>
      </c>
      <c r="F461" s="2">
        <v>174</v>
      </c>
      <c r="G461" s="2" t="str">
        <f t="shared" si="19"/>
        <v>agosto</v>
      </c>
    </row>
    <row r="462" spans="1:7" x14ac:dyDescent="0.3">
      <c r="A462" s="2" t="s">
        <v>57</v>
      </c>
      <c r="B462" s="2" t="s">
        <v>9</v>
      </c>
      <c r="C462" s="2">
        <v>9</v>
      </c>
      <c r="D462" s="2">
        <v>2017</v>
      </c>
      <c r="E462" s="2" t="str">
        <f t="shared" si="21"/>
        <v>Iraq92017</v>
      </c>
      <c r="F462" s="2">
        <v>77</v>
      </c>
      <c r="G462" s="2" t="str">
        <f t="shared" si="19"/>
        <v>septiembre</v>
      </c>
    </row>
    <row r="463" spans="1:7" x14ac:dyDescent="0.3">
      <c r="A463" s="2" t="s">
        <v>57</v>
      </c>
      <c r="B463" s="2" t="s">
        <v>9</v>
      </c>
      <c r="C463" s="2">
        <v>10</v>
      </c>
      <c r="D463" s="2">
        <v>2017</v>
      </c>
      <c r="E463" s="2" t="str">
        <f t="shared" si="21"/>
        <v>Iraq102017</v>
      </c>
      <c r="F463" s="2">
        <v>170</v>
      </c>
      <c r="G463" s="2" t="str">
        <f t="shared" si="19"/>
        <v>octubre</v>
      </c>
    </row>
    <row r="464" spans="1:7" x14ac:dyDescent="0.3">
      <c r="A464" s="2" t="s">
        <v>58</v>
      </c>
      <c r="B464" s="2" t="s">
        <v>14</v>
      </c>
      <c r="C464" s="2">
        <v>1</v>
      </c>
      <c r="D464" s="2">
        <v>2016</v>
      </c>
      <c r="E464" s="2" t="str">
        <f t="shared" si="21"/>
        <v>Guinea12016</v>
      </c>
      <c r="F464" s="2">
        <v>504</v>
      </c>
      <c r="G464" s="2" t="str">
        <f t="shared" si="19"/>
        <v>enero</v>
      </c>
    </row>
    <row r="465" spans="1:7" x14ac:dyDescent="0.3">
      <c r="A465" s="2" t="s">
        <v>58</v>
      </c>
      <c r="B465" s="2" t="s">
        <v>14</v>
      </c>
      <c r="C465" s="2">
        <v>2</v>
      </c>
      <c r="D465" s="2">
        <v>2016</v>
      </c>
      <c r="E465" s="2" t="str">
        <f t="shared" si="21"/>
        <v>Guinea22016</v>
      </c>
      <c r="F465" s="2">
        <v>259</v>
      </c>
      <c r="G465" s="2" t="str">
        <f t="shared" si="19"/>
        <v>febrero</v>
      </c>
    </row>
    <row r="466" spans="1:7" x14ac:dyDescent="0.3">
      <c r="A466" s="2" t="s">
        <v>58</v>
      </c>
      <c r="B466" s="2" t="s">
        <v>14</v>
      </c>
      <c r="C466" s="2">
        <v>3</v>
      </c>
      <c r="D466" s="2">
        <v>2016</v>
      </c>
      <c r="E466" s="2" t="str">
        <f t="shared" si="21"/>
        <v>Guinea32016</v>
      </c>
      <c r="F466" s="2">
        <v>831</v>
      </c>
      <c r="G466" s="2" t="str">
        <f t="shared" si="19"/>
        <v>marzo</v>
      </c>
    </row>
    <row r="467" spans="1:7" x14ac:dyDescent="0.3">
      <c r="A467" s="2" t="s">
        <v>58</v>
      </c>
      <c r="B467" s="2" t="s">
        <v>14</v>
      </c>
      <c r="C467" s="2">
        <v>4</v>
      </c>
      <c r="D467" s="2">
        <v>2016</v>
      </c>
      <c r="E467" s="2" t="str">
        <f t="shared" si="21"/>
        <v>Guinea42016</v>
      </c>
      <c r="F467" s="2">
        <v>530</v>
      </c>
      <c r="G467" s="2" t="str">
        <f t="shared" si="19"/>
        <v>abril</v>
      </c>
    </row>
    <row r="468" spans="1:7" x14ac:dyDescent="0.3">
      <c r="A468" s="2" t="s">
        <v>58</v>
      </c>
      <c r="B468" s="2" t="s">
        <v>14</v>
      </c>
      <c r="C468" s="2">
        <v>5</v>
      </c>
      <c r="D468" s="2">
        <v>2016</v>
      </c>
      <c r="E468" s="2" t="str">
        <f t="shared" si="21"/>
        <v>Guinea52016</v>
      </c>
      <c r="F468" s="2">
        <v>712</v>
      </c>
      <c r="G468" s="2" t="str">
        <f t="shared" si="19"/>
        <v>mayo</v>
      </c>
    </row>
    <row r="469" spans="1:7" x14ac:dyDescent="0.3">
      <c r="A469" s="2" t="s">
        <v>58</v>
      </c>
      <c r="B469" s="2" t="s">
        <v>14</v>
      </c>
      <c r="C469" s="2">
        <v>6</v>
      </c>
      <c r="D469" s="2">
        <v>2016</v>
      </c>
      <c r="E469" s="2" t="str">
        <f t="shared" si="21"/>
        <v>Guinea62016</v>
      </c>
      <c r="F469" s="2">
        <v>2289</v>
      </c>
      <c r="G469" s="2" t="str">
        <f t="shared" si="19"/>
        <v>junio</v>
      </c>
    </row>
    <row r="470" spans="1:7" x14ac:dyDescent="0.3">
      <c r="A470" s="2" t="s">
        <v>58</v>
      </c>
      <c r="B470" s="2" t="s">
        <v>14</v>
      </c>
      <c r="C470" s="2">
        <v>7</v>
      </c>
      <c r="D470" s="2">
        <v>2016</v>
      </c>
      <c r="E470" s="2" t="str">
        <f t="shared" si="21"/>
        <v>Guinea72016</v>
      </c>
      <c r="F470" s="2">
        <v>1193</v>
      </c>
      <c r="G470" s="2" t="str">
        <f t="shared" si="19"/>
        <v>julio</v>
      </c>
    </row>
    <row r="471" spans="1:7" x14ac:dyDescent="0.3">
      <c r="A471" s="2" t="s">
        <v>58</v>
      </c>
      <c r="B471" s="2" t="s">
        <v>14</v>
      </c>
      <c r="C471" s="2">
        <v>8</v>
      </c>
      <c r="D471" s="2">
        <v>2016</v>
      </c>
      <c r="E471" s="2" t="str">
        <f t="shared" si="21"/>
        <v>Guinea82016</v>
      </c>
      <c r="F471" s="2">
        <v>1150</v>
      </c>
      <c r="G471" s="2" t="str">
        <f t="shared" si="19"/>
        <v>agosto</v>
      </c>
    </row>
    <row r="472" spans="1:7" x14ac:dyDescent="0.3">
      <c r="A472" s="2" t="s">
        <v>58</v>
      </c>
      <c r="B472" s="2" t="s">
        <v>14</v>
      </c>
      <c r="C472" s="2">
        <v>9</v>
      </c>
      <c r="D472" s="2">
        <v>2016</v>
      </c>
      <c r="E472" s="2" t="str">
        <f t="shared" si="21"/>
        <v>Guinea92016</v>
      </c>
      <c r="F472" s="2">
        <v>1245</v>
      </c>
      <c r="G472" s="2" t="str">
        <f t="shared" si="19"/>
        <v>septiembre</v>
      </c>
    </row>
    <row r="473" spans="1:7" x14ac:dyDescent="0.3">
      <c r="A473" s="2" t="s">
        <v>58</v>
      </c>
      <c r="B473" s="2" t="s">
        <v>14</v>
      </c>
      <c r="C473" s="2">
        <v>10</v>
      </c>
      <c r="D473" s="2">
        <v>2016</v>
      </c>
      <c r="E473" s="2" t="str">
        <f t="shared" si="21"/>
        <v>Guinea102016</v>
      </c>
      <c r="F473" s="2">
        <v>2421</v>
      </c>
      <c r="G473" s="2" t="str">
        <f t="shared" si="19"/>
        <v>octubre</v>
      </c>
    </row>
    <row r="474" spans="1:7" x14ac:dyDescent="0.3">
      <c r="A474" s="2" t="s">
        <v>58</v>
      </c>
      <c r="B474" s="2" t="s">
        <v>14</v>
      </c>
      <c r="C474" s="2">
        <v>11</v>
      </c>
      <c r="D474" s="2">
        <v>2016</v>
      </c>
      <c r="E474" s="2" t="str">
        <f t="shared" si="21"/>
        <v>Guinea112016</v>
      </c>
      <c r="F474" s="2">
        <v>1400</v>
      </c>
      <c r="G474" s="2" t="str">
        <f t="shared" si="19"/>
        <v>noviembre</v>
      </c>
    </row>
    <row r="475" spans="1:7" x14ac:dyDescent="0.3">
      <c r="A475" s="2" t="s">
        <v>58</v>
      </c>
      <c r="B475" s="2" t="s">
        <v>14</v>
      </c>
      <c r="C475" s="2">
        <v>12</v>
      </c>
      <c r="D475" s="2">
        <v>2016</v>
      </c>
      <c r="E475" s="2" t="str">
        <f t="shared" si="21"/>
        <v>Guinea122016</v>
      </c>
      <c r="F475" s="2">
        <v>811</v>
      </c>
      <c r="G475" s="2" t="str">
        <f t="shared" si="19"/>
        <v>diciembre</v>
      </c>
    </row>
    <row r="476" spans="1:7" x14ac:dyDescent="0.3">
      <c r="A476" s="2" t="s">
        <v>58</v>
      </c>
      <c r="B476" s="2" t="s">
        <v>14</v>
      </c>
      <c r="C476" s="2">
        <v>1</v>
      </c>
      <c r="D476" s="2">
        <v>2017</v>
      </c>
      <c r="E476" s="2" t="str">
        <f t="shared" si="21"/>
        <v>Guinea12017</v>
      </c>
      <c r="F476" s="2">
        <v>796</v>
      </c>
      <c r="G476" s="2" t="str">
        <f t="shared" si="19"/>
        <v>enero</v>
      </c>
    </row>
    <row r="477" spans="1:7" x14ac:dyDescent="0.3">
      <c r="A477" s="2" t="s">
        <v>58</v>
      </c>
      <c r="B477" s="2" t="s">
        <v>14</v>
      </c>
      <c r="C477" s="2">
        <v>2</v>
      </c>
      <c r="D477" s="2">
        <v>2017</v>
      </c>
      <c r="E477" s="2" t="str">
        <f t="shared" si="21"/>
        <v>Guinea22017</v>
      </c>
      <c r="F477" s="2">
        <v>1296</v>
      </c>
      <c r="G477" s="2" t="str">
        <f t="shared" si="19"/>
        <v>febrero</v>
      </c>
    </row>
    <row r="478" spans="1:7" x14ac:dyDescent="0.3">
      <c r="A478" s="2" t="s">
        <v>58</v>
      </c>
      <c r="B478" s="2" t="s">
        <v>14</v>
      </c>
      <c r="C478" s="2">
        <v>3</v>
      </c>
      <c r="D478" s="2">
        <v>2017</v>
      </c>
      <c r="E478" s="2" t="str">
        <f t="shared" si="21"/>
        <v>Guinea32017</v>
      </c>
      <c r="F478" s="2">
        <v>1076</v>
      </c>
      <c r="G478" s="2" t="str">
        <f t="shared" si="19"/>
        <v>marzo</v>
      </c>
    </row>
    <row r="479" spans="1:7" x14ac:dyDescent="0.3">
      <c r="A479" s="2" t="s">
        <v>58</v>
      </c>
      <c r="B479" s="2" t="s">
        <v>14</v>
      </c>
      <c r="C479" s="2">
        <v>4</v>
      </c>
      <c r="D479" s="2">
        <v>2017</v>
      </c>
      <c r="E479" s="2" t="str">
        <f t="shared" si="21"/>
        <v>Guinea42017</v>
      </c>
      <c r="F479" s="2">
        <v>1016</v>
      </c>
      <c r="G479" s="2" t="str">
        <f t="shared" si="19"/>
        <v>abril</v>
      </c>
    </row>
    <row r="480" spans="1:7" x14ac:dyDescent="0.3">
      <c r="A480" s="2" t="s">
        <v>58</v>
      </c>
      <c r="B480" s="2" t="s">
        <v>14</v>
      </c>
      <c r="C480" s="2">
        <v>5</v>
      </c>
      <c r="D480" s="2">
        <v>2017</v>
      </c>
      <c r="E480" s="2" t="str">
        <f t="shared" si="21"/>
        <v>Guinea52017</v>
      </c>
      <c r="F480" s="2">
        <v>1776</v>
      </c>
      <c r="G480" s="2" t="str">
        <f t="shared" si="19"/>
        <v>mayo</v>
      </c>
    </row>
    <row r="481" spans="1:7" x14ac:dyDescent="0.3">
      <c r="A481" s="2" t="s">
        <v>58</v>
      </c>
      <c r="B481" s="2" t="s">
        <v>14</v>
      </c>
      <c r="C481" s="2">
        <v>6</v>
      </c>
      <c r="D481" s="2">
        <v>2017</v>
      </c>
      <c r="E481" s="2" t="str">
        <f t="shared" si="21"/>
        <v>Guinea62017</v>
      </c>
      <c r="F481" s="2">
        <v>1799</v>
      </c>
      <c r="G481" s="2" t="str">
        <f t="shared" si="19"/>
        <v>junio</v>
      </c>
    </row>
    <row r="482" spans="1:7" x14ac:dyDescent="0.3">
      <c r="A482" s="2" t="s">
        <v>58</v>
      </c>
      <c r="B482" s="2" t="s">
        <v>14</v>
      </c>
      <c r="C482" s="2">
        <v>7</v>
      </c>
      <c r="D482" s="2">
        <v>2017</v>
      </c>
      <c r="E482" s="2" t="str">
        <f t="shared" si="21"/>
        <v>Guinea72017</v>
      </c>
      <c r="F482" s="2">
        <v>872</v>
      </c>
      <c r="G482" s="2" t="str">
        <f t="shared" si="19"/>
        <v>julio</v>
      </c>
    </row>
    <row r="483" spans="1:7" x14ac:dyDescent="0.3">
      <c r="A483" s="2" t="s">
        <v>58</v>
      </c>
      <c r="B483" s="2" t="s">
        <v>14</v>
      </c>
      <c r="C483" s="2">
        <v>8</v>
      </c>
      <c r="D483" s="2">
        <v>2017</v>
      </c>
      <c r="E483" s="2" t="str">
        <f t="shared" si="21"/>
        <v>Guinea82017</v>
      </c>
      <c r="F483" s="2">
        <v>226</v>
      </c>
      <c r="G483" s="2" t="str">
        <f t="shared" si="19"/>
        <v>agosto</v>
      </c>
    </row>
    <row r="484" spans="1:7" x14ac:dyDescent="0.3">
      <c r="A484" s="2" t="s">
        <v>58</v>
      </c>
      <c r="B484" s="2" t="s">
        <v>14</v>
      </c>
      <c r="C484" s="2">
        <v>9</v>
      </c>
      <c r="D484" s="2">
        <v>2017</v>
      </c>
      <c r="E484" s="2" t="str">
        <f t="shared" si="21"/>
        <v>Guinea92017</v>
      </c>
      <c r="F484" s="2">
        <v>360</v>
      </c>
      <c r="G484" s="2" t="str">
        <f t="shared" si="19"/>
        <v>septiembre</v>
      </c>
    </row>
    <row r="485" spans="1:7" x14ac:dyDescent="0.3">
      <c r="A485" s="2" t="s">
        <v>58</v>
      </c>
      <c r="B485" s="2" t="s">
        <v>14</v>
      </c>
      <c r="C485" s="2">
        <v>10</v>
      </c>
      <c r="D485" s="2">
        <v>2017</v>
      </c>
      <c r="E485" s="2" t="str">
        <f t="shared" si="21"/>
        <v>Guinea102017</v>
      </c>
      <c r="F485" s="2">
        <v>144</v>
      </c>
      <c r="G485" s="2" t="str">
        <f t="shared" si="19"/>
        <v>octubre</v>
      </c>
    </row>
    <row r="486" spans="1:7" x14ac:dyDescent="0.3">
      <c r="A486" s="2" t="s">
        <v>79</v>
      </c>
      <c r="B486" s="2" t="s">
        <v>80</v>
      </c>
      <c r="C486" s="2">
        <v>9</v>
      </c>
      <c r="D486" s="2">
        <v>2017</v>
      </c>
      <c r="E486" s="2" t="str">
        <f t="shared" si="21"/>
        <v>Libya92017</v>
      </c>
      <c r="F486" s="2">
        <v>1</v>
      </c>
      <c r="G486" s="2" t="str">
        <f t="shared" si="19"/>
        <v>septiembre</v>
      </c>
    </row>
  </sheetData>
  <conditionalFormatting sqref="J25:AK25">
    <cfRule type="colorScale" priority="1">
      <colorScale>
        <cfvo type="min"/>
        <cfvo type="max"/>
        <color rgb="FF63BE7B"/>
        <color rgb="FFFCFCFF"/>
      </colorScale>
    </cfRule>
  </conditionalFormatting>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5"/>
  <sheetViews>
    <sheetView topLeftCell="F1" workbookViewId="0">
      <selection activeCell="I1" sqref="I1:AJ25"/>
    </sheetView>
  </sheetViews>
  <sheetFormatPr baseColWidth="10" defaultColWidth="9.109375" defaultRowHeight="14.4" x14ac:dyDescent="0.3"/>
  <cols>
    <col min="1" max="1" width="27.33203125" bestFit="1" customWidth="1"/>
    <col min="2" max="2" width="24.5546875" bestFit="1" customWidth="1"/>
    <col min="3" max="3" width="15.6640625" bestFit="1" customWidth="1"/>
    <col min="4" max="4" width="13.5546875" bestFit="1" customWidth="1"/>
    <col min="5" max="5" width="29.6640625" bestFit="1" customWidth="1"/>
    <col min="6" max="6" width="30.33203125" bestFit="1" customWidth="1"/>
    <col min="9" max="9" width="11.33203125" bestFit="1" customWidth="1"/>
    <col min="10" max="10" width="12.33203125" bestFit="1" customWidth="1"/>
    <col min="11" max="11" width="10.109375" bestFit="1" customWidth="1"/>
    <col min="12" max="12" width="10.6640625" bestFit="1" customWidth="1"/>
    <col min="13" max="13" width="7.33203125" bestFit="1" customWidth="1"/>
    <col min="14" max="14" width="8.5546875" bestFit="1" customWidth="1"/>
    <col min="15" max="15" width="12.109375" bestFit="1" customWidth="1"/>
    <col min="16" max="16" width="10.5546875" bestFit="1" customWidth="1"/>
    <col min="17" max="17" width="22.109375" bestFit="1" customWidth="1"/>
    <col min="18" max="18" width="13.5546875" bestFit="1" customWidth="1"/>
    <col min="19" max="19" width="4.88671875" bestFit="1" customWidth="1"/>
    <col min="20" max="20" width="5.44140625" bestFit="1" customWidth="1"/>
    <col min="21" max="21" width="18.6640625" bestFit="1" customWidth="1"/>
    <col min="22" max="22" width="7.44140625" bestFit="1" customWidth="1"/>
    <col min="23" max="23" width="6.44140625" bestFit="1" customWidth="1"/>
    <col min="24" max="24" width="12" bestFit="1" customWidth="1"/>
    <col min="25" max="25" width="7" bestFit="1" customWidth="1"/>
    <col min="26" max="26" width="15.44140625" bestFit="1" customWidth="1"/>
    <col min="27" max="27" width="6.5546875" bestFit="1" customWidth="1"/>
    <col min="28" max="28" width="16.6640625" bestFit="1" customWidth="1"/>
    <col min="29" max="29" width="7.33203125" bestFit="1" customWidth="1"/>
    <col min="30" max="30" width="8.5546875" bestFit="1" customWidth="1"/>
  </cols>
  <sheetData>
    <row r="1" spans="1:36" x14ac:dyDescent="0.3">
      <c r="A1" t="s">
        <v>34</v>
      </c>
      <c r="B1" t="s">
        <v>35</v>
      </c>
      <c r="C1" t="s">
        <v>1</v>
      </c>
      <c r="D1" t="s">
        <v>36</v>
      </c>
      <c r="E1" t="s">
        <v>81</v>
      </c>
      <c r="F1" t="s">
        <v>37</v>
      </c>
      <c r="I1" s="10" t="s">
        <v>7</v>
      </c>
      <c r="J1" s="2" t="s">
        <v>3</v>
      </c>
      <c r="K1" s="2" t="s">
        <v>29</v>
      </c>
      <c r="L1" s="2" t="s">
        <v>16</v>
      </c>
      <c r="M1" s="2" t="s">
        <v>15</v>
      </c>
      <c r="N1" s="10" t="s">
        <v>4</v>
      </c>
      <c r="O1" s="2" t="s">
        <v>26</v>
      </c>
      <c r="P1" s="2" t="s">
        <v>21</v>
      </c>
      <c r="Q1" s="2" t="s">
        <v>28</v>
      </c>
      <c r="R1" s="2" t="s">
        <v>17</v>
      </c>
      <c r="S1" s="2" t="s">
        <v>27</v>
      </c>
      <c r="T1" s="2" t="s">
        <v>14</v>
      </c>
      <c r="U1" s="10" t="s">
        <v>10</v>
      </c>
      <c r="V1" s="2" t="s">
        <v>9</v>
      </c>
      <c r="W1" s="10" t="s">
        <v>11</v>
      </c>
      <c r="X1" s="2" t="s">
        <v>80</v>
      </c>
      <c r="Y1" s="2" t="s">
        <v>19</v>
      </c>
      <c r="Z1" s="2" t="s">
        <v>18</v>
      </c>
      <c r="AA1" s="2" t="s">
        <v>20</v>
      </c>
      <c r="AB1" s="2" t="s">
        <v>5</v>
      </c>
      <c r="AC1" s="2" t="s">
        <v>8</v>
      </c>
      <c r="AD1" s="2" t="s">
        <v>24</v>
      </c>
      <c r="AE1" s="2" t="s">
        <v>23</v>
      </c>
      <c r="AF1" s="2" t="s">
        <v>25</v>
      </c>
      <c r="AG1" s="10" t="s">
        <v>12</v>
      </c>
      <c r="AH1" s="2" t="s">
        <v>22</v>
      </c>
      <c r="AI1" s="2" t="s">
        <v>6</v>
      </c>
      <c r="AJ1" s="2" t="s">
        <v>30</v>
      </c>
    </row>
    <row r="2" spans="1:36" x14ac:dyDescent="0.3">
      <c r="A2" t="s">
        <v>38</v>
      </c>
      <c r="B2" t="s">
        <v>15</v>
      </c>
      <c r="C2">
        <v>1</v>
      </c>
      <c r="D2">
        <v>2016</v>
      </c>
      <c r="E2" t="str">
        <f t="shared" ref="E2:E65" si="0">B2&amp;C2&amp;D2</f>
        <v>Côte d'Ivoire12016</v>
      </c>
      <c r="F2">
        <v>73</v>
      </c>
      <c r="G2" s="9"/>
      <c r="H2" s="9">
        <f>DATE(D2,C2,1)</f>
        <v>42370</v>
      </c>
      <c r="I2">
        <f>IFERROR(VLOOKUP(I$1&amp;$C2&amp;$D2,$E:$F,2,FALSE),0)</f>
        <v>0</v>
      </c>
      <c r="J2">
        <f t="shared" ref="J2:AC15" si="1">IFERROR(VLOOKUP(J$1&amp;$C2&amp;$D2,$E:$F,2,FALSE),0)</f>
        <v>10</v>
      </c>
      <c r="K2">
        <f t="shared" si="1"/>
        <v>0</v>
      </c>
      <c r="L2">
        <f t="shared" si="1"/>
        <v>101</v>
      </c>
      <c r="M2">
        <f t="shared" si="1"/>
        <v>73</v>
      </c>
      <c r="N2">
        <f t="shared" si="1"/>
        <v>0</v>
      </c>
      <c r="O2">
        <f t="shared" si="1"/>
        <v>0</v>
      </c>
      <c r="P2">
        <f t="shared" si="1"/>
        <v>0</v>
      </c>
      <c r="Q2">
        <f t="shared" si="1"/>
        <v>0</v>
      </c>
      <c r="R2">
        <f t="shared" si="1"/>
        <v>37</v>
      </c>
      <c r="S2">
        <f t="shared" si="1"/>
        <v>0</v>
      </c>
      <c r="T2">
        <f t="shared" si="1"/>
        <v>109</v>
      </c>
      <c r="U2">
        <f t="shared" si="1"/>
        <v>0</v>
      </c>
      <c r="V2">
        <f t="shared" si="1"/>
        <v>0</v>
      </c>
      <c r="W2">
        <f t="shared" si="1"/>
        <v>0</v>
      </c>
      <c r="X2">
        <f t="shared" si="1"/>
        <v>0</v>
      </c>
      <c r="Y2">
        <f t="shared" si="1"/>
        <v>20</v>
      </c>
      <c r="Z2">
        <f t="shared" si="1"/>
        <v>13</v>
      </c>
      <c r="AA2">
        <f t="shared" si="1"/>
        <v>8</v>
      </c>
      <c r="AB2">
        <f t="shared" si="1"/>
        <v>20</v>
      </c>
      <c r="AC2">
        <f t="shared" si="1"/>
        <v>0</v>
      </c>
      <c r="AD2">
        <f t="shared" ref="AD2:AJ17" si="2">IFERROR(VLOOKUP(AD$1&amp;$C2&amp;$D2,$E:$F,2,FALSE),0)</f>
        <v>0</v>
      </c>
      <c r="AE2">
        <f t="shared" si="2"/>
        <v>1</v>
      </c>
      <c r="AF2">
        <f t="shared" si="2"/>
        <v>0</v>
      </c>
      <c r="AG2">
        <f t="shared" si="2"/>
        <v>0</v>
      </c>
      <c r="AH2">
        <f t="shared" si="2"/>
        <v>1</v>
      </c>
      <c r="AI2">
        <f t="shared" si="2"/>
        <v>0</v>
      </c>
      <c r="AJ2">
        <f t="shared" si="2"/>
        <v>0</v>
      </c>
    </row>
    <row r="3" spans="1:36" x14ac:dyDescent="0.3">
      <c r="A3" t="s">
        <v>38</v>
      </c>
      <c r="B3" t="s">
        <v>15</v>
      </c>
      <c r="C3">
        <v>2</v>
      </c>
      <c r="D3">
        <v>2016</v>
      </c>
      <c r="E3" t="str">
        <f t="shared" si="0"/>
        <v>Côte d'Ivoire22016</v>
      </c>
      <c r="F3">
        <v>27</v>
      </c>
      <c r="G3" s="9"/>
      <c r="H3" s="9">
        <f t="shared" ref="H3:H23" si="3">DATE(D3,C3,1)</f>
        <v>42401</v>
      </c>
      <c r="I3">
        <f t="shared" ref="I3:X23" si="4">IFERROR(VLOOKUP(I$1&amp;$C3&amp;$D3,$E:$F,2,FALSE),0)</f>
        <v>0</v>
      </c>
      <c r="J3">
        <f t="shared" si="4"/>
        <v>0</v>
      </c>
      <c r="K3">
        <f t="shared" si="4"/>
        <v>0</v>
      </c>
      <c r="L3">
        <f t="shared" si="4"/>
        <v>17</v>
      </c>
      <c r="M3">
        <f t="shared" si="4"/>
        <v>27</v>
      </c>
      <c r="N3">
        <f t="shared" si="4"/>
        <v>0</v>
      </c>
      <c r="O3">
        <f t="shared" si="4"/>
        <v>0</v>
      </c>
      <c r="P3">
        <f t="shared" si="4"/>
        <v>0</v>
      </c>
      <c r="Q3">
        <f t="shared" si="4"/>
        <v>0</v>
      </c>
      <c r="R3">
        <f t="shared" si="4"/>
        <v>40</v>
      </c>
      <c r="S3">
        <f t="shared" si="4"/>
        <v>0</v>
      </c>
      <c r="T3">
        <f t="shared" si="4"/>
        <v>45</v>
      </c>
      <c r="U3">
        <f t="shared" si="4"/>
        <v>0</v>
      </c>
      <c r="V3">
        <f t="shared" si="4"/>
        <v>0</v>
      </c>
      <c r="W3">
        <f t="shared" si="4"/>
        <v>0</v>
      </c>
      <c r="X3">
        <f t="shared" si="4"/>
        <v>0</v>
      </c>
      <c r="Y3">
        <f t="shared" si="1"/>
        <v>1</v>
      </c>
      <c r="Z3">
        <f t="shared" si="1"/>
        <v>29</v>
      </c>
      <c r="AA3">
        <f t="shared" si="1"/>
        <v>2</v>
      </c>
      <c r="AB3">
        <f t="shared" si="1"/>
        <v>3</v>
      </c>
      <c r="AC3">
        <f t="shared" ref="AC3:AJ23" si="5">IFERROR(VLOOKUP(AC$1&amp;$C3&amp;$D3,$E:$F,2,FALSE),0)</f>
        <v>0</v>
      </c>
      <c r="AD3">
        <f t="shared" si="2"/>
        <v>0</v>
      </c>
      <c r="AE3">
        <f t="shared" si="2"/>
        <v>0</v>
      </c>
      <c r="AF3">
        <f t="shared" si="2"/>
        <v>0</v>
      </c>
      <c r="AG3">
        <f t="shared" si="2"/>
        <v>0</v>
      </c>
      <c r="AH3">
        <f t="shared" si="2"/>
        <v>0</v>
      </c>
      <c r="AI3">
        <f t="shared" si="2"/>
        <v>0</v>
      </c>
      <c r="AJ3">
        <f t="shared" si="2"/>
        <v>0</v>
      </c>
    </row>
    <row r="4" spans="1:36" x14ac:dyDescent="0.3">
      <c r="A4" t="s">
        <v>38</v>
      </c>
      <c r="B4" t="s">
        <v>15</v>
      </c>
      <c r="C4">
        <v>3</v>
      </c>
      <c r="D4">
        <v>2016</v>
      </c>
      <c r="E4" t="str">
        <f t="shared" si="0"/>
        <v>Côte d'Ivoire32016</v>
      </c>
      <c r="F4">
        <v>36</v>
      </c>
      <c r="G4" s="9"/>
      <c r="H4" s="9">
        <f t="shared" si="3"/>
        <v>42430</v>
      </c>
      <c r="I4">
        <f t="shared" si="4"/>
        <v>0</v>
      </c>
      <c r="J4">
        <f t="shared" si="1"/>
        <v>3</v>
      </c>
      <c r="K4">
        <f t="shared" si="1"/>
        <v>0</v>
      </c>
      <c r="L4">
        <f t="shared" si="1"/>
        <v>17</v>
      </c>
      <c r="M4">
        <f t="shared" si="1"/>
        <v>36</v>
      </c>
      <c r="N4">
        <f t="shared" si="1"/>
        <v>0</v>
      </c>
      <c r="O4">
        <f t="shared" si="1"/>
        <v>0</v>
      </c>
      <c r="P4">
        <f t="shared" si="1"/>
        <v>0</v>
      </c>
      <c r="Q4">
        <f t="shared" si="1"/>
        <v>0</v>
      </c>
      <c r="R4">
        <f t="shared" si="1"/>
        <v>28</v>
      </c>
      <c r="S4">
        <f t="shared" si="1"/>
        <v>0</v>
      </c>
      <c r="T4">
        <f t="shared" si="1"/>
        <v>121</v>
      </c>
      <c r="U4">
        <f t="shared" si="1"/>
        <v>0</v>
      </c>
      <c r="V4">
        <f t="shared" si="1"/>
        <v>0</v>
      </c>
      <c r="W4">
        <f t="shared" si="1"/>
        <v>0</v>
      </c>
      <c r="X4">
        <f t="shared" si="1"/>
        <v>0</v>
      </c>
      <c r="Y4">
        <f t="shared" si="1"/>
        <v>7</v>
      </c>
      <c r="Z4">
        <f t="shared" si="1"/>
        <v>6</v>
      </c>
      <c r="AA4">
        <f t="shared" si="1"/>
        <v>1</v>
      </c>
      <c r="AB4">
        <f t="shared" si="1"/>
        <v>6</v>
      </c>
      <c r="AC4">
        <f t="shared" si="5"/>
        <v>0</v>
      </c>
      <c r="AD4">
        <f t="shared" si="2"/>
        <v>0</v>
      </c>
      <c r="AE4">
        <f t="shared" si="2"/>
        <v>0</v>
      </c>
      <c r="AF4">
        <f t="shared" si="2"/>
        <v>0</v>
      </c>
      <c r="AG4">
        <f t="shared" si="2"/>
        <v>0</v>
      </c>
      <c r="AH4">
        <f t="shared" si="2"/>
        <v>5</v>
      </c>
      <c r="AI4">
        <f t="shared" si="2"/>
        <v>0</v>
      </c>
      <c r="AJ4">
        <f t="shared" si="2"/>
        <v>0</v>
      </c>
    </row>
    <row r="5" spans="1:36" x14ac:dyDescent="0.3">
      <c r="A5" t="s">
        <v>38</v>
      </c>
      <c r="B5" t="s">
        <v>15</v>
      </c>
      <c r="C5">
        <v>4</v>
      </c>
      <c r="D5">
        <v>2016</v>
      </c>
      <c r="E5" t="str">
        <f t="shared" si="0"/>
        <v>Côte d'Ivoire42016</v>
      </c>
      <c r="F5">
        <v>124</v>
      </c>
      <c r="G5" s="9"/>
      <c r="H5" s="9">
        <f t="shared" si="3"/>
        <v>42461</v>
      </c>
      <c r="I5">
        <f t="shared" si="4"/>
        <v>0</v>
      </c>
      <c r="J5">
        <f t="shared" si="1"/>
        <v>35</v>
      </c>
      <c r="K5">
        <f t="shared" si="1"/>
        <v>0</v>
      </c>
      <c r="L5">
        <f t="shared" si="1"/>
        <v>56</v>
      </c>
      <c r="M5">
        <f t="shared" si="1"/>
        <v>124</v>
      </c>
      <c r="N5">
        <f t="shared" si="1"/>
        <v>0</v>
      </c>
      <c r="O5">
        <f t="shared" si="1"/>
        <v>0</v>
      </c>
      <c r="P5">
        <f t="shared" si="1"/>
        <v>0</v>
      </c>
      <c r="Q5">
        <f t="shared" si="1"/>
        <v>0</v>
      </c>
      <c r="R5">
        <f t="shared" si="1"/>
        <v>17</v>
      </c>
      <c r="S5">
        <f t="shared" si="1"/>
        <v>0</v>
      </c>
      <c r="T5">
        <f t="shared" si="1"/>
        <v>130</v>
      </c>
      <c r="U5">
        <f t="shared" si="1"/>
        <v>0</v>
      </c>
      <c r="V5">
        <f t="shared" si="1"/>
        <v>0</v>
      </c>
      <c r="W5">
        <f t="shared" si="1"/>
        <v>0</v>
      </c>
      <c r="X5">
        <f t="shared" si="1"/>
        <v>0</v>
      </c>
      <c r="Y5">
        <f t="shared" si="1"/>
        <v>3</v>
      </c>
      <c r="Z5">
        <f t="shared" si="1"/>
        <v>26</v>
      </c>
      <c r="AA5">
        <f t="shared" si="1"/>
        <v>3</v>
      </c>
      <c r="AB5">
        <f t="shared" si="1"/>
        <v>14</v>
      </c>
      <c r="AC5">
        <f t="shared" si="5"/>
        <v>0</v>
      </c>
      <c r="AD5">
        <f t="shared" si="2"/>
        <v>0</v>
      </c>
      <c r="AE5">
        <f t="shared" si="2"/>
        <v>2</v>
      </c>
      <c r="AF5">
        <f t="shared" si="2"/>
        <v>0</v>
      </c>
      <c r="AG5">
        <f t="shared" si="2"/>
        <v>0</v>
      </c>
      <c r="AH5">
        <f t="shared" si="2"/>
        <v>0</v>
      </c>
      <c r="AI5">
        <f t="shared" si="2"/>
        <v>0</v>
      </c>
      <c r="AJ5">
        <f t="shared" si="2"/>
        <v>0</v>
      </c>
    </row>
    <row r="6" spans="1:36" x14ac:dyDescent="0.3">
      <c r="A6" t="s">
        <v>38</v>
      </c>
      <c r="B6" t="s">
        <v>15</v>
      </c>
      <c r="C6">
        <v>5</v>
      </c>
      <c r="D6">
        <v>2016</v>
      </c>
      <c r="E6" t="str">
        <f t="shared" si="0"/>
        <v>Côte d'Ivoire52016</v>
      </c>
      <c r="F6">
        <v>127</v>
      </c>
      <c r="G6" s="9"/>
      <c r="H6" s="9">
        <f t="shared" si="3"/>
        <v>42491</v>
      </c>
      <c r="I6">
        <f t="shared" si="4"/>
        <v>0</v>
      </c>
      <c r="J6">
        <f t="shared" si="1"/>
        <v>12</v>
      </c>
      <c r="K6">
        <f t="shared" si="1"/>
        <v>0</v>
      </c>
      <c r="L6">
        <f t="shared" si="1"/>
        <v>62</v>
      </c>
      <c r="M6">
        <f t="shared" si="1"/>
        <v>127</v>
      </c>
      <c r="N6">
        <f t="shared" si="1"/>
        <v>0</v>
      </c>
      <c r="O6">
        <f t="shared" si="1"/>
        <v>0</v>
      </c>
      <c r="P6">
        <f t="shared" si="1"/>
        <v>0</v>
      </c>
      <c r="Q6">
        <f t="shared" si="1"/>
        <v>0</v>
      </c>
      <c r="R6">
        <f t="shared" si="1"/>
        <v>45</v>
      </c>
      <c r="S6">
        <f t="shared" si="1"/>
        <v>0</v>
      </c>
      <c r="T6">
        <f t="shared" si="1"/>
        <v>135</v>
      </c>
      <c r="U6">
        <f t="shared" si="1"/>
        <v>0</v>
      </c>
      <c r="V6">
        <f t="shared" si="1"/>
        <v>0</v>
      </c>
      <c r="W6">
        <f t="shared" si="1"/>
        <v>0</v>
      </c>
      <c r="X6">
        <f t="shared" si="1"/>
        <v>0</v>
      </c>
      <c r="Y6">
        <f t="shared" si="1"/>
        <v>4</v>
      </c>
      <c r="Z6">
        <f t="shared" si="1"/>
        <v>0</v>
      </c>
      <c r="AA6">
        <f t="shared" si="1"/>
        <v>2</v>
      </c>
      <c r="AB6">
        <f t="shared" si="1"/>
        <v>8</v>
      </c>
      <c r="AC6">
        <f t="shared" si="5"/>
        <v>0</v>
      </c>
      <c r="AD6">
        <f t="shared" si="2"/>
        <v>0</v>
      </c>
      <c r="AE6">
        <f t="shared" si="2"/>
        <v>1</v>
      </c>
      <c r="AF6">
        <f t="shared" si="2"/>
        <v>0</v>
      </c>
      <c r="AG6">
        <f t="shared" si="2"/>
        <v>0</v>
      </c>
      <c r="AH6">
        <f t="shared" si="2"/>
        <v>0</v>
      </c>
      <c r="AI6">
        <f t="shared" si="2"/>
        <v>0</v>
      </c>
      <c r="AJ6">
        <f t="shared" si="2"/>
        <v>0</v>
      </c>
    </row>
    <row r="7" spans="1:36" x14ac:dyDescent="0.3">
      <c r="A7" t="s">
        <v>38</v>
      </c>
      <c r="B7" t="s">
        <v>15</v>
      </c>
      <c r="C7">
        <v>6</v>
      </c>
      <c r="D7">
        <v>2016</v>
      </c>
      <c r="E7" t="str">
        <f t="shared" si="0"/>
        <v>Côte d'Ivoire62016</v>
      </c>
      <c r="F7">
        <v>221</v>
      </c>
      <c r="G7" s="9"/>
      <c r="H7" s="9">
        <f t="shared" si="3"/>
        <v>42522</v>
      </c>
      <c r="I7">
        <f t="shared" si="4"/>
        <v>0</v>
      </c>
      <c r="J7">
        <f t="shared" si="1"/>
        <v>90</v>
      </c>
      <c r="K7">
        <f t="shared" si="1"/>
        <v>0</v>
      </c>
      <c r="L7">
        <f t="shared" si="1"/>
        <v>25</v>
      </c>
      <c r="M7">
        <f t="shared" si="1"/>
        <v>221</v>
      </c>
      <c r="N7">
        <f t="shared" si="1"/>
        <v>0</v>
      </c>
      <c r="O7">
        <f t="shared" si="1"/>
        <v>0</v>
      </c>
      <c r="P7">
        <f t="shared" si="1"/>
        <v>0</v>
      </c>
      <c r="Q7">
        <f t="shared" si="1"/>
        <v>0</v>
      </c>
      <c r="R7">
        <f t="shared" si="1"/>
        <v>58</v>
      </c>
      <c r="S7">
        <f t="shared" si="1"/>
        <v>0</v>
      </c>
      <c r="T7">
        <f t="shared" si="1"/>
        <v>64</v>
      </c>
      <c r="U7">
        <f t="shared" si="1"/>
        <v>0</v>
      </c>
      <c r="V7">
        <f t="shared" si="1"/>
        <v>0</v>
      </c>
      <c r="W7">
        <f t="shared" si="1"/>
        <v>0</v>
      </c>
      <c r="X7">
        <f t="shared" si="1"/>
        <v>0</v>
      </c>
      <c r="Y7">
        <f t="shared" si="1"/>
        <v>3</v>
      </c>
      <c r="Z7">
        <f t="shared" si="1"/>
        <v>55</v>
      </c>
      <c r="AA7">
        <f t="shared" si="1"/>
        <v>1</v>
      </c>
      <c r="AB7">
        <f t="shared" si="1"/>
        <v>9</v>
      </c>
      <c r="AC7">
        <f t="shared" si="5"/>
        <v>0</v>
      </c>
      <c r="AD7">
        <f t="shared" si="2"/>
        <v>0</v>
      </c>
      <c r="AE7">
        <f t="shared" si="2"/>
        <v>2</v>
      </c>
      <c r="AF7">
        <f t="shared" si="2"/>
        <v>0</v>
      </c>
      <c r="AG7">
        <f t="shared" si="2"/>
        <v>0</v>
      </c>
      <c r="AH7">
        <f t="shared" si="2"/>
        <v>3</v>
      </c>
      <c r="AI7">
        <f t="shared" si="2"/>
        <v>0</v>
      </c>
      <c r="AJ7">
        <f t="shared" si="2"/>
        <v>0</v>
      </c>
    </row>
    <row r="8" spans="1:36" x14ac:dyDescent="0.3">
      <c r="A8" t="s">
        <v>38</v>
      </c>
      <c r="B8" t="s">
        <v>15</v>
      </c>
      <c r="C8">
        <v>7</v>
      </c>
      <c r="D8">
        <v>2016</v>
      </c>
      <c r="E8" t="str">
        <f t="shared" si="0"/>
        <v>Côte d'Ivoire72016</v>
      </c>
      <c r="F8">
        <v>129</v>
      </c>
      <c r="G8" s="9"/>
      <c r="H8" s="9">
        <f t="shared" si="3"/>
        <v>42552</v>
      </c>
      <c r="I8">
        <f t="shared" si="4"/>
        <v>0</v>
      </c>
      <c r="J8">
        <f t="shared" si="1"/>
        <v>121</v>
      </c>
      <c r="K8">
        <f t="shared" si="1"/>
        <v>0</v>
      </c>
      <c r="L8">
        <f t="shared" si="1"/>
        <v>27</v>
      </c>
      <c r="M8">
        <f t="shared" si="1"/>
        <v>129</v>
      </c>
      <c r="N8">
        <f t="shared" si="1"/>
        <v>7</v>
      </c>
      <c r="O8">
        <f t="shared" si="1"/>
        <v>0</v>
      </c>
      <c r="P8">
        <f t="shared" si="1"/>
        <v>0</v>
      </c>
      <c r="Q8">
        <f t="shared" si="1"/>
        <v>0</v>
      </c>
      <c r="R8">
        <f t="shared" si="1"/>
        <v>34</v>
      </c>
      <c r="S8">
        <f t="shared" si="1"/>
        <v>0</v>
      </c>
      <c r="T8">
        <f t="shared" si="1"/>
        <v>9</v>
      </c>
      <c r="U8">
        <f t="shared" si="1"/>
        <v>0</v>
      </c>
      <c r="V8">
        <f t="shared" si="1"/>
        <v>0</v>
      </c>
      <c r="W8">
        <f t="shared" si="1"/>
        <v>0</v>
      </c>
      <c r="X8">
        <f t="shared" si="1"/>
        <v>0</v>
      </c>
      <c r="Y8">
        <f t="shared" si="1"/>
        <v>0</v>
      </c>
      <c r="Z8">
        <f t="shared" si="1"/>
        <v>43</v>
      </c>
      <c r="AA8">
        <f t="shared" si="1"/>
        <v>0</v>
      </c>
      <c r="AB8">
        <f t="shared" si="1"/>
        <v>10</v>
      </c>
      <c r="AC8">
        <f t="shared" si="5"/>
        <v>0</v>
      </c>
      <c r="AD8">
        <f t="shared" si="2"/>
        <v>0</v>
      </c>
      <c r="AE8">
        <f t="shared" si="2"/>
        <v>5</v>
      </c>
      <c r="AF8">
        <f t="shared" si="2"/>
        <v>0</v>
      </c>
      <c r="AG8">
        <f t="shared" si="2"/>
        <v>0</v>
      </c>
      <c r="AH8">
        <f t="shared" si="2"/>
        <v>2</v>
      </c>
      <c r="AI8">
        <f t="shared" si="2"/>
        <v>0</v>
      </c>
      <c r="AJ8">
        <f t="shared" si="2"/>
        <v>0</v>
      </c>
    </row>
    <row r="9" spans="1:36" x14ac:dyDescent="0.3">
      <c r="A9" t="s">
        <v>38</v>
      </c>
      <c r="B9" t="s">
        <v>15</v>
      </c>
      <c r="C9">
        <v>8</v>
      </c>
      <c r="D9">
        <v>2016</v>
      </c>
      <c r="E9" t="str">
        <f t="shared" si="0"/>
        <v>Côte d'Ivoire82016</v>
      </c>
      <c r="F9">
        <v>131</v>
      </c>
      <c r="G9" s="9"/>
      <c r="H9" s="9">
        <f t="shared" si="3"/>
        <v>42583</v>
      </c>
      <c r="I9">
        <f t="shared" si="4"/>
        <v>0</v>
      </c>
      <c r="J9">
        <f t="shared" si="1"/>
        <v>338</v>
      </c>
      <c r="K9">
        <f t="shared" si="1"/>
        <v>0</v>
      </c>
      <c r="L9">
        <f t="shared" si="1"/>
        <v>54</v>
      </c>
      <c r="M9">
        <f t="shared" si="1"/>
        <v>131</v>
      </c>
      <c r="N9">
        <f t="shared" si="1"/>
        <v>7</v>
      </c>
      <c r="O9">
        <f t="shared" si="1"/>
        <v>0</v>
      </c>
      <c r="P9">
        <f t="shared" si="1"/>
        <v>0</v>
      </c>
      <c r="Q9">
        <f t="shared" si="1"/>
        <v>0</v>
      </c>
      <c r="R9">
        <f t="shared" si="1"/>
        <v>85</v>
      </c>
      <c r="S9">
        <f t="shared" si="1"/>
        <v>0</v>
      </c>
      <c r="T9">
        <f t="shared" si="1"/>
        <v>5</v>
      </c>
      <c r="U9">
        <f t="shared" si="1"/>
        <v>0</v>
      </c>
      <c r="V9">
        <f t="shared" si="1"/>
        <v>0</v>
      </c>
      <c r="W9">
        <f t="shared" si="1"/>
        <v>0</v>
      </c>
      <c r="X9">
        <f t="shared" si="1"/>
        <v>0</v>
      </c>
      <c r="Y9">
        <f t="shared" si="1"/>
        <v>8</v>
      </c>
      <c r="Z9">
        <f t="shared" si="1"/>
        <v>124</v>
      </c>
      <c r="AA9">
        <f t="shared" si="1"/>
        <v>1</v>
      </c>
      <c r="AB9">
        <f t="shared" si="1"/>
        <v>34</v>
      </c>
      <c r="AC9">
        <f t="shared" si="5"/>
        <v>0</v>
      </c>
      <c r="AD9">
        <f t="shared" si="2"/>
        <v>0</v>
      </c>
      <c r="AE9">
        <f t="shared" si="2"/>
        <v>7</v>
      </c>
      <c r="AF9">
        <f t="shared" si="2"/>
        <v>0</v>
      </c>
      <c r="AG9">
        <f t="shared" si="2"/>
        <v>0</v>
      </c>
      <c r="AH9">
        <f t="shared" si="2"/>
        <v>8</v>
      </c>
      <c r="AI9">
        <f t="shared" si="2"/>
        <v>1</v>
      </c>
      <c r="AJ9">
        <f t="shared" si="2"/>
        <v>0</v>
      </c>
    </row>
    <row r="10" spans="1:36" x14ac:dyDescent="0.3">
      <c r="A10" t="s">
        <v>38</v>
      </c>
      <c r="B10" t="s">
        <v>15</v>
      </c>
      <c r="C10">
        <v>9</v>
      </c>
      <c r="D10">
        <v>2016</v>
      </c>
      <c r="E10" t="str">
        <f t="shared" si="0"/>
        <v>Côte d'Ivoire92016</v>
      </c>
      <c r="F10">
        <v>193</v>
      </c>
      <c r="G10" s="9"/>
      <c r="H10" s="9">
        <f t="shared" si="3"/>
        <v>42614</v>
      </c>
      <c r="I10">
        <f t="shared" si="4"/>
        <v>0</v>
      </c>
      <c r="J10">
        <f t="shared" si="1"/>
        <v>280</v>
      </c>
      <c r="K10">
        <f t="shared" si="1"/>
        <v>0</v>
      </c>
      <c r="L10">
        <f t="shared" si="1"/>
        <v>124</v>
      </c>
      <c r="M10">
        <f t="shared" si="1"/>
        <v>193</v>
      </c>
      <c r="N10">
        <f t="shared" si="1"/>
        <v>12</v>
      </c>
      <c r="O10">
        <f t="shared" si="1"/>
        <v>0</v>
      </c>
      <c r="P10">
        <f t="shared" si="1"/>
        <v>0</v>
      </c>
      <c r="Q10">
        <f t="shared" si="1"/>
        <v>0</v>
      </c>
      <c r="R10">
        <f t="shared" si="1"/>
        <v>167</v>
      </c>
      <c r="S10">
        <f t="shared" si="1"/>
        <v>0</v>
      </c>
      <c r="T10">
        <f t="shared" si="1"/>
        <v>42</v>
      </c>
      <c r="U10">
        <f t="shared" si="1"/>
        <v>0</v>
      </c>
      <c r="V10">
        <f t="shared" si="1"/>
        <v>0</v>
      </c>
      <c r="W10">
        <f t="shared" si="1"/>
        <v>0</v>
      </c>
      <c r="X10">
        <f t="shared" si="1"/>
        <v>0</v>
      </c>
      <c r="Y10">
        <f t="shared" si="1"/>
        <v>7</v>
      </c>
      <c r="Z10">
        <f t="shared" si="1"/>
        <v>98</v>
      </c>
      <c r="AA10">
        <f t="shared" si="1"/>
        <v>3</v>
      </c>
      <c r="AB10">
        <f t="shared" si="1"/>
        <v>63</v>
      </c>
      <c r="AC10">
        <f t="shared" si="5"/>
        <v>0</v>
      </c>
      <c r="AD10">
        <f t="shared" si="2"/>
        <v>0</v>
      </c>
      <c r="AE10">
        <f t="shared" si="2"/>
        <v>29</v>
      </c>
      <c r="AF10">
        <f t="shared" si="2"/>
        <v>0</v>
      </c>
      <c r="AG10">
        <f t="shared" si="2"/>
        <v>0</v>
      </c>
      <c r="AH10">
        <f t="shared" si="2"/>
        <v>4</v>
      </c>
      <c r="AI10">
        <f t="shared" si="2"/>
        <v>1</v>
      </c>
      <c r="AJ10">
        <f t="shared" si="2"/>
        <v>0</v>
      </c>
    </row>
    <row r="11" spans="1:36" x14ac:dyDescent="0.3">
      <c r="A11" t="s">
        <v>38</v>
      </c>
      <c r="B11" t="s">
        <v>15</v>
      </c>
      <c r="C11">
        <v>10</v>
      </c>
      <c r="D11">
        <v>2016</v>
      </c>
      <c r="E11" t="str">
        <f t="shared" si="0"/>
        <v>Côte d'Ivoire102016</v>
      </c>
      <c r="F11">
        <v>231</v>
      </c>
      <c r="G11" s="9"/>
      <c r="H11" s="9">
        <f t="shared" si="3"/>
        <v>42644</v>
      </c>
      <c r="I11">
        <f t="shared" si="4"/>
        <v>0</v>
      </c>
      <c r="J11">
        <f t="shared" si="1"/>
        <v>335</v>
      </c>
      <c r="K11">
        <f t="shared" si="1"/>
        <v>0</v>
      </c>
      <c r="L11">
        <f t="shared" si="1"/>
        <v>27</v>
      </c>
      <c r="M11">
        <f t="shared" si="1"/>
        <v>231</v>
      </c>
      <c r="N11">
        <f t="shared" si="1"/>
        <v>41</v>
      </c>
      <c r="O11">
        <f t="shared" si="1"/>
        <v>0</v>
      </c>
      <c r="P11">
        <f t="shared" si="1"/>
        <v>0</v>
      </c>
      <c r="Q11">
        <f t="shared" si="1"/>
        <v>0</v>
      </c>
      <c r="R11">
        <f t="shared" si="1"/>
        <v>109</v>
      </c>
      <c r="S11">
        <f t="shared" si="1"/>
        <v>0</v>
      </c>
      <c r="T11">
        <f t="shared" si="1"/>
        <v>78</v>
      </c>
      <c r="U11">
        <f t="shared" si="1"/>
        <v>0</v>
      </c>
      <c r="V11">
        <f t="shared" si="1"/>
        <v>0</v>
      </c>
      <c r="W11">
        <f t="shared" si="1"/>
        <v>0</v>
      </c>
      <c r="X11">
        <f t="shared" si="1"/>
        <v>0</v>
      </c>
      <c r="Y11">
        <f t="shared" si="1"/>
        <v>3</v>
      </c>
      <c r="Z11">
        <f t="shared" si="1"/>
        <v>115</v>
      </c>
      <c r="AA11">
        <f t="shared" si="1"/>
        <v>12</v>
      </c>
      <c r="AB11">
        <f t="shared" si="1"/>
        <v>23</v>
      </c>
      <c r="AC11">
        <f t="shared" si="5"/>
        <v>0</v>
      </c>
      <c r="AD11">
        <f t="shared" si="2"/>
        <v>0</v>
      </c>
      <c r="AE11">
        <f t="shared" si="2"/>
        <v>18</v>
      </c>
      <c r="AF11">
        <f t="shared" si="2"/>
        <v>0</v>
      </c>
      <c r="AG11">
        <f t="shared" si="2"/>
        <v>0</v>
      </c>
      <c r="AH11">
        <f t="shared" si="2"/>
        <v>5</v>
      </c>
      <c r="AI11">
        <f t="shared" si="2"/>
        <v>0</v>
      </c>
      <c r="AJ11">
        <f t="shared" si="2"/>
        <v>0</v>
      </c>
    </row>
    <row r="12" spans="1:36" x14ac:dyDescent="0.3">
      <c r="A12" t="s">
        <v>38</v>
      </c>
      <c r="B12" t="s">
        <v>15</v>
      </c>
      <c r="C12">
        <v>11</v>
      </c>
      <c r="D12">
        <v>2016</v>
      </c>
      <c r="E12" t="str">
        <f t="shared" si="0"/>
        <v>Côte d'Ivoire112016</v>
      </c>
      <c r="F12">
        <v>156</v>
      </c>
      <c r="G12" s="9"/>
      <c r="H12" s="9">
        <f t="shared" si="3"/>
        <v>42675</v>
      </c>
      <c r="I12">
        <f t="shared" si="4"/>
        <v>0</v>
      </c>
      <c r="J12">
        <f t="shared" si="1"/>
        <v>152</v>
      </c>
      <c r="K12">
        <f t="shared" si="1"/>
        <v>0</v>
      </c>
      <c r="L12">
        <f t="shared" si="1"/>
        <v>40</v>
      </c>
      <c r="M12">
        <f t="shared" si="1"/>
        <v>156</v>
      </c>
      <c r="N12">
        <f t="shared" si="1"/>
        <v>2</v>
      </c>
      <c r="O12">
        <f t="shared" si="1"/>
        <v>0</v>
      </c>
      <c r="P12">
        <f t="shared" si="1"/>
        <v>0</v>
      </c>
      <c r="Q12">
        <f t="shared" si="1"/>
        <v>0</v>
      </c>
      <c r="R12">
        <f t="shared" si="1"/>
        <v>152</v>
      </c>
      <c r="S12">
        <f t="shared" si="1"/>
        <v>0</v>
      </c>
      <c r="T12">
        <f t="shared" si="1"/>
        <v>13</v>
      </c>
      <c r="U12">
        <f t="shared" si="1"/>
        <v>0</v>
      </c>
      <c r="V12">
        <f t="shared" si="1"/>
        <v>0</v>
      </c>
      <c r="W12">
        <f t="shared" si="1"/>
        <v>0</v>
      </c>
      <c r="X12">
        <f t="shared" si="1"/>
        <v>0</v>
      </c>
      <c r="Y12">
        <f t="shared" si="1"/>
        <v>5</v>
      </c>
      <c r="Z12">
        <f t="shared" si="1"/>
        <v>139</v>
      </c>
      <c r="AA12">
        <f t="shared" si="1"/>
        <v>2</v>
      </c>
      <c r="AB12">
        <f t="shared" si="1"/>
        <v>54</v>
      </c>
      <c r="AC12">
        <f t="shared" si="5"/>
        <v>0</v>
      </c>
      <c r="AD12">
        <f t="shared" si="2"/>
        <v>0</v>
      </c>
      <c r="AE12">
        <f t="shared" si="2"/>
        <v>3</v>
      </c>
      <c r="AF12">
        <f t="shared" si="2"/>
        <v>0</v>
      </c>
      <c r="AG12">
        <f t="shared" si="2"/>
        <v>0</v>
      </c>
      <c r="AH12">
        <f t="shared" si="2"/>
        <v>2</v>
      </c>
      <c r="AI12">
        <f t="shared" si="2"/>
        <v>0</v>
      </c>
      <c r="AJ12">
        <f t="shared" si="2"/>
        <v>0</v>
      </c>
    </row>
    <row r="13" spans="1:36" x14ac:dyDescent="0.3">
      <c r="A13" t="s">
        <v>38</v>
      </c>
      <c r="B13" t="s">
        <v>15</v>
      </c>
      <c r="C13">
        <v>12</v>
      </c>
      <c r="D13">
        <v>2016</v>
      </c>
      <c r="E13" t="str">
        <f t="shared" si="0"/>
        <v>Côte d'Ivoire122016</v>
      </c>
      <c r="F13">
        <v>99</v>
      </c>
      <c r="G13" s="9"/>
      <c r="H13" s="9">
        <f t="shared" si="3"/>
        <v>42705</v>
      </c>
      <c r="I13">
        <f t="shared" si="4"/>
        <v>0</v>
      </c>
      <c r="J13">
        <f t="shared" si="1"/>
        <v>225</v>
      </c>
      <c r="K13">
        <f t="shared" si="1"/>
        <v>0</v>
      </c>
      <c r="L13">
        <f t="shared" si="1"/>
        <v>60</v>
      </c>
      <c r="M13">
        <f t="shared" si="1"/>
        <v>99</v>
      </c>
      <c r="N13">
        <f t="shared" si="1"/>
        <v>0</v>
      </c>
      <c r="O13">
        <f t="shared" si="1"/>
        <v>0</v>
      </c>
      <c r="P13">
        <f t="shared" si="1"/>
        <v>0</v>
      </c>
      <c r="Q13">
        <f t="shared" si="1"/>
        <v>0</v>
      </c>
      <c r="R13">
        <f t="shared" si="1"/>
        <v>91</v>
      </c>
      <c r="S13">
        <f t="shared" si="1"/>
        <v>0</v>
      </c>
      <c r="T13">
        <f t="shared" si="1"/>
        <v>62</v>
      </c>
      <c r="U13">
        <f t="shared" si="1"/>
        <v>0</v>
      </c>
      <c r="V13">
        <f t="shared" si="1"/>
        <v>0</v>
      </c>
      <c r="W13">
        <f t="shared" si="1"/>
        <v>0</v>
      </c>
      <c r="X13">
        <f t="shared" si="1"/>
        <v>0</v>
      </c>
      <c r="Y13">
        <f t="shared" si="1"/>
        <v>6</v>
      </c>
      <c r="Z13">
        <f t="shared" si="1"/>
        <v>26</v>
      </c>
      <c r="AA13">
        <f t="shared" si="1"/>
        <v>2</v>
      </c>
      <c r="AB13">
        <f t="shared" si="1"/>
        <v>29</v>
      </c>
      <c r="AC13">
        <f t="shared" si="5"/>
        <v>0</v>
      </c>
      <c r="AD13">
        <f t="shared" si="2"/>
        <v>0</v>
      </c>
      <c r="AE13">
        <f t="shared" si="2"/>
        <v>3</v>
      </c>
      <c r="AF13">
        <f t="shared" si="2"/>
        <v>0</v>
      </c>
      <c r="AG13">
        <f t="shared" si="2"/>
        <v>0</v>
      </c>
      <c r="AH13">
        <f t="shared" si="2"/>
        <v>0</v>
      </c>
      <c r="AI13">
        <f t="shared" si="2"/>
        <v>0</v>
      </c>
      <c r="AJ13">
        <f t="shared" si="2"/>
        <v>0</v>
      </c>
    </row>
    <row r="14" spans="1:36" x14ac:dyDescent="0.3">
      <c r="A14" t="s">
        <v>38</v>
      </c>
      <c r="B14" t="s">
        <v>15</v>
      </c>
      <c r="C14">
        <v>1</v>
      </c>
      <c r="D14">
        <v>2017</v>
      </c>
      <c r="E14" t="str">
        <f t="shared" si="0"/>
        <v>Côte d'Ivoire12017</v>
      </c>
      <c r="F14">
        <v>360</v>
      </c>
      <c r="G14" s="9"/>
      <c r="H14" s="9">
        <f t="shared" si="3"/>
        <v>42736</v>
      </c>
      <c r="I14">
        <f t="shared" si="4"/>
        <v>0</v>
      </c>
      <c r="J14">
        <f t="shared" si="1"/>
        <v>105</v>
      </c>
      <c r="K14">
        <f t="shared" si="1"/>
        <v>0</v>
      </c>
      <c r="L14">
        <f t="shared" si="1"/>
        <v>29</v>
      </c>
      <c r="M14">
        <f t="shared" si="1"/>
        <v>360</v>
      </c>
      <c r="N14">
        <f t="shared" si="1"/>
        <v>21</v>
      </c>
      <c r="O14">
        <f t="shared" si="1"/>
        <v>0</v>
      </c>
      <c r="P14">
        <f t="shared" si="1"/>
        <v>0</v>
      </c>
      <c r="Q14">
        <f t="shared" si="1"/>
        <v>0</v>
      </c>
      <c r="R14">
        <f t="shared" si="1"/>
        <v>202</v>
      </c>
      <c r="S14">
        <f t="shared" si="1"/>
        <v>0</v>
      </c>
      <c r="T14">
        <f t="shared" si="1"/>
        <v>211</v>
      </c>
      <c r="U14">
        <f t="shared" si="1"/>
        <v>0</v>
      </c>
      <c r="V14">
        <f t="shared" si="1"/>
        <v>0</v>
      </c>
      <c r="W14">
        <f t="shared" si="1"/>
        <v>0</v>
      </c>
      <c r="X14">
        <f t="shared" si="1"/>
        <v>0</v>
      </c>
      <c r="Y14">
        <f t="shared" si="1"/>
        <v>5</v>
      </c>
      <c r="Z14">
        <f t="shared" si="1"/>
        <v>113</v>
      </c>
      <c r="AA14">
        <f t="shared" si="1"/>
        <v>1</v>
      </c>
      <c r="AB14">
        <f t="shared" si="1"/>
        <v>61</v>
      </c>
      <c r="AC14">
        <f t="shared" si="5"/>
        <v>0</v>
      </c>
      <c r="AD14">
        <f t="shared" si="2"/>
        <v>0</v>
      </c>
      <c r="AE14">
        <f t="shared" si="2"/>
        <v>9</v>
      </c>
      <c r="AF14">
        <f t="shared" si="2"/>
        <v>0</v>
      </c>
      <c r="AG14">
        <f t="shared" si="2"/>
        <v>13</v>
      </c>
      <c r="AH14">
        <f t="shared" si="2"/>
        <v>0</v>
      </c>
      <c r="AI14">
        <f t="shared" si="2"/>
        <v>127</v>
      </c>
      <c r="AJ14">
        <f t="shared" si="2"/>
        <v>0</v>
      </c>
    </row>
    <row r="15" spans="1:36" x14ac:dyDescent="0.3">
      <c r="A15" t="s">
        <v>38</v>
      </c>
      <c r="B15" t="s">
        <v>15</v>
      </c>
      <c r="C15">
        <v>2</v>
      </c>
      <c r="D15">
        <v>2017</v>
      </c>
      <c r="E15" t="str">
        <f t="shared" si="0"/>
        <v>Côte d'Ivoire22017</v>
      </c>
      <c r="F15">
        <v>183</v>
      </c>
      <c r="G15" s="9"/>
      <c r="H15" s="9">
        <f t="shared" si="3"/>
        <v>42767</v>
      </c>
      <c r="I15">
        <f t="shared" si="4"/>
        <v>0</v>
      </c>
      <c r="J15">
        <f t="shared" si="1"/>
        <v>61</v>
      </c>
      <c r="K15">
        <f t="shared" si="1"/>
        <v>0</v>
      </c>
      <c r="L15">
        <f t="shared" si="1"/>
        <v>382</v>
      </c>
      <c r="M15">
        <f t="shared" si="1"/>
        <v>183</v>
      </c>
      <c r="N15">
        <f t="shared" si="1"/>
        <v>11</v>
      </c>
      <c r="O15">
        <f t="shared" si="1"/>
        <v>0</v>
      </c>
      <c r="P15">
        <f t="shared" si="1"/>
        <v>0</v>
      </c>
      <c r="Q15">
        <f t="shared" si="1"/>
        <v>0</v>
      </c>
      <c r="R15">
        <f t="shared" si="1"/>
        <v>121</v>
      </c>
      <c r="S15">
        <f t="shared" si="1"/>
        <v>0</v>
      </c>
      <c r="T15">
        <f t="shared" ref="J15:AB23" si="6">IFERROR(VLOOKUP(T$1&amp;$C15&amp;$D15,$E:$F,2,FALSE),0)</f>
        <v>521</v>
      </c>
      <c r="U15">
        <f t="shared" si="6"/>
        <v>0</v>
      </c>
      <c r="V15">
        <f t="shared" si="6"/>
        <v>0</v>
      </c>
      <c r="W15">
        <f t="shared" si="6"/>
        <v>0</v>
      </c>
      <c r="X15">
        <f t="shared" si="6"/>
        <v>0</v>
      </c>
      <c r="Y15">
        <f t="shared" si="6"/>
        <v>3</v>
      </c>
      <c r="Z15">
        <f t="shared" si="6"/>
        <v>40</v>
      </c>
      <c r="AA15">
        <f t="shared" si="6"/>
        <v>1</v>
      </c>
      <c r="AB15">
        <f t="shared" si="6"/>
        <v>167</v>
      </c>
      <c r="AC15">
        <f t="shared" si="5"/>
        <v>0</v>
      </c>
      <c r="AD15">
        <f t="shared" si="2"/>
        <v>0</v>
      </c>
      <c r="AE15">
        <f t="shared" si="2"/>
        <v>19</v>
      </c>
      <c r="AF15">
        <f t="shared" si="2"/>
        <v>0</v>
      </c>
      <c r="AG15">
        <f t="shared" si="2"/>
        <v>21</v>
      </c>
      <c r="AH15">
        <f t="shared" si="2"/>
        <v>1</v>
      </c>
      <c r="AI15">
        <f t="shared" si="2"/>
        <v>118</v>
      </c>
      <c r="AJ15">
        <f t="shared" si="2"/>
        <v>0</v>
      </c>
    </row>
    <row r="16" spans="1:36" x14ac:dyDescent="0.3">
      <c r="A16" t="s">
        <v>38</v>
      </c>
      <c r="B16" t="s">
        <v>15</v>
      </c>
      <c r="C16">
        <v>3</v>
      </c>
      <c r="D16">
        <v>2017</v>
      </c>
      <c r="E16" t="str">
        <f t="shared" si="0"/>
        <v>Côte d'Ivoire32017</v>
      </c>
      <c r="F16">
        <v>223</v>
      </c>
      <c r="G16" s="9"/>
      <c r="H16" s="9">
        <f t="shared" si="3"/>
        <v>42795</v>
      </c>
      <c r="I16">
        <f t="shared" si="4"/>
        <v>0</v>
      </c>
      <c r="J16">
        <f t="shared" si="6"/>
        <v>115</v>
      </c>
      <c r="K16">
        <f t="shared" si="6"/>
        <v>0</v>
      </c>
      <c r="L16">
        <f t="shared" si="6"/>
        <v>16</v>
      </c>
      <c r="M16">
        <f t="shared" si="6"/>
        <v>223</v>
      </c>
      <c r="N16">
        <f t="shared" si="6"/>
        <v>6</v>
      </c>
      <c r="O16">
        <f t="shared" si="6"/>
        <v>0</v>
      </c>
      <c r="P16">
        <f t="shared" si="6"/>
        <v>0</v>
      </c>
      <c r="Q16">
        <f t="shared" si="6"/>
        <v>0</v>
      </c>
      <c r="R16">
        <f t="shared" si="6"/>
        <v>153</v>
      </c>
      <c r="S16">
        <f t="shared" si="6"/>
        <v>0</v>
      </c>
      <c r="T16">
        <f t="shared" si="6"/>
        <v>263</v>
      </c>
      <c r="U16">
        <f t="shared" si="6"/>
        <v>0</v>
      </c>
      <c r="V16">
        <f t="shared" si="6"/>
        <v>0</v>
      </c>
      <c r="W16">
        <f t="shared" si="6"/>
        <v>0</v>
      </c>
      <c r="X16">
        <f t="shared" si="6"/>
        <v>0</v>
      </c>
      <c r="Y16">
        <f t="shared" si="6"/>
        <v>7</v>
      </c>
      <c r="Z16">
        <f t="shared" si="6"/>
        <v>125</v>
      </c>
      <c r="AA16">
        <f t="shared" si="6"/>
        <v>0</v>
      </c>
      <c r="AB16">
        <f t="shared" si="6"/>
        <v>37</v>
      </c>
      <c r="AC16">
        <f t="shared" si="5"/>
        <v>0</v>
      </c>
      <c r="AD16">
        <f t="shared" si="2"/>
        <v>0</v>
      </c>
      <c r="AE16">
        <f t="shared" si="2"/>
        <v>4</v>
      </c>
      <c r="AF16">
        <f t="shared" si="2"/>
        <v>0</v>
      </c>
      <c r="AG16">
        <f t="shared" si="2"/>
        <v>4</v>
      </c>
      <c r="AH16">
        <f t="shared" si="2"/>
        <v>1</v>
      </c>
      <c r="AI16">
        <f t="shared" si="2"/>
        <v>138</v>
      </c>
      <c r="AJ16">
        <f t="shared" si="2"/>
        <v>0</v>
      </c>
    </row>
    <row r="17" spans="1:36" x14ac:dyDescent="0.3">
      <c r="A17" t="s">
        <v>38</v>
      </c>
      <c r="B17" t="s">
        <v>15</v>
      </c>
      <c r="C17">
        <v>4</v>
      </c>
      <c r="D17">
        <v>2017</v>
      </c>
      <c r="E17" t="str">
        <f t="shared" si="0"/>
        <v>Côte d'Ivoire42017</v>
      </c>
      <c r="F17">
        <v>262</v>
      </c>
      <c r="G17" s="9"/>
      <c r="H17" s="9">
        <f t="shared" si="3"/>
        <v>42826</v>
      </c>
      <c r="I17">
        <f t="shared" si="4"/>
        <v>0</v>
      </c>
      <c r="J17">
        <f t="shared" si="6"/>
        <v>131</v>
      </c>
      <c r="K17">
        <f t="shared" si="6"/>
        <v>0</v>
      </c>
      <c r="L17">
        <f t="shared" si="6"/>
        <v>26</v>
      </c>
      <c r="M17">
        <f t="shared" si="6"/>
        <v>262</v>
      </c>
      <c r="N17">
        <f t="shared" si="6"/>
        <v>10</v>
      </c>
      <c r="O17">
        <f t="shared" si="6"/>
        <v>0</v>
      </c>
      <c r="P17">
        <f t="shared" si="6"/>
        <v>0</v>
      </c>
      <c r="Q17">
        <f t="shared" si="6"/>
        <v>0</v>
      </c>
      <c r="R17">
        <f t="shared" si="6"/>
        <v>115</v>
      </c>
      <c r="S17">
        <f t="shared" si="6"/>
        <v>0</v>
      </c>
      <c r="T17">
        <f t="shared" si="6"/>
        <v>191</v>
      </c>
      <c r="U17">
        <f t="shared" si="6"/>
        <v>0</v>
      </c>
      <c r="V17">
        <f t="shared" si="6"/>
        <v>0</v>
      </c>
      <c r="W17">
        <f t="shared" si="6"/>
        <v>0</v>
      </c>
      <c r="X17">
        <f t="shared" si="6"/>
        <v>0</v>
      </c>
      <c r="Y17">
        <f t="shared" si="6"/>
        <v>8</v>
      </c>
      <c r="Z17">
        <f t="shared" si="6"/>
        <v>195</v>
      </c>
      <c r="AA17">
        <f t="shared" si="6"/>
        <v>0</v>
      </c>
      <c r="AB17">
        <f t="shared" si="6"/>
        <v>36</v>
      </c>
      <c r="AC17">
        <f t="shared" si="5"/>
        <v>0</v>
      </c>
      <c r="AD17">
        <f t="shared" si="2"/>
        <v>0</v>
      </c>
      <c r="AE17">
        <f t="shared" si="2"/>
        <v>6</v>
      </c>
      <c r="AF17">
        <f t="shared" si="2"/>
        <v>0</v>
      </c>
      <c r="AG17">
        <f t="shared" si="2"/>
        <v>2</v>
      </c>
      <c r="AH17">
        <f t="shared" si="2"/>
        <v>1</v>
      </c>
      <c r="AI17">
        <f t="shared" si="2"/>
        <v>154</v>
      </c>
      <c r="AJ17">
        <f t="shared" si="2"/>
        <v>0</v>
      </c>
    </row>
    <row r="18" spans="1:36" x14ac:dyDescent="0.3">
      <c r="A18" t="s">
        <v>38</v>
      </c>
      <c r="B18" t="s">
        <v>15</v>
      </c>
      <c r="C18">
        <v>5</v>
      </c>
      <c r="D18">
        <v>2017</v>
      </c>
      <c r="E18" t="str">
        <f t="shared" si="0"/>
        <v>Côte d'Ivoire52017</v>
      </c>
      <c r="F18">
        <v>253</v>
      </c>
      <c r="G18" s="9"/>
      <c r="H18" s="9">
        <f t="shared" si="3"/>
        <v>42856</v>
      </c>
      <c r="I18">
        <f t="shared" si="4"/>
        <v>0</v>
      </c>
      <c r="J18">
        <f t="shared" si="6"/>
        <v>98</v>
      </c>
      <c r="K18">
        <f t="shared" si="6"/>
        <v>0</v>
      </c>
      <c r="L18">
        <f t="shared" si="6"/>
        <v>32</v>
      </c>
      <c r="M18">
        <f t="shared" si="6"/>
        <v>253</v>
      </c>
      <c r="N18">
        <f t="shared" si="6"/>
        <v>9</v>
      </c>
      <c r="O18">
        <f t="shared" si="6"/>
        <v>0</v>
      </c>
      <c r="P18">
        <f t="shared" si="6"/>
        <v>0</v>
      </c>
      <c r="Q18">
        <f t="shared" si="6"/>
        <v>0</v>
      </c>
      <c r="R18">
        <f t="shared" si="6"/>
        <v>178</v>
      </c>
      <c r="S18">
        <f t="shared" si="6"/>
        <v>0</v>
      </c>
      <c r="T18">
        <f t="shared" si="6"/>
        <v>248</v>
      </c>
      <c r="U18">
        <f t="shared" si="6"/>
        <v>0</v>
      </c>
      <c r="V18">
        <f t="shared" si="6"/>
        <v>0</v>
      </c>
      <c r="W18">
        <f t="shared" si="6"/>
        <v>0</v>
      </c>
      <c r="X18">
        <f t="shared" si="6"/>
        <v>0</v>
      </c>
      <c r="Y18">
        <f t="shared" si="6"/>
        <v>16</v>
      </c>
      <c r="Z18">
        <f t="shared" si="6"/>
        <v>157</v>
      </c>
      <c r="AA18">
        <f t="shared" si="6"/>
        <v>0</v>
      </c>
      <c r="AB18">
        <f t="shared" si="6"/>
        <v>50</v>
      </c>
      <c r="AC18">
        <f t="shared" si="5"/>
        <v>0</v>
      </c>
      <c r="AD18">
        <f t="shared" si="5"/>
        <v>0</v>
      </c>
      <c r="AE18">
        <f t="shared" si="5"/>
        <v>5</v>
      </c>
      <c r="AF18">
        <f t="shared" si="5"/>
        <v>0</v>
      </c>
      <c r="AG18">
        <f t="shared" si="5"/>
        <v>13</v>
      </c>
      <c r="AH18">
        <f t="shared" si="5"/>
        <v>1</v>
      </c>
      <c r="AI18">
        <f t="shared" si="5"/>
        <v>144</v>
      </c>
      <c r="AJ18">
        <f t="shared" si="5"/>
        <v>0</v>
      </c>
    </row>
    <row r="19" spans="1:36" x14ac:dyDescent="0.3">
      <c r="A19" t="s">
        <v>38</v>
      </c>
      <c r="B19" t="s">
        <v>15</v>
      </c>
      <c r="C19">
        <v>6</v>
      </c>
      <c r="D19">
        <v>2017</v>
      </c>
      <c r="E19" t="str">
        <f t="shared" si="0"/>
        <v>Côte d'Ivoire62017</v>
      </c>
      <c r="F19">
        <v>541</v>
      </c>
      <c r="G19" s="9"/>
      <c r="H19" s="9">
        <f t="shared" si="3"/>
        <v>42887</v>
      </c>
      <c r="I19">
        <f t="shared" si="4"/>
        <v>0</v>
      </c>
      <c r="J19">
        <f t="shared" si="6"/>
        <v>255</v>
      </c>
      <c r="K19">
        <f t="shared" si="6"/>
        <v>0</v>
      </c>
      <c r="L19">
        <f t="shared" si="6"/>
        <v>94</v>
      </c>
      <c r="M19">
        <f t="shared" si="6"/>
        <v>541</v>
      </c>
      <c r="N19">
        <f t="shared" si="6"/>
        <v>22</v>
      </c>
      <c r="O19">
        <f t="shared" si="6"/>
        <v>0</v>
      </c>
      <c r="P19">
        <f t="shared" si="6"/>
        <v>0</v>
      </c>
      <c r="Q19">
        <f t="shared" si="6"/>
        <v>0</v>
      </c>
      <c r="R19">
        <f t="shared" si="6"/>
        <v>376</v>
      </c>
      <c r="S19">
        <f t="shared" si="6"/>
        <v>0</v>
      </c>
      <c r="T19">
        <f t="shared" si="6"/>
        <v>471</v>
      </c>
      <c r="U19">
        <f t="shared" si="6"/>
        <v>0</v>
      </c>
      <c r="V19">
        <f t="shared" si="6"/>
        <v>0</v>
      </c>
      <c r="W19">
        <f t="shared" si="6"/>
        <v>0</v>
      </c>
      <c r="X19">
        <f t="shared" si="6"/>
        <v>0</v>
      </c>
      <c r="Y19">
        <f t="shared" si="6"/>
        <v>16</v>
      </c>
      <c r="Z19">
        <f t="shared" si="6"/>
        <v>511</v>
      </c>
      <c r="AA19">
        <f t="shared" si="6"/>
        <v>6</v>
      </c>
      <c r="AB19">
        <f t="shared" si="6"/>
        <v>108</v>
      </c>
      <c r="AC19">
        <f t="shared" si="5"/>
        <v>0</v>
      </c>
      <c r="AD19">
        <f t="shared" si="5"/>
        <v>0</v>
      </c>
      <c r="AE19">
        <f t="shared" si="5"/>
        <v>22</v>
      </c>
      <c r="AF19">
        <f t="shared" si="5"/>
        <v>0</v>
      </c>
      <c r="AG19">
        <f t="shared" si="5"/>
        <v>22</v>
      </c>
      <c r="AH19">
        <f t="shared" si="5"/>
        <v>0</v>
      </c>
      <c r="AI19">
        <f t="shared" si="5"/>
        <v>131</v>
      </c>
      <c r="AJ19">
        <f t="shared" si="5"/>
        <v>0</v>
      </c>
    </row>
    <row r="20" spans="1:36" x14ac:dyDescent="0.3">
      <c r="A20" t="s">
        <v>38</v>
      </c>
      <c r="B20" t="s">
        <v>15</v>
      </c>
      <c r="C20">
        <v>7</v>
      </c>
      <c r="D20">
        <v>2017</v>
      </c>
      <c r="E20" t="str">
        <f t="shared" si="0"/>
        <v>Côte d'Ivoire72017</v>
      </c>
      <c r="F20">
        <v>364</v>
      </c>
      <c r="G20" s="9"/>
      <c r="H20" s="9">
        <f t="shared" si="3"/>
        <v>42917</v>
      </c>
      <c r="I20">
        <f t="shared" si="4"/>
        <v>0</v>
      </c>
      <c r="J20">
        <f t="shared" si="6"/>
        <v>482</v>
      </c>
      <c r="K20">
        <f t="shared" si="6"/>
        <v>0</v>
      </c>
      <c r="L20">
        <f t="shared" si="6"/>
        <v>36</v>
      </c>
      <c r="M20">
        <f t="shared" si="6"/>
        <v>364</v>
      </c>
      <c r="N20">
        <f t="shared" si="6"/>
        <v>12</v>
      </c>
      <c r="O20">
        <f t="shared" si="6"/>
        <v>0</v>
      </c>
      <c r="P20">
        <f t="shared" si="6"/>
        <v>0</v>
      </c>
      <c r="Q20">
        <f t="shared" si="6"/>
        <v>0</v>
      </c>
      <c r="R20">
        <f t="shared" si="6"/>
        <v>173</v>
      </c>
      <c r="S20">
        <f t="shared" si="6"/>
        <v>0</v>
      </c>
      <c r="T20">
        <f t="shared" si="6"/>
        <v>201</v>
      </c>
      <c r="U20">
        <f t="shared" si="6"/>
        <v>0</v>
      </c>
      <c r="V20">
        <f t="shared" si="6"/>
        <v>0</v>
      </c>
      <c r="W20">
        <f t="shared" si="6"/>
        <v>0</v>
      </c>
      <c r="X20">
        <f t="shared" si="6"/>
        <v>0</v>
      </c>
      <c r="Y20">
        <f t="shared" si="6"/>
        <v>38</v>
      </c>
      <c r="Z20">
        <f t="shared" si="6"/>
        <v>875</v>
      </c>
      <c r="AA20">
        <f t="shared" si="6"/>
        <v>2</v>
      </c>
      <c r="AB20">
        <f t="shared" si="6"/>
        <v>317</v>
      </c>
      <c r="AC20">
        <f t="shared" si="5"/>
        <v>0</v>
      </c>
      <c r="AD20">
        <f t="shared" si="5"/>
        <v>0</v>
      </c>
      <c r="AE20">
        <f t="shared" si="5"/>
        <v>41</v>
      </c>
      <c r="AF20">
        <f t="shared" si="5"/>
        <v>0</v>
      </c>
      <c r="AG20">
        <f t="shared" si="5"/>
        <v>9</v>
      </c>
      <c r="AH20">
        <f t="shared" si="5"/>
        <v>3</v>
      </c>
      <c r="AI20">
        <f t="shared" si="5"/>
        <v>163</v>
      </c>
      <c r="AJ20">
        <f t="shared" si="5"/>
        <v>0</v>
      </c>
    </row>
    <row r="21" spans="1:36" x14ac:dyDescent="0.3">
      <c r="A21" t="s">
        <v>38</v>
      </c>
      <c r="B21" t="s">
        <v>15</v>
      </c>
      <c r="C21">
        <v>8</v>
      </c>
      <c r="D21">
        <v>2017</v>
      </c>
      <c r="E21" t="str">
        <f t="shared" si="0"/>
        <v>Côte d'Ivoire82017</v>
      </c>
      <c r="F21">
        <v>375</v>
      </c>
      <c r="G21" s="9"/>
      <c r="H21" s="9">
        <f t="shared" si="3"/>
        <v>42948</v>
      </c>
      <c r="I21">
        <f t="shared" si="4"/>
        <v>0</v>
      </c>
      <c r="J21">
        <f t="shared" si="6"/>
        <v>390</v>
      </c>
      <c r="K21">
        <f t="shared" si="6"/>
        <v>0</v>
      </c>
      <c r="L21">
        <f t="shared" si="6"/>
        <v>102</v>
      </c>
      <c r="M21">
        <f t="shared" si="6"/>
        <v>375</v>
      </c>
      <c r="N21">
        <f t="shared" si="6"/>
        <v>17</v>
      </c>
      <c r="O21">
        <f t="shared" si="6"/>
        <v>0</v>
      </c>
      <c r="P21">
        <f t="shared" si="6"/>
        <v>0</v>
      </c>
      <c r="Q21">
        <f t="shared" si="6"/>
        <v>0</v>
      </c>
      <c r="R21">
        <f t="shared" si="6"/>
        <v>281</v>
      </c>
      <c r="S21">
        <f t="shared" si="6"/>
        <v>0</v>
      </c>
      <c r="T21">
        <f t="shared" si="6"/>
        <v>237</v>
      </c>
      <c r="U21">
        <f t="shared" si="6"/>
        <v>0</v>
      </c>
      <c r="V21">
        <f t="shared" si="6"/>
        <v>0</v>
      </c>
      <c r="W21">
        <f t="shared" si="6"/>
        <v>0</v>
      </c>
      <c r="X21">
        <f t="shared" si="6"/>
        <v>0</v>
      </c>
      <c r="Y21">
        <f t="shared" si="6"/>
        <v>23</v>
      </c>
      <c r="Z21">
        <f t="shared" si="6"/>
        <v>984</v>
      </c>
      <c r="AA21">
        <f t="shared" si="6"/>
        <v>7</v>
      </c>
      <c r="AB21">
        <f t="shared" si="6"/>
        <v>262</v>
      </c>
      <c r="AC21">
        <f t="shared" si="5"/>
        <v>0</v>
      </c>
      <c r="AD21">
        <f t="shared" si="5"/>
        <v>0</v>
      </c>
      <c r="AE21">
        <f t="shared" si="5"/>
        <v>41</v>
      </c>
      <c r="AF21">
        <f t="shared" si="5"/>
        <v>0</v>
      </c>
      <c r="AG21">
        <f t="shared" si="5"/>
        <v>8</v>
      </c>
      <c r="AH21">
        <f t="shared" si="5"/>
        <v>2</v>
      </c>
      <c r="AI21">
        <f t="shared" si="5"/>
        <v>239</v>
      </c>
      <c r="AJ21">
        <f t="shared" si="5"/>
        <v>0</v>
      </c>
    </row>
    <row r="22" spans="1:36" x14ac:dyDescent="0.3">
      <c r="A22" t="s">
        <v>38</v>
      </c>
      <c r="B22" t="s">
        <v>15</v>
      </c>
      <c r="C22">
        <v>9</v>
      </c>
      <c r="D22">
        <v>2017</v>
      </c>
      <c r="E22" t="str">
        <f t="shared" si="0"/>
        <v>Côte d'Ivoire92017</v>
      </c>
      <c r="F22">
        <v>144</v>
      </c>
      <c r="G22" s="9"/>
      <c r="H22" s="9">
        <f t="shared" si="3"/>
        <v>42979</v>
      </c>
      <c r="I22">
        <f t="shared" si="4"/>
        <v>0</v>
      </c>
      <c r="J22">
        <f t="shared" si="6"/>
        <v>503</v>
      </c>
      <c r="K22">
        <f t="shared" si="6"/>
        <v>0</v>
      </c>
      <c r="L22">
        <f t="shared" si="6"/>
        <v>36</v>
      </c>
      <c r="M22">
        <f t="shared" si="6"/>
        <v>144</v>
      </c>
      <c r="N22">
        <f t="shared" si="6"/>
        <v>0</v>
      </c>
      <c r="O22">
        <f t="shared" si="6"/>
        <v>0</v>
      </c>
      <c r="P22">
        <f t="shared" si="6"/>
        <v>0</v>
      </c>
      <c r="Q22">
        <f t="shared" si="6"/>
        <v>0</v>
      </c>
      <c r="R22">
        <f t="shared" si="6"/>
        <v>111</v>
      </c>
      <c r="S22">
        <f t="shared" si="6"/>
        <v>0</v>
      </c>
      <c r="T22">
        <f t="shared" si="6"/>
        <v>130</v>
      </c>
      <c r="U22">
        <f t="shared" si="6"/>
        <v>0</v>
      </c>
      <c r="V22">
        <f t="shared" si="6"/>
        <v>0</v>
      </c>
      <c r="W22">
        <f t="shared" si="6"/>
        <v>0</v>
      </c>
      <c r="X22">
        <f t="shared" si="6"/>
        <v>0</v>
      </c>
      <c r="Y22">
        <f t="shared" si="6"/>
        <v>6</v>
      </c>
      <c r="Z22">
        <f t="shared" si="6"/>
        <v>543</v>
      </c>
      <c r="AA22">
        <f t="shared" si="6"/>
        <v>0</v>
      </c>
      <c r="AB22">
        <f t="shared" si="6"/>
        <v>210</v>
      </c>
      <c r="AC22">
        <f t="shared" si="5"/>
        <v>0</v>
      </c>
      <c r="AD22">
        <f t="shared" si="5"/>
        <v>0</v>
      </c>
      <c r="AE22">
        <f t="shared" si="5"/>
        <v>11</v>
      </c>
      <c r="AF22">
        <f t="shared" si="5"/>
        <v>0</v>
      </c>
      <c r="AG22">
        <f t="shared" si="5"/>
        <v>29</v>
      </c>
      <c r="AH22">
        <f t="shared" si="5"/>
        <v>0</v>
      </c>
      <c r="AI22">
        <f t="shared" si="5"/>
        <v>293</v>
      </c>
      <c r="AJ22">
        <f t="shared" si="5"/>
        <v>0</v>
      </c>
    </row>
    <row r="23" spans="1:36" x14ac:dyDescent="0.3">
      <c r="A23" t="s">
        <v>38</v>
      </c>
      <c r="B23" t="s">
        <v>15</v>
      </c>
      <c r="C23">
        <v>10</v>
      </c>
      <c r="D23">
        <v>2017</v>
      </c>
      <c r="E23" t="str">
        <f t="shared" si="0"/>
        <v>Côte d'Ivoire102017</v>
      </c>
      <c r="F23">
        <v>323</v>
      </c>
      <c r="G23" s="9"/>
      <c r="H23" s="9">
        <f t="shared" si="3"/>
        <v>43009</v>
      </c>
      <c r="I23">
        <f t="shared" si="4"/>
        <v>0</v>
      </c>
      <c r="J23">
        <f t="shared" si="6"/>
        <v>1589</v>
      </c>
      <c r="K23">
        <f t="shared" si="6"/>
        <v>0</v>
      </c>
      <c r="L23">
        <f t="shared" si="6"/>
        <v>24</v>
      </c>
      <c r="M23">
        <f t="shared" si="6"/>
        <v>323</v>
      </c>
      <c r="N23">
        <f t="shared" si="6"/>
        <v>5</v>
      </c>
      <c r="O23">
        <f t="shared" si="6"/>
        <v>0</v>
      </c>
      <c r="P23">
        <f t="shared" si="6"/>
        <v>0</v>
      </c>
      <c r="Q23">
        <f t="shared" si="6"/>
        <v>0</v>
      </c>
      <c r="R23">
        <f t="shared" si="6"/>
        <v>310</v>
      </c>
      <c r="S23">
        <f t="shared" si="6"/>
        <v>0</v>
      </c>
      <c r="T23">
        <f t="shared" si="6"/>
        <v>324</v>
      </c>
      <c r="U23">
        <f t="shared" si="6"/>
        <v>0</v>
      </c>
      <c r="V23">
        <f t="shared" si="6"/>
        <v>0</v>
      </c>
      <c r="W23">
        <f t="shared" si="6"/>
        <v>0</v>
      </c>
      <c r="X23">
        <f t="shared" si="6"/>
        <v>0</v>
      </c>
      <c r="Y23">
        <f t="shared" si="6"/>
        <v>91</v>
      </c>
      <c r="Z23">
        <f t="shared" si="6"/>
        <v>502</v>
      </c>
      <c r="AA23">
        <f t="shared" si="6"/>
        <v>8</v>
      </c>
      <c r="AB23">
        <f t="shared" si="6"/>
        <v>0</v>
      </c>
      <c r="AC23">
        <f t="shared" si="5"/>
        <v>0</v>
      </c>
      <c r="AD23">
        <f t="shared" si="5"/>
        <v>0</v>
      </c>
      <c r="AE23">
        <f t="shared" si="5"/>
        <v>24</v>
      </c>
      <c r="AF23">
        <f t="shared" si="5"/>
        <v>0</v>
      </c>
      <c r="AG23">
        <f t="shared" si="5"/>
        <v>25</v>
      </c>
      <c r="AH23">
        <f t="shared" si="5"/>
        <v>0</v>
      </c>
      <c r="AI23">
        <f t="shared" si="5"/>
        <v>236</v>
      </c>
      <c r="AJ23">
        <f t="shared" si="5"/>
        <v>0</v>
      </c>
    </row>
    <row r="24" spans="1:36" ht="15" x14ac:dyDescent="0.25">
      <c r="A24" t="s">
        <v>39</v>
      </c>
      <c r="B24" t="s">
        <v>16</v>
      </c>
      <c r="C24">
        <v>1</v>
      </c>
      <c r="D24">
        <v>2016</v>
      </c>
      <c r="E24" t="str">
        <f t="shared" si="0"/>
        <v>Cameroon12016</v>
      </c>
      <c r="F24">
        <v>101</v>
      </c>
      <c r="I24">
        <f>SUM(I2:I23)</f>
        <v>0</v>
      </c>
      <c r="J24">
        <f t="shared" ref="J24:AJ24" si="7">SUM(J2:J23)</f>
        <v>5330</v>
      </c>
      <c r="K24">
        <f t="shared" si="7"/>
        <v>0</v>
      </c>
      <c r="L24">
        <f t="shared" si="7"/>
        <v>1387</v>
      </c>
      <c r="M24">
        <f t="shared" si="7"/>
        <v>4575</v>
      </c>
      <c r="N24">
        <f t="shared" si="7"/>
        <v>182</v>
      </c>
      <c r="O24">
        <f t="shared" si="7"/>
        <v>0</v>
      </c>
      <c r="P24">
        <f t="shared" si="7"/>
        <v>0</v>
      </c>
      <c r="Q24">
        <f t="shared" si="7"/>
        <v>0</v>
      </c>
      <c r="R24">
        <f t="shared" si="7"/>
        <v>2883</v>
      </c>
      <c r="S24">
        <f t="shared" si="7"/>
        <v>0</v>
      </c>
      <c r="T24">
        <f t="shared" si="7"/>
        <v>3610</v>
      </c>
      <c r="U24">
        <f t="shared" si="7"/>
        <v>0</v>
      </c>
      <c r="V24">
        <f t="shared" si="7"/>
        <v>0</v>
      </c>
      <c r="W24">
        <f t="shared" si="7"/>
        <v>0</v>
      </c>
      <c r="X24">
        <f t="shared" si="7"/>
        <v>0</v>
      </c>
      <c r="Y24">
        <f t="shared" si="7"/>
        <v>280</v>
      </c>
      <c r="Z24">
        <f t="shared" si="7"/>
        <v>4719</v>
      </c>
      <c r="AA24">
        <f t="shared" si="7"/>
        <v>62</v>
      </c>
      <c r="AB24">
        <f t="shared" si="7"/>
        <v>1521</v>
      </c>
      <c r="AC24">
        <f t="shared" si="7"/>
        <v>0</v>
      </c>
      <c r="AD24">
        <f t="shared" si="7"/>
        <v>0</v>
      </c>
      <c r="AE24">
        <f t="shared" si="7"/>
        <v>253</v>
      </c>
      <c r="AF24">
        <f t="shared" si="7"/>
        <v>0</v>
      </c>
      <c r="AG24">
        <f t="shared" si="7"/>
        <v>146</v>
      </c>
      <c r="AH24">
        <f t="shared" si="7"/>
        <v>39</v>
      </c>
      <c r="AI24">
        <f t="shared" si="7"/>
        <v>1745</v>
      </c>
      <c r="AJ24">
        <f t="shared" si="7"/>
        <v>0</v>
      </c>
    </row>
    <row r="25" spans="1:36" ht="15" x14ac:dyDescent="0.25">
      <c r="A25" t="s">
        <v>39</v>
      </c>
      <c r="B25" t="s">
        <v>16</v>
      </c>
      <c r="C25">
        <v>2</v>
      </c>
      <c r="D25">
        <v>2016</v>
      </c>
      <c r="E25" t="str">
        <f t="shared" si="0"/>
        <v>Cameroon22016</v>
      </c>
      <c r="F25">
        <v>17</v>
      </c>
      <c r="I25">
        <f>RANK(I24,$J24:$AK24)</f>
        <v>15</v>
      </c>
      <c r="J25">
        <f t="shared" ref="J25:AJ25" si="8">RANK(J24,$J24:$AK24)</f>
        <v>1</v>
      </c>
      <c r="K25">
        <f t="shared" si="8"/>
        <v>15</v>
      </c>
      <c r="L25">
        <f t="shared" si="8"/>
        <v>8</v>
      </c>
      <c r="M25">
        <f t="shared" si="8"/>
        <v>3</v>
      </c>
      <c r="N25">
        <f t="shared" si="8"/>
        <v>11</v>
      </c>
      <c r="O25">
        <f t="shared" si="8"/>
        <v>15</v>
      </c>
      <c r="P25">
        <f t="shared" si="8"/>
        <v>15</v>
      </c>
      <c r="Q25">
        <f t="shared" si="8"/>
        <v>15</v>
      </c>
      <c r="R25">
        <f t="shared" si="8"/>
        <v>5</v>
      </c>
      <c r="S25">
        <f t="shared" si="8"/>
        <v>15</v>
      </c>
      <c r="T25">
        <f t="shared" si="8"/>
        <v>4</v>
      </c>
      <c r="U25">
        <f t="shared" si="8"/>
        <v>15</v>
      </c>
      <c r="V25">
        <f t="shared" si="8"/>
        <v>15</v>
      </c>
      <c r="W25">
        <f t="shared" si="8"/>
        <v>15</v>
      </c>
      <c r="X25">
        <f t="shared" si="8"/>
        <v>15</v>
      </c>
      <c r="Y25">
        <f t="shared" si="8"/>
        <v>9</v>
      </c>
      <c r="Z25">
        <f t="shared" si="8"/>
        <v>2</v>
      </c>
      <c r="AA25">
        <f t="shared" si="8"/>
        <v>13</v>
      </c>
      <c r="AB25">
        <f t="shared" si="8"/>
        <v>7</v>
      </c>
      <c r="AC25">
        <f t="shared" si="8"/>
        <v>15</v>
      </c>
      <c r="AD25">
        <f t="shared" si="8"/>
        <v>15</v>
      </c>
      <c r="AE25">
        <f t="shared" si="8"/>
        <v>10</v>
      </c>
      <c r="AF25">
        <f t="shared" si="8"/>
        <v>15</v>
      </c>
      <c r="AG25">
        <f t="shared" si="8"/>
        <v>12</v>
      </c>
      <c r="AH25">
        <f t="shared" si="8"/>
        <v>14</v>
      </c>
      <c r="AI25">
        <f t="shared" si="8"/>
        <v>6</v>
      </c>
      <c r="AJ25">
        <f t="shared" si="8"/>
        <v>15</v>
      </c>
    </row>
    <row r="26" spans="1:36" ht="15" x14ac:dyDescent="0.25">
      <c r="A26" t="s">
        <v>39</v>
      </c>
      <c r="B26" t="s">
        <v>16</v>
      </c>
      <c r="C26">
        <v>3</v>
      </c>
      <c r="D26">
        <v>2016</v>
      </c>
      <c r="E26" t="str">
        <f t="shared" si="0"/>
        <v>Cameroon32016</v>
      </c>
      <c r="F26">
        <v>17</v>
      </c>
    </row>
    <row r="27" spans="1:36" ht="15" x14ac:dyDescent="0.25">
      <c r="A27" t="s">
        <v>39</v>
      </c>
      <c r="B27" t="s">
        <v>16</v>
      </c>
      <c r="C27">
        <v>4</v>
      </c>
      <c r="D27">
        <v>2016</v>
      </c>
      <c r="E27" t="str">
        <f t="shared" si="0"/>
        <v>Cameroon42016</v>
      </c>
      <c r="F27">
        <v>56</v>
      </c>
    </row>
    <row r="28" spans="1:36" ht="15" x14ac:dyDescent="0.25">
      <c r="A28" t="s">
        <v>39</v>
      </c>
      <c r="B28" t="s">
        <v>16</v>
      </c>
      <c r="C28">
        <v>5</v>
      </c>
      <c r="D28">
        <v>2016</v>
      </c>
      <c r="E28" t="str">
        <f t="shared" si="0"/>
        <v>Cameroon52016</v>
      </c>
      <c r="F28">
        <v>62</v>
      </c>
    </row>
    <row r="29" spans="1:36" ht="15" x14ac:dyDescent="0.25">
      <c r="A29" t="s">
        <v>39</v>
      </c>
      <c r="B29" t="s">
        <v>16</v>
      </c>
      <c r="C29">
        <v>6</v>
      </c>
      <c r="D29">
        <v>2016</v>
      </c>
      <c r="E29" t="str">
        <f t="shared" si="0"/>
        <v>Cameroon62016</v>
      </c>
      <c r="F29">
        <v>25</v>
      </c>
    </row>
    <row r="30" spans="1:36" ht="15" x14ac:dyDescent="0.25">
      <c r="A30" t="s">
        <v>39</v>
      </c>
      <c r="B30" t="s">
        <v>16</v>
      </c>
      <c r="C30">
        <v>7</v>
      </c>
      <c r="D30">
        <v>2016</v>
      </c>
      <c r="E30" t="str">
        <f t="shared" si="0"/>
        <v>Cameroon72016</v>
      </c>
      <c r="F30">
        <v>27</v>
      </c>
    </row>
    <row r="31" spans="1:36" ht="15" x14ac:dyDescent="0.25">
      <c r="A31" t="s">
        <v>39</v>
      </c>
      <c r="B31" t="s">
        <v>16</v>
      </c>
      <c r="C31">
        <v>8</v>
      </c>
      <c r="D31">
        <v>2016</v>
      </c>
      <c r="E31" t="str">
        <f t="shared" si="0"/>
        <v>Cameroon82016</v>
      </c>
      <c r="F31">
        <v>54</v>
      </c>
    </row>
    <row r="32" spans="1:36" ht="15" x14ac:dyDescent="0.25">
      <c r="A32" t="s">
        <v>39</v>
      </c>
      <c r="B32" t="s">
        <v>16</v>
      </c>
      <c r="C32">
        <v>9</v>
      </c>
      <c r="D32">
        <v>2016</v>
      </c>
      <c r="E32" t="str">
        <f t="shared" si="0"/>
        <v>Cameroon92016</v>
      </c>
      <c r="F32">
        <v>124</v>
      </c>
    </row>
    <row r="33" spans="1:6" ht="15" x14ac:dyDescent="0.25">
      <c r="A33" t="s">
        <v>39</v>
      </c>
      <c r="B33" t="s">
        <v>16</v>
      </c>
      <c r="C33">
        <v>10</v>
      </c>
      <c r="D33">
        <v>2016</v>
      </c>
      <c r="E33" t="str">
        <f t="shared" si="0"/>
        <v>Cameroon102016</v>
      </c>
      <c r="F33">
        <v>27</v>
      </c>
    </row>
    <row r="34" spans="1:6" ht="15" x14ac:dyDescent="0.25">
      <c r="A34" t="s">
        <v>39</v>
      </c>
      <c r="B34" t="s">
        <v>16</v>
      </c>
      <c r="C34">
        <v>11</v>
      </c>
      <c r="D34">
        <v>2016</v>
      </c>
      <c r="E34" t="str">
        <f t="shared" si="0"/>
        <v>Cameroon112016</v>
      </c>
      <c r="F34">
        <v>40</v>
      </c>
    </row>
    <row r="35" spans="1:6" ht="15" x14ac:dyDescent="0.25">
      <c r="A35" t="s">
        <v>39</v>
      </c>
      <c r="B35" t="s">
        <v>16</v>
      </c>
      <c r="C35">
        <v>12</v>
      </c>
      <c r="D35">
        <v>2016</v>
      </c>
      <c r="E35" t="str">
        <f t="shared" si="0"/>
        <v>Cameroon122016</v>
      </c>
      <c r="F35">
        <v>60</v>
      </c>
    </row>
    <row r="36" spans="1:6" ht="15" x14ac:dyDescent="0.25">
      <c r="A36" t="s">
        <v>39</v>
      </c>
      <c r="B36" t="s">
        <v>16</v>
      </c>
      <c r="C36">
        <v>1</v>
      </c>
      <c r="D36">
        <v>2017</v>
      </c>
      <c r="E36" t="str">
        <f t="shared" si="0"/>
        <v>Cameroon12017</v>
      </c>
      <c r="F36">
        <v>29</v>
      </c>
    </row>
    <row r="37" spans="1:6" ht="15" x14ac:dyDescent="0.25">
      <c r="A37" t="s">
        <v>39</v>
      </c>
      <c r="B37" t="s">
        <v>16</v>
      </c>
      <c r="C37">
        <v>2</v>
      </c>
      <c r="D37">
        <v>2017</v>
      </c>
      <c r="E37" t="str">
        <f t="shared" si="0"/>
        <v>Cameroon22017</v>
      </c>
      <c r="F37">
        <v>382</v>
      </c>
    </row>
    <row r="38" spans="1:6" ht="15" x14ac:dyDescent="0.25">
      <c r="A38" t="s">
        <v>39</v>
      </c>
      <c r="B38" t="s">
        <v>16</v>
      </c>
      <c r="C38">
        <v>3</v>
      </c>
      <c r="D38">
        <v>2017</v>
      </c>
      <c r="E38" t="str">
        <f t="shared" si="0"/>
        <v>Cameroon32017</v>
      </c>
      <c r="F38">
        <v>16</v>
      </c>
    </row>
    <row r="39" spans="1:6" ht="15" x14ac:dyDescent="0.25">
      <c r="A39" t="s">
        <v>39</v>
      </c>
      <c r="B39" t="s">
        <v>16</v>
      </c>
      <c r="C39">
        <v>4</v>
      </c>
      <c r="D39">
        <v>2017</v>
      </c>
      <c r="E39" t="str">
        <f t="shared" si="0"/>
        <v>Cameroon42017</v>
      </c>
      <c r="F39">
        <v>26</v>
      </c>
    </row>
    <row r="40" spans="1:6" ht="15" x14ac:dyDescent="0.25">
      <c r="A40" t="s">
        <v>39</v>
      </c>
      <c r="B40" t="s">
        <v>16</v>
      </c>
      <c r="C40">
        <v>5</v>
      </c>
      <c r="D40">
        <v>2017</v>
      </c>
      <c r="E40" t="str">
        <f t="shared" si="0"/>
        <v>Cameroon52017</v>
      </c>
      <c r="F40">
        <v>32</v>
      </c>
    </row>
    <row r="41" spans="1:6" ht="15" x14ac:dyDescent="0.25">
      <c r="A41" t="s">
        <v>39</v>
      </c>
      <c r="B41" t="s">
        <v>16</v>
      </c>
      <c r="C41">
        <v>6</v>
      </c>
      <c r="D41">
        <v>2017</v>
      </c>
      <c r="E41" t="str">
        <f t="shared" si="0"/>
        <v>Cameroon62017</v>
      </c>
      <c r="F41">
        <v>94</v>
      </c>
    </row>
    <row r="42" spans="1:6" ht="15" x14ac:dyDescent="0.25">
      <c r="A42" t="s">
        <v>39</v>
      </c>
      <c r="B42" t="s">
        <v>16</v>
      </c>
      <c r="C42">
        <v>7</v>
      </c>
      <c r="D42">
        <v>2017</v>
      </c>
      <c r="E42" t="str">
        <f t="shared" si="0"/>
        <v>Cameroon72017</v>
      </c>
      <c r="F42">
        <v>36</v>
      </c>
    </row>
    <row r="43" spans="1:6" ht="15" x14ac:dyDescent="0.25">
      <c r="A43" t="s">
        <v>39</v>
      </c>
      <c r="B43" t="s">
        <v>16</v>
      </c>
      <c r="C43">
        <v>8</v>
      </c>
      <c r="D43">
        <v>2017</v>
      </c>
      <c r="E43" t="str">
        <f t="shared" si="0"/>
        <v>Cameroon82017</v>
      </c>
      <c r="F43">
        <v>102</v>
      </c>
    </row>
    <row r="44" spans="1:6" ht="15" x14ac:dyDescent="0.25">
      <c r="A44" t="s">
        <v>39</v>
      </c>
      <c r="B44" t="s">
        <v>16</v>
      </c>
      <c r="C44">
        <v>9</v>
      </c>
      <c r="D44">
        <v>2017</v>
      </c>
      <c r="E44" t="str">
        <f t="shared" si="0"/>
        <v>Cameroon92017</v>
      </c>
      <c r="F44">
        <v>36</v>
      </c>
    </row>
    <row r="45" spans="1:6" ht="15" x14ac:dyDescent="0.25">
      <c r="A45" t="s">
        <v>39</v>
      </c>
      <c r="B45" t="s">
        <v>16</v>
      </c>
      <c r="C45">
        <v>10</v>
      </c>
      <c r="D45">
        <v>2017</v>
      </c>
      <c r="E45" t="str">
        <f t="shared" si="0"/>
        <v>Cameroon102017</v>
      </c>
      <c r="F45">
        <v>24</v>
      </c>
    </row>
    <row r="46" spans="1:6" ht="15" x14ac:dyDescent="0.25">
      <c r="A46" t="s">
        <v>40</v>
      </c>
      <c r="B46" t="s">
        <v>17</v>
      </c>
      <c r="C46">
        <v>1</v>
      </c>
      <c r="D46">
        <v>2016</v>
      </c>
      <c r="E46" t="str">
        <f t="shared" si="0"/>
        <v>Gambia12016</v>
      </c>
      <c r="F46">
        <v>37</v>
      </c>
    </row>
    <row r="47" spans="1:6" ht="15" x14ac:dyDescent="0.25">
      <c r="A47" t="s">
        <v>40</v>
      </c>
      <c r="B47" t="s">
        <v>17</v>
      </c>
      <c r="C47">
        <v>2</v>
      </c>
      <c r="D47">
        <v>2016</v>
      </c>
      <c r="E47" t="str">
        <f t="shared" si="0"/>
        <v>Gambia22016</v>
      </c>
      <c r="F47">
        <v>40</v>
      </c>
    </row>
    <row r="48" spans="1:6" x14ac:dyDescent="0.3">
      <c r="A48" t="s">
        <v>40</v>
      </c>
      <c r="B48" t="s">
        <v>17</v>
      </c>
      <c r="C48">
        <v>3</v>
      </c>
      <c r="D48">
        <v>2016</v>
      </c>
      <c r="E48" t="str">
        <f t="shared" si="0"/>
        <v>Gambia32016</v>
      </c>
      <c r="F48">
        <v>28</v>
      </c>
    </row>
    <row r="49" spans="1:6" x14ac:dyDescent="0.3">
      <c r="A49" t="s">
        <v>40</v>
      </c>
      <c r="B49" t="s">
        <v>17</v>
      </c>
      <c r="C49">
        <v>4</v>
      </c>
      <c r="D49">
        <v>2016</v>
      </c>
      <c r="E49" t="str">
        <f t="shared" si="0"/>
        <v>Gambia42016</v>
      </c>
      <c r="F49">
        <v>17</v>
      </c>
    </row>
    <row r="50" spans="1:6" x14ac:dyDescent="0.3">
      <c r="A50" t="s">
        <v>40</v>
      </c>
      <c r="B50" t="s">
        <v>17</v>
      </c>
      <c r="C50">
        <v>5</v>
      </c>
      <c r="D50">
        <v>2016</v>
      </c>
      <c r="E50" t="str">
        <f t="shared" si="0"/>
        <v>Gambia52016</v>
      </c>
      <c r="F50">
        <v>45</v>
      </c>
    </row>
    <row r="51" spans="1:6" x14ac:dyDescent="0.3">
      <c r="A51" t="s">
        <v>40</v>
      </c>
      <c r="B51" t="s">
        <v>17</v>
      </c>
      <c r="C51">
        <v>6</v>
      </c>
      <c r="D51">
        <v>2016</v>
      </c>
      <c r="E51" t="str">
        <f t="shared" si="0"/>
        <v>Gambia62016</v>
      </c>
      <c r="F51">
        <v>58</v>
      </c>
    </row>
    <row r="52" spans="1:6" x14ac:dyDescent="0.3">
      <c r="A52" t="s">
        <v>40</v>
      </c>
      <c r="B52" t="s">
        <v>17</v>
      </c>
      <c r="C52">
        <v>7</v>
      </c>
      <c r="D52">
        <v>2016</v>
      </c>
      <c r="E52" t="str">
        <f t="shared" si="0"/>
        <v>Gambia72016</v>
      </c>
      <c r="F52">
        <v>34</v>
      </c>
    </row>
    <row r="53" spans="1:6" x14ac:dyDescent="0.3">
      <c r="A53" t="s">
        <v>40</v>
      </c>
      <c r="B53" t="s">
        <v>17</v>
      </c>
      <c r="C53">
        <v>8</v>
      </c>
      <c r="D53">
        <v>2016</v>
      </c>
      <c r="E53" t="str">
        <f t="shared" si="0"/>
        <v>Gambia82016</v>
      </c>
      <c r="F53">
        <v>85</v>
      </c>
    </row>
    <row r="54" spans="1:6" x14ac:dyDescent="0.3">
      <c r="A54" t="s">
        <v>40</v>
      </c>
      <c r="B54" t="s">
        <v>17</v>
      </c>
      <c r="C54">
        <v>9</v>
      </c>
      <c r="D54">
        <v>2016</v>
      </c>
      <c r="E54" t="str">
        <f t="shared" si="0"/>
        <v>Gambia92016</v>
      </c>
      <c r="F54">
        <v>167</v>
      </c>
    </row>
    <row r="55" spans="1:6" x14ac:dyDescent="0.3">
      <c r="A55" t="s">
        <v>40</v>
      </c>
      <c r="B55" t="s">
        <v>17</v>
      </c>
      <c r="C55">
        <v>10</v>
      </c>
      <c r="D55">
        <v>2016</v>
      </c>
      <c r="E55" t="str">
        <f t="shared" si="0"/>
        <v>Gambia102016</v>
      </c>
      <c r="F55">
        <v>109</v>
      </c>
    </row>
    <row r="56" spans="1:6" x14ac:dyDescent="0.3">
      <c r="A56" t="s">
        <v>40</v>
      </c>
      <c r="B56" t="s">
        <v>17</v>
      </c>
      <c r="C56">
        <v>11</v>
      </c>
      <c r="D56">
        <v>2016</v>
      </c>
      <c r="E56" t="str">
        <f t="shared" si="0"/>
        <v>Gambia112016</v>
      </c>
      <c r="F56">
        <v>152</v>
      </c>
    </row>
    <row r="57" spans="1:6" x14ac:dyDescent="0.3">
      <c r="A57" t="s">
        <v>40</v>
      </c>
      <c r="B57" t="s">
        <v>17</v>
      </c>
      <c r="C57">
        <v>12</v>
      </c>
      <c r="D57">
        <v>2016</v>
      </c>
      <c r="E57" t="str">
        <f t="shared" si="0"/>
        <v>Gambia122016</v>
      </c>
      <c r="F57">
        <v>91</v>
      </c>
    </row>
    <row r="58" spans="1:6" x14ac:dyDescent="0.3">
      <c r="A58" t="s">
        <v>40</v>
      </c>
      <c r="B58" t="s">
        <v>17</v>
      </c>
      <c r="C58">
        <v>1</v>
      </c>
      <c r="D58">
        <v>2017</v>
      </c>
      <c r="E58" t="str">
        <f t="shared" si="0"/>
        <v>Gambia12017</v>
      </c>
      <c r="F58">
        <v>202</v>
      </c>
    </row>
    <row r="59" spans="1:6" x14ac:dyDescent="0.3">
      <c r="A59" t="s">
        <v>40</v>
      </c>
      <c r="B59" t="s">
        <v>17</v>
      </c>
      <c r="C59">
        <v>2</v>
      </c>
      <c r="D59">
        <v>2017</v>
      </c>
      <c r="E59" t="str">
        <f t="shared" si="0"/>
        <v>Gambia22017</v>
      </c>
      <c r="F59">
        <v>121</v>
      </c>
    </row>
    <row r="60" spans="1:6" x14ac:dyDescent="0.3">
      <c r="A60" t="s">
        <v>40</v>
      </c>
      <c r="B60" t="s">
        <v>17</v>
      </c>
      <c r="C60">
        <v>3</v>
      </c>
      <c r="D60">
        <v>2017</v>
      </c>
      <c r="E60" t="str">
        <f t="shared" si="0"/>
        <v>Gambia32017</v>
      </c>
      <c r="F60">
        <v>153</v>
      </c>
    </row>
    <row r="61" spans="1:6" x14ac:dyDescent="0.3">
      <c r="A61" t="s">
        <v>40</v>
      </c>
      <c r="B61" t="s">
        <v>17</v>
      </c>
      <c r="C61">
        <v>4</v>
      </c>
      <c r="D61">
        <v>2017</v>
      </c>
      <c r="E61" t="str">
        <f t="shared" si="0"/>
        <v>Gambia42017</v>
      </c>
      <c r="F61">
        <v>115</v>
      </c>
    </row>
    <row r="62" spans="1:6" x14ac:dyDescent="0.3">
      <c r="A62" t="s">
        <v>40</v>
      </c>
      <c r="B62" t="s">
        <v>17</v>
      </c>
      <c r="C62">
        <v>5</v>
      </c>
      <c r="D62">
        <v>2017</v>
      </c>
      <c r="E62" t="str">
        <f t="shared" si="0"/>
        <v>Gambia52017</v>
      </c>
      <c r="F62">
        <v>178</v>
      </c>
    </row>
    <row r="63" spans="1:6" x14ac:dyDescent="0.3">
      <c r="A63" t="s">
        <v>40</v>
      </c>
      <c r="B63" t="s">
        <v>17</v>
      </c>
      <c r="C63">
        <v>6</v>
      </c>
      <c r="D63">
        <v>2017</v>
      </c>
      <c r="E63" t="str">
        <f t="shared" si="0"/>
        <v>Gambia62017</v>
      </c>
      <c r="F63">
        <v>376</v>
      </c>
    </row>
    <row r="64" spans="1:6" x14ac:dyDescent="0.3">
      <c r="A64" t="s">
        <v>40</v>
      </c>
      <c r="B64" t="s">
        <v>17</v>
      </c>
      <c r="C64">
        <v>7</v>
      </c>
      <c r="D64">
        <v>2017</v>
      </c>
      <c r="E64" t="str">
        <f t="shared" si="0"/>
        <v>Gambia72017</v>
      </c>
      <c r="F64">
        <v>173</v>
      </c>
    </row>
    <row r="65" spans="1:6" x14ac:dyDescent="0.3">
      <c r="A65" t="s">
        <v>40</v>
      </c>
      <c r="B65" t="s">
        <v>17</v>
      </c>
      <c r="C65">
        <v>8</v>
      </c>
      <c r="D65">
        <v>2017</v>
      </c>
      <c r="E65" t="str">
        <f t="shared" si="0"/>
        <v>Gambia82017</v>
      </c>
      <c r="F65">
        <v>281</v>
      </c>
    </row>
    <row r="66" spans="1:6" x14ac:dyDescent="0.3">
      <c r="A66" t="s">
        <v>40</v>
      </c>
      <c r="B66" t="s">
        <v>17</v>
      </c>
      <c r="C66">
        <v>9</v>
      </c>
      <c r="D66">
        <v>2017</v>
      </c>
      <c r="E66" t="str">
        <f t="shared" ref="E66:E129" si="9">B66&amp;C66&amp;D66</f>
        <v>Gambia92017</v>
      </c>
      <c r="F66">
        <v>111</v>
      </c>
    </row>
    <row r="67" spans="1:6" x14ac:dyDescent="0.3">
      <c r="A67" t="s">
        <v>40</v>
      </c>
      <c r="B67" t="s">
        <v>17</v>
      </c>
      <c r="C67">
        <v>10</v>
      </c>
      <c r="D67">
        <v>2017</v>
      </c>
      <c r="E67" t="str">
        <f t="shared" si="9"/>
        <v>Gambia102017</v>
      </c>
      <c r="F67">
        <v>310</v>
      </c>
    </row>
    <row r="68" spans="1:6" x14ac:dyDescent="0.3">
      <c r="A68" t="s">
        <v>41</v>
      </c>
      <c r="B68" t="s">
        <v>3</v>
      </c>
      <c r="C68">
        <v>1</v>
      </c>
      <c r="D68">
        <v>2016</v>
      </c>
      <c r="E68" t="str">
        <f t="shared" si="9"/>
        <v>Algeria12016</v>
      </c>
      <c r="F68">
        <v>10</v>
      </c>
    </row>
    <row r="69" spans="1:6" x14ac:dyDescent="0.3">
      <c r="A69" t="s">
        <v>41</v>
      </c>
      <c r="B69" t="s">
        <v>3</v>
      </c>
      <c r="C69">
        <v>2</v>
      </c>
      <c r="D69">
        <v>2016</v>
      </c>
      <c r="E69" t="str">
        <f t="shared" si="9"/>
        <v>Algeria22016</v>
      </c>
      <c r="F69">
        <v>0</v>
      </c>
    </row>
    <row r="70" spans="1:6" x14ac:dyDescent="0.3">
      <c r="A70" t="s">
        <v>41</v>
      </c>
      <c r="B70" t="s">
        <v>3</v>
      </c>
      <c r="C70">
        <v>3</v>
      </c>
      <c r="D70">
        <v>2016</v>
      </c>
      <c r="E70" t="str">
        <f t="shared" si="9"/>
        <v>Algeria32016</v>
      </c>
      <c r="F70">
        <v>3</v>
      </c>
    </row>
    <row r="71" spans="1:6" x14ac:dyDescent="0.3">
      <c r="A71" t="s">
        <v>41</v>
      </c>
      <c r="B71" t="s">
        <v>3</v>
      </c>
      <c r="C71">
        <v>4</v>
      </c>
      <c r="D71">
        <v>2016</v>
      </c>
      <c r="E71" t="str">
        <f t="shared" si="9"/>
        <v>Algeria42016</v>
      </c>
      <c r="F71">
        <v>35</v>
      </c>
    </row>
    <row r="72" spans="1:6" x14ac:dyDescent="0.3">
      <c r="A72" t="s">
        <v>41</v>
      </c>
      <c r="B72" t="s">
        <v>3</v>
      </c>
      <c r="C72">
        <v>5</v>
      </c>
      <c r="D72">
        <v>2016</v>
      </c>
      <c r="E72" t="str">
        <f t="shared" si="9"/>
        <v>Algeria52016</v>
      </c>
      <c r="F72">
        <v>12</v>
      </c>
    </row>
    <row r="73" spans="1:6" x14ac:dyDescent="0.3">
      <c r="A73" t="s">
        <v>41</v>
      </c>
      <c r="B73" t="s">
        <v>3</v>
      </c>
      <c r="C73">
        <v>6</v>
      </c>
      <c r="D73">
        <v>2016</v>
      </c>
      <c r="E73" t="str">
        <f t="shared" si="9"/>
        <v>Algeria62016</v>
      </c>
      <c r="F73">
        <v>90</v>
      </c>
    </row>
    <row r="74" spans="1:6" x14ac:dyDescent="0.3">
      <c r="A74" t="s">
        <v>41</v>
      </c>
      <c r="B74" t="s">
        <v>3</v>
      </c>
      <c r="C74">
        <v>7</v>
      </c>
      <c r="D74">
        <v>2016</v>
      </c>
      <c r="E74" t="str">
        <f t="shared" si="9"/>
        <v>Algeria72016</v>
      </c>
      <c r="F74">
        <v>121</v>
      </c>
    </row>
    <row r="75" spans="1:6" x14ac:dyDescent="0.3">
      <c r="A75" t="s">
        <v>41</v>
      </c>
      <c r="B75" t="s">
        <v>3</v>
      </c>
      <c r="C75">
        <v>8</v>
      </c>
      <c r="D75">
        <v>2016</v>
      </c>
      <c r="E75" t="str">
        <f t="shared" si="9"/>
        <v>Algeria82016</v>
      </c>
      <c r="F75">
        <v>338</v>
      </c>
    </row>
    <row r="76" spans="1:6" x14ac:dyDescent="0.3">
      <c r="A76" t="s">
        <v>41</v>
      </c>
      <c r="B76" t="s">
        <v>3</v>
      </c>
      <c r="C76">
        <v>9</v>
      </c>
      <c r="D76">
        <v>2016</v>
      </c>
      <c r="E76" t="str">
        <f t="shared" si="9"/>
        <v>Algeria92016</v>
      </c>
      <c r="F76">
        <v>280</v>
      </c>
    </row>
    <row r="77" spans="1:6" x14ac:dyDescent="0.3">
      <c r="A77" t="s">
        <v>41</v>
      </c>
      <c r="B77" t="s">
        <v>3</v>
      </c>
      <c r="C77">
        <v>10</v>
      </c>
      <c r="D77">
        <v>2016</v>
      </c>
      <c r="E77" t="str">
        <f t="shared" si="9"/>
        <v>Algeria102016</v>
      </c>
      <c r="F77">
        <v>335</v>
      </c>
    </row>
    <row r="78" spans="1:6" x14ac:dyDescent="0.3">
      <c r="A78" t="s">
        <v>41</v>
      </c>
      <c r="B78" t="s">
        <v>3</v>
      </c>
      <c r="C78">
        <v>11</v>
      </c>
      <c r="D78">
        <v>2016</v>
      </c>
      <c r="E78" t="str">
        <f t="shared" si="9"/>
        <v>Algeria112016</v>
      </c>
      <c r="F78">
        <v>152</v>
      </c>
    </row>
    <row r="79" spans="1:6" x14ac:dyDescent="0.3">
      <c r="A79" t="s">
        <v>41</v>
      </c>
      <c r="B79" t="s">
        <v>3</v>
      </c>
      <c r="C79">
        <v>12</v>
      </c>
      <c r="D79">
        <v>2016</v>
      </c>
      <c r="E79" t="str">
        <f t="shared" si="9"/>
        <v>Algeria122016</v>
      </c>
      <c r="F79">
        <v>225</v>
      </c>
    </row>
    <row r="80" spans="1:6" x14ac:dyDescent="0.3">
      <c r="A80" t="s">
        <v>41</v>
      </c>
      <c r="B80" t="s">
        <v>3</v>
      </c>
      <c r="C80">
        <v>1</v>
      </c>
      <c r="D80">
        <v>2017</v>
      </c>
      <c r="E80" t="str">
        <f t="shared" si="9"/>
        <v>Algeria12017</v>
      </c>
      <c r="F80">
        <v>105</v>
      </c>
    </row>
    <row r="81" spans="1:6" x14ac:dyDescent="0.3">
      <c r="A81" t="s">
        <v>41</v>
      </c>
      <c r="B81" t="s">
        <v>3</v>
      </c>
      <c r="C81">
        <v>2</v>
      </c>
      <c r="D81">
        <v>2017</v>
      </c>
      <c r="E81" t="str">
        <f t="shared" si="9"/>
        <v>Algeria22017</v>
      </c>
      <c r="F81">
        <v>61</v>
      </c>
    </row>
    <row r="82" spans="1:6" x14ac:dyDescent="0.3">
      <c r="A82" t="s">
        <v>41</v>
      </c>
      <c r="B82" t="s">
        <v>3</v>
      </c>
      <c r="C82">
        <v>3</v>
      </c>
      <c r="D82">
        <v>2017</v>
      </c>
      <c r="E82" t="str">
        <f t="shared" si="9"/>
        <v>Algeria32017</v>
      </c>
      <c r="F82">
        <v>115</v>
      </c>
    </row>
    <row r="83" spans="1:6" x14ac:dyDescent="0.3">
      <c r="A83" t="s">
        <v>41</v>
      </c>
      <c r="B83" t="s">
        <v>3</v>
      </c>
      <c r="C83">
        <v>4</v>
      </c>
      <c r="D83">
        <v>2017</v>
      </c>
      <c r="E83" t="str">
        <f t="shared" si="9"/>
        <v>Algeria42017</v>
      </c>
      <c r="F83">
        <v>131</v>
      </c>
    </row>
    <row r="84" spans="1:6" x14ac:dyDescent="0.3">
      <c r="A84" t="s">
        <v>41</v>
      </c>
      <c r="B84" t="s">
        <v>3</v>
      </c>
      <c r="C84">
        <v>5</v>
      </c>
      <c r="D84">
        <v>2017</v>
      </c>
      <c r="E84" t="str">
        <f t="shared" si="9"/>
        <v>Algeria52017</v>
      </c>
      <c r="F84">
        <v>98</v>
      </c>
    </row>
    <row r="85" spans="1:6" x14ac:dyDescent="0.3">
      <c r="A85" t="s">
        <v>41</v>
      </c>
      <c r="B85" t="s">
        <v>3</v>
      </c>
      <c r="C85">
        <v>6</v>
      </c>
      <c r="D85">
        <v>2017</v>
      </c>
      <c r="E85" t="str">
        <f t="shared" si="9"/>
        <v>Algeria62017</v>
      </c>
      <c r="F85">
        <v>255</v>
      </c>
    </row>
    <row r="86" spans="1:6" x14ac:dyDescent="0.3">
      <c r="A86" t="s">
        <v>41</v>
      </c>
      <c r="B86" t="s">
        <v>3</v>
      </c>
      <c r="C86">
        <v>7</v>
      </c>
      <c r="D86">
        <v>2017</v>
      </c>
      <c r="E86" t="str">
        <f t="shared" si="9"/>
        <v>Algeria72017</v>
      </c>
      <c r="F86">
        <v>482</v>
      </c>
    </row>
    <row r="87" spans="1:6" x14ac:dyDescent="0.3">
      <c r="A87" t="s">
        <v>41</v>
      </c>
      <c r="B87" t="s">
        <v>3</v>
      </c>
      <c r="C87">
        <v>8</v>
      </c>
      <c r="D87">
        <v>2017</v>
      </c>
      <c r="E87" t="str">
        <f t="shared" si="9"/>
        <v>Algeria82017</v>
      </c>
      <c r="F87">
        <v>390</v>
      </c>
    </row>
    <row r="88" spans="1:6" x14ac:dyDescent="0.3">
      <c r="A88" t="s">
        <v>41</v>
      </c>
      <c r="B88" t="s">
        <v>3</v>
      </c>
      <c r="C88">
        <v>9</v>
      </c>
      <c r="D88">
        <v>2017</v>
      </c>
      <c r="E88" t="str">
        <f t="shared" si="9"/>
        <v>Algeria92017</v>
      </c>
      <c r="F88">
        <v>503</v>
      </c>
    </row>
    <row r="89" spans="1:6" x14ac:dyDescent="0.3">
      <c r="A89" t="s">
        <v>41</v>
      </c>
      <c r="B89" t="s">
        <v>3</v>
      </c>
      <c r="C89">
        <v>10</v>
      </c>
      <c r="D89">
        <v>2017</v>
      </c>
      <c r="E89" t="str">
        <f t="shared" si="9"/>
        <v>Algeria102017</v>
      </c>
      <c r="F89">
        <v>1589</v>
      </c>
    </row>
    <row r="90" spans="1:6" x14ac:dyDescent="0.3">
      <c r="A90" t="s">
        <v>42</v>
      </c>
      <c r="B90" t="s">
        <v>18</v>
      </c>
      <c r="C90">
        <v>1</v>
      </c>
      <c r="D90">
        <v>2016</v>
      </c>
      <c r="E90" t="str">
        <f t="shared" si="9"/>
        <v>Morocco12016</v>
      </c>
      <c r="F90">
        <v>13</v>
      </c>
    </row>
    <row r="91" spans="1:6" x14ac:dyDescent="0.3">
      <c r="A91" t="s">
        <v>42</v>
      </c>
      <c r="B91" t="s">
        <v>18</v>
      </c>
      <c r="C91">
        <v>2</v>
      </c>
      <c r="D91">
        <v>2016</v>
      </c>
      <c r="E91" t="str">
        <f t="shared" si="9"/>
        <v>Morocco22016</v>
      </c>
      <c r="F91">
        <v>29</v>
      </c>
    </row>
    <row r="92" spans="1:6" x14ac:dyDescent="0.3">
      <c r="A92" t="s">
        <v>42</v>
      </c>
      <c r="B92" t="s">
        <v>18</v>
      </c>
      <c r="C92">
        <v>3</v>
      </c>
      <c r="D92">
        <v>2016</v>
      </c>
      <c r="E92" t="str">
        <f t="shared" si="9"/>
        <v>Morocco32016</v>
      </c>
      <c r="F92">
        <v>6</v>
      </c>
    </row>
    <row r="93" spans="1:6" x14ac:dyDescent="0.3">
      <c r="A93" t="s">
        <v>42</v>
      </c>
      <c r="B93" t="s">
        <v>18</v>
      </c>
      <c r="C93">
        <v>4</v>
      </c>
      <c r="D93">
        <v>2016</v>
      </c>
      <c r="E93" t="str">
        <f t="shared" si="9"/>
        <v>Morocco42016</v>
      </c>
      <c r="F93">
        <v>26</v>
      </c>
    </row>
    <row r="94" spans="1:6" x14ac:dyDescent="0.3">
      <c r="A94" t="s">
        <v>42</v>
      </c>
      <c r="B94" t="s">
        <v>18</v>
      </c>
      <c r="C94">
        <v>5</v>
      </c>
      <c r="D94">
        <v>2016</v>
      </c>
      <c r="E94" t="str">
        <f t="shared" si="9"/>
        <v>Morocco52016</v>
      </c>
      <c r="F94">
        <v>0</v>
      </c>
    </row>
    <row r="95" spans="1:6" x14ac:dyDescent="0.3">
      <c r="A95" t="s">
        <v>42</v>
      </c>
      <c r="B95" t="s">
        <v>18</v>
      </c>
      <c r="C95">
        <v>6</v>
      </c>
      <c r="D95">
        <v>2016</v>
      </c>
      <c r="E95" t="str">
        <f t="shared" si="9"/>
        <v>Morocco62016</v>
      </c>
      <c r="F95">
        <v>55</v>
      </c>
    </row>
    <row r="96" spans="1:6" x14ac:dyDescent="0.3">
      <c r="A96" t="s">
        <v>42</v>
      </c>
      <c r="B96" t="s">
        <v>18</v>
      </c>
      <c r="C96">
        <v>7</v>
      </c>
      <c r="D96">
        <v>2016</v>
      </c>
      <c r="E96" t="str">
        <f t="shared" si="9"/>
        <v>Morocco72016</v>
      </c>
      <c r="F96">
        <v>43</v>
      </c>
    </row>
    <row r="97" spans="1:6" x14ac:dyDescent="0.3">
      <c r="A97" t="s">
        <v>42</v>
      </c>
      <c r="B97" t="s">
        <v>18</v>
      </c>
      <c r="C97">
        <v>8</v>
      </c>
      <c r="D97">
        <v>2016</v>
      </c>
      <c r="E97" t="str">
        <f t="shared" si="9"/>
        <v>Morocco82016</v>
      </c>
      <c r="F97">
        <v>124</v>
      </c>
    </row>
    <row r="98" spans="1:6" x14ac:dyDescent="0.3">
      <c r="A98" t="s">
        <v>42</v>
      </c>
      <c r="B98" t="s">
        <v>18</v>
      </c>
      <c r="C98">
        <v>9</v>
      </c>
      <c r="D98">
        <v>2016</v>
      </c>
      <c r="E98" t="str">
        <f t="shared" si="9"/>
        <v>Morocco92016</v>
      </c>
      <c r="F98">
        <v>98</v>
      </c>
    </row>
    <row r="99" spans="1:6" x14ac:dyDescent="0.3">
      <c r="A99" t="s">
        <v>42</v>
      </c>
      <c r="B99" t="s">
        <v>18</v>
      </c>
      <c r="C99">
        <v>10</v>
      </c>
      <c r="D99">
        <v>2016</v>
      </c>
      <c r="E99" t="str">
        <f t="shared" si="9"/>
        <v>Morocco102016</v>
      </c>
      <c r="F99">
        <v>115</v>
      </c>
    </row>
    <row r="100" spans="1:6" x14ac:dyDescent="0.3">
      <c r="A100" t="s">
        <v>42</v>
      </c>
      <c r="B100" t="s">
        <v>18</v>
      </c>
      <c r="C100">
        <v>11</v>
      </c>
      <c r="D100">
        <v>2016</v>
      </c>
      <c r="E100" t="str">
        <f t="shared" si="9"/>
        <v>Morocco112016</v>
      </c>
      <c r="F100">
        <v>139</v>
      </c>
    </row>
    <row r="101" spans="1:6" x14ac:dyDescent="0.3">
      <c r="A101" t="s">
        <v>42</v>
      </c>
      <c r="B101" t="s">
        <v>18</v>
      </c>
      <c r="C101">
        <v>12</v>
      </c>
      <c r="D101">
        <v>2016</v>
      </c>
      <c r="E101" t="str">
        <f t="shared" si="9"/>
        <v>Morocco122016</v>
      </c>
      <c r="F101">
        <v>26</v>
      </c>
    </row>
    <row r="102" spans="1:6" x14ac:dyDescent="0.3">
      <c r="A102" t="s">
        <v>42</v>
      </c>
      <c r="B102" t="s">
        <v>18</v>
      </c>
      <c r="C102">
        <v>1</v>
      </c>
      <c r="D102">
        <v>2017</v>
      </c>
      <c r="E102" t="str">
        <f t="shared" si="9"/>
        <v>Morocco12017</v>
      </c>
      <c r="F102">
        <v>113</v>
      </c>
    </row>
    <row r="103" spans="1:6" x14ac:dyDescent="0.3">
      <c r="A103" t="s">
        <v>42</v>
      </c>
      <c r="B103" t="s">
        <v>18</v>
      </c>
      <c r="C103">
        <v>2</v>
      </c>
      <c r="D103">
        <v>2017</v>
      </c>
      <c r="E103" t="str">
        <f t="shared" si="9"/>
        <v>Morocco22017</v>
      </c>
      <c r="F103">
        <v>40</v>
      </c>
    </row>
    <row r="104" spans="1:6" x14ac:dyDescent="0.3">
      <c r="A104" t="s">
        <v>42</v>
      </c>
      <c r="B104" t="s">
        <v>18</v>
      </c>
      <c r="C104">
        <v>3</v>
      </c>
      <c r="D104">
        <v>2017</v>
      </c>
      <c r="E104" t="str">
        <f t="shared" si="9"/>
        <v>Morocco32017</v>
      </c>
      <c r="F104">
        <v>125</v>
      </c>
    </row>
    <row r="105" spans="1:6" x14ac:dyDescent="0.3">
      <c r="A105" t="s">
        <v>42</v>
      </c>
      <c r="B105" t="s">
        <v>18</v>
      </c>
      <c r="C105">
        <v>4</v>
      </c>
      <c r="D105">
        <v>2017</v>
      </c>
      <c r="E105" t="str">
        <f t="shared" si="9"/>
        <v>Morocco42017</v>
      </c>
      <c r="F105">
        <v>195</v>
      </c>
    </row>
    <row r="106" spans="1:6" x14ac:dyDescent="0.3">
      <c r="A106" t="s">
        <v>42</v>
      </c>
      <c r="B106" t="s">
        <v>18</v>
      </c>
      <c r="C106">
        <v>5</v>
      </c>
      <c r="D106">
        <v>2017</v>
      </c>
      <c r="E106" t="str">
        <f t="shared" si="9"/>
        <v>Morocco52017</v>
      </c>
      <c r="F106">
        <v>157</v>
      </c>
    </row>
    <row r="107" spans="1:6" x14ac:dyDescent="0.3">
      <c r="A107" t="s">
        <v>42</v>
      </c>
      <c r="B107" t="s">
        <v>18</v>
      </c>
      <c r="C107">
        <v>6</v>
      </c>
      <c r="D107">
        <v>2017</v>
      </c>
      <c r="E107" t="str">
        <f t="shared" si="9"/>
        <v>Morocco62017</v>
      </c>
      <c r="F107">
        <v>511</v>
      </c>
    </row>
    <row r="108" spans="1:6" x14ac:dyDescent="0.3">
      <c r="A108" t="s">
        <v>42</v>
      </c>
      <c r="B108" t="s">
        <v>18</v>
      </c>
      <c r="C108">
        <v>7</v>
      </c>
      <c r="D108">
        <v>2017</v>
      </c>
      <c r="E108" t="str">
        <f t="shared" si="9"/>
        <v>Morocco72017</v>
      </c>
      <c r="F108">
        <v>875</v>
      </c>
    </row>
    <row r="109" spans="1:6" x14ac:dyDescent="0.3">
      <c r="A109" t="s">
        <v>42</v>
      </c>
      <c r="B109" t="s">
        <v>18</v>
      </c>
      <c r="C109">
        <v>8</v>
      </c>
      <c r="D109">
        <v>2017</v>
      </c>
      <c r="E109" t="str">
        <f t="shared" si="9"/>
        <v>Morocco82017</v>
      </c>
      <c r="F109">
        <v>984</v>
      </c>
    </row>
    <row r="110" spans="1:6" x14ac:dyDescent="0.3">
      <c r="A110" t="s">
        <v>42</v>
      </c>
      <c r="B110" t="s">
        <v>18</v>
      </c>
      <c r="C110">
        <v>9</v>
      </c>
      <c r="D110">
        <v>2017</v>
      </c>
      <c r="E110" t="str">
        <f t="shared" si="9"/>
        <v>Morocco92017</v>
      </c>
      <c r="F110">
        <v>543</v>
      </c>
    </row>
    <row r="111" spans="1:6" x14ac:dyDescent="0.3">
      <c r="A111" t="s">
        <v>42</v>
      </c>
      <c r="B111" t="s">
        <v>18</v>
      </c>
      <c r="C111">
        <v>10</v>
      </c>
      <c r="D111">
        <v>2017</v>
      </c>
      <c r="E111" t="str">
        <f t="shared" si="9"/>
        <v>Morocco102017</v>
      </c>
      <c r="F111">
        <v>502</v>
      </c>
    </row>
    <row r="112" spans="1:6" x14ac:dyDescent="0.3">
      <c r="A112" t="s">
        <v>59</v>
      </c>
      <c r="B112" t="s">
        <v>60</v>
      </c>
      <c r="C112">
        <v>1</v>
      </c>
      <c r="D112">
        <v>2016</v>
      </c>
      <c r="E112" t="str">
        <f t="shared" si="9"/>
        <v>Burkina Faso12016</v>
      </c>
      <c r="F112">
        <v>25</v>
      </c>
    </row>
    <row r="113" spans="1:6" x14ac:dyDescent="0.3">
      <c r="A113" t="s">
        <v>59</v>
      </c>
      <c r="B113" t="s">
        <v>60</v>
      </c>
      <c r="C113">
        <v>2</v>
      </c>
      <c r="D113">
        <v>2016</v>
      </c>
      <c r="E113" t="str">
        <f t="shared" si="9"/>
        <v>Burkina Faso22016</v>
      </c>
      <c r="F113">
        <v>1</v>
      </c>
    </row>
    <row r="114" spans="1:6" x14ac:dyDescent="0.3">
      <c r="A114" t="s">
        <v>59</v>
      </c>
      <c r="B114" t="s">
        <v>60</v>
      </c>
      <c r="C114">
        <v>3</v>
      </c>
      <c r="D114">
        <v>2016</v>
      </c>
      <c r="E114" t="str">
        <f t="shared" si="9"/>
        <v>Burkina Faso32016</v>
      </c>
      <c r="F114">
        <v>11</v>
      </c>
    </row>
    <row r="115" spans="1:6" x14ac:dyDescent="0.3">
      <c r="A115" t="s">
        <v>59</v>
      </c>
      <c r="B115" t="s">
        <v>60</v>
      </c>
      <c r="C115">
        <v>4</v>
      </c>
      <c r="D115">
        <v>2016</v>
      </c>
      <c r="E115" t="str">
        <f t="shared" si="9"/>
        <v>Burkina Faso42016</v>
      </c>
      <c r="F115">
        <v>12</v>
      </c>
    </row>
    <row r="116" spans="1:6" x14ac:dyDescent="0.3">
      <c r="A116" t="s">
        <v>59</v>
      </c>
      <c r="B116" t="s">
        <v>60</v>
      </c>
      <c r="C116">
        <v>5</v>
      </c>
      <c r="D116">
        <v>2016</v>
      </c>
      <c r="E116" t="str">
        <f t="shared" si="9"/>
        <v>Burkina Faso52016</v>
      </c>
      <c r="F116">
        <v>10</v>
      </c>
    </row>
    <row r="117" spans="1:6" x14ac:dyDescent="0.3">
      <c r="A117" t="s">
        <v>59</v>
      </c>
      <c r="B117" t="s">
        <v>60</v>
      </c>
      <c r="C117">
        <v>6</v>
      </c>
      <c r="D117">
        <v>2016</v>
      </c>
      <c r="E117" t="str">
        <f t="shared" si="9"/>
        <v>Burkina Faso62016</v>
      </c>
      <c r="F117">
        <v>33</v>
      </c>
    </row>
    <row r="118" spans="1:6" x14ac:dyDescent="0.3">
      <c r="A118" t="s">
        <v>59</v>
      </c>
      <c r="B118" t="s">
        <v>60</v>
      </c>
      <c r="C118">
        <v>7</v>
      </c>
      <c r="D118">
        <v>2016</v>
      </c>
      <c r="E118" t="str">
        <f t="shared" si="9"/>
        <v>Burkina Faso72016</v>
      </c>
      <c r="F118">
        <v>29</v>
      </c>
    </row>
    <row r="119" spans="1:6" x14ac:dyDescent="0.3">
      <c r="A119" t="s">
        <v>59</v>
      </c>
      <c r="B119" t="s">
        <v>60</v>
      </c>
      <c r="C119">
        <v>8</v>
      </c>
      <c r="D119">
        <v>2016</v>
      </c>
      <c r="E119" t="str">
        <f t="shared" si="9"/>
        <v>Burkina Faso82016</v>
      </c>
      <c r="F119">
        <v>26</v>
      </c>
    </row>
    <row r="120" spans="1:6" x14ac:dyDescent="0.3">
      <c r="A120" t="s">
        <v>59</v>
      </c>
      <c r="B120" t="s">
        <v>60</v>
      </c>
      <c r="C120">
        <v>9</v>
      </c>
      <c r="D120">
        <v>2016</v>
      </c>
      <c r="E120" t="str">
        <f t="shared" si="9"/>
        <v>Burkina Faso92016</v>
      </c>
      <c r="F120">
        <v>55</v>
      </c>
    </row>
    <row r="121" spans="1:6" x14ac:dyDescent="0.3">
      <c r="A121" t="s">
        <v>59</v>
      </c>
      <c r="B121" t="s">
        <v>60</v>
      </c>
      <c r="C121">
        <v>10</v>
      </c>
      <c r="D121">
        <v>2016</v>
      </c>
      <c r="E121" t="str">
        <f t="shared" si="9"/>
        <v>Burkina Faso102016</v>
      </c>
      <c r="F121">
        <v>23</v>
      </c>
    </row>
    <row r="122" spans="1:6" x14ac:dyDescent="0.3">
      <c r="A122" t="s">
        <v>59</v>
      </c>
      <c r="B122" t="s">
        <v>60</v>
      </c>
      <c r="C122">
        <v>11</v>
      </c>
      <c r="D122">
        <v>2016</v>
      </c>
      <c r="E122" t="str">
        <f t="shared" si="9"/>
        <v>Burkina Faso112016</v>
      </c>
      <c r="F122">
        <v>16</v>
      </c>
    </row>
    <row r="123" spans="1:6" x14ac:dyDescent="0.3">
      <c r="A123" t="s">
        <v>59</v>
      </c>
      <c r="B123" t="s">
        <v>60</v>
      </c>
      <c r="C123">
        <v>12</v>
      </c>
      <c r="D123">
        <v>2016</v>
      </c>
      <c r="E123" t="str">
        <f t="shared" si="9"/>
        <v>Burkina Faso122016</v>
      </c>
      <c r="F123">
        <v>13</v>
      </c>
    </row>
    <row r="124" spans="1:6" x14ac:dyDescent="0.3">
      <c r="A124" t="s">
        <v>59</v>
      </c>
      <c r="B124" t="s">
        <v>60</v>
      </c>
      <c r="C124">
        <v>1</v>
      </c>
      <c r="D124">
        <v>2017</v>
      </c>
      <c r="E124" t="str">
        <f t="shared" si="9"/>
        <v>Burkina Faso12017</v>
      </c>
      <c r="F124">
        <v>38</v>
      </c>
    </row>
    <row r="125" spans="1:6" x14ac:dyDescent="0.3">
      <c r="A125" t="s">
        <v>59</v>
      </c>
      <c r="B125" t="s">
        <v>60</v>
      </c>
      <c r="C125">
        <v>2</v>
      </c>
      <c r="D125">
        <v>2017</v>
      </c>
      <c r="E125" t="str">
        <f t="shared" si="9"/>
        <v>Burkina Faso22017</v>
      </c>
      <c r="F125">
        <v>40</v>
      </c>
    </row>
    <row r="126" spans="1:6" x14ac:dyDescent="0.3">
      <c r="A126" t="s">
        <v>59</v>
      </c>
      <c r="B126" t="s">
        <v>60</v>
      </c>
      <c r="C126">
        <v>3</v>
      </c>
      <c r="D126">
        <v>2017</v>
      </c>
      <c r="E126" t="str">
        <f t="shared" si="9"/>
        <v>Burkina Faso32017</v>
      </c>
      <c r="F126">
        <v>14</v>
      </c>
    </row>
    <row r="127" spans="1:6" x14ac:dyDescent="0.3">
      <c r="A127" t="s">
        <v>59</v>
      </c>
      <c r="B127" t="s">
        <v>60</v>
      </c>
      <c r="C127">
        <v>4</v>
      </c>
      <c r="D127">
        <v>2017</v>
      </c>
      <c r="E127" t="str">
        <f t="shared" si="9"/>
        <v>Burkina Faso42017</v>
      </c>
      <c r="F127">
        <v>13</v>
      </c>
    </row>
    <row r="128" spans="1:6" x14ac:dyDescent="0.3">
      <c r="A128" t="s">
        <v>59</v>
      </c>
      <c r="B128" t="s">
        <v>60</v>
      </c>
      <c r="C128">
        <v>5</v>
      </c>
      <c r="D128">
        <v>2017</v>
      </c>
      <c r="E128" t="str">
        <f t="shared" si="9"/>
        <v>Burkina Faso52017</v>
      </c>
      <c r="F128">
        <v>71</v>
      </c>
    </row>
    <row r="129" spans="1:6" x14ac:dyDescent="0.3">
      <c r="A129" t="s">
        <v>59</v>
      </c>
      <c r="B129" t="s">
        <v>60</v>
      </c>
      <c r="C129">
        <v>6</v>
      </c>
      <c r="D129">
        <v>2017</v>
      </c>
      <c r="E129" t="str">
        <f t="shared" si="9"/>
        <v>Burkina Faso62017</v>
      </c>
      <c r="F129">
        <v>27</v>
      </c>
    </row>
    <row r="130" spans="1:6" x14ac:dyDescent="0.3">
      <c r="A130" t="s">
        <v>59</v>
      </c>
      <c r="B130" t="s">
        <v>60</v>
      </c>
      <c r="C130">
        <v>7</v>
      </c>
      <c r="D130">
        <v>2017</v>
      </c>
      <c r="E130" t="str">
        <f t="shared" ref="E130:E193" si="10">B130&amp;C130&amp;D130</f>
        <v>Burkina Faso72017</v>
      </c>
      <c r="F130">
        <v>25</v>
      </c>
    </row>
    <row r="131" spans="1:6" x14ac:dyDescent="0.3">
      <c r="A131" t="s">
        <v>59</v>
      </c>
      <c r="B131" t="s">
        <v>60</v>
      </c>
      <c r="C131">
        <v>8</v>
      </c>
      <c r="D131">
        <v>2017</v>
      </c>
      <c r="E131" t="str">
        <f t="shared" si="10"/>
        <v>Burkina Faso82017</v>
      </c>
      <c r="F131">
        <v>17</v>
      </c>
    </row>
    <row r="132" spans="1:6" x14ac:dyDescent="0.3">
      <c r="A132" t="s">
        <v>59</v>
      </c>
      <c r="B132" t="s">
        <v>60</v>
      </c>
      <c r="C132">
        <v>9</v>
      </c>
      <c r="D132">
        <v>2017</v>
      </c>
      <c r="E132" t="str">
        <f t="shared" si="10"/>
        <v>Burkina Faso92017</v>
      </c>
      <c r="F132">
        <v>19</v>
      </c>
    </row>
    <row r="133" spans="1:6" x14ac:dyDescent="0.3">
      <c r="A133" t="s">
        <v>59</v>
      </c>
      <c r="B133" t="s">
        <v>60</v>
      </c>
      <c r="C133">
        <v>10</v>
      </c>
      <c r="D133">
        <v>2017</v>
      </c>
      <c r="E133" t="str">
        <f t="shared" si="10"/>
        <v>Burkina Faso102017</v>
      </c>
      <c r="F133">
        <v>23</v>
      </c>
    </row>
    <row r="134" spans="1:6" x14ac:dyDescent="0.3">
      <c r="A134" t="s">
        <v>61</v>
      </c>
      <c r="B134" t="s">
        <v>62</v>
      </c>
      <c r="C134">
        <v>1</v>
      </c>
      <c r="D134">
        <v>2016</v>
      </c>
      <c r="E134" t="str">
        <f t="shared" si="10"/>
        <v>Mauritania12016</v>
      </c>
      <c r="F134">
        <v>12</v>
      </c>
    </row>
    <row r="135" spans="1:6" x14ac:dyDescent="0.3">
      <c r="A135" t="s">
        <v>61</v>
      </c>
      <c r="B135" t="s">
        <v>62</v>
      </c>
      <c r="C135">
        <v>2</v>
      </c>
      <c r="D135">
        <v>2016</v>
      </c>
      <c r="E135" t="str">
        <f t="shared" si="10"/>
        <v>Mauritania22016</v>
      </c>
      <c r="F135">
        <v>0</v>
      </c>
    </row>
    <row r="136" spans="1:6" x14ac:dyDescent="0.3">
      <c r="A136" t="s">
        <v>61</v>
      </c>
      <c r="B136" t="s">
        <v>62</v>
      </c>
      <c r="C136">
        <v>3</v>
      </c>
      <c r="D136">
        <v>2016</v>
      </c>
      <c r="E136" t="str">
        <f t="shared" si="10"/>
        <v>Mauritania32016</v>
      </c>
      <c r="F136">
        <v>1</v>
      </c>
    </row>
    <row r="137" spans="1:6" x14ac:dyDescent="0.3">
      <c r="A137" t="s">
        <v>61</v>
      </c>
      <c r="B137" t="s">
        <v>62</v>
      </c>
      <c r="C137">
        <v>4</v>
      </c>
      <c r="D137">
        <v>2016</v>
      </c>
      <c r="E137" t="str">
        <f t="shared" si="10"/>
        <v>Mauritania42016</v>
      </c>
      <c r="F137">
        <v>7</v>
      </c>
    </row>
    <row r="138" spans="1:6" x14ac:dyDescent="0.3">
      <c r="A138" t="s">
        <v>61</v>
      </c>
      <c r="B138" t="s">
        <v>62</v>
      </c>
      <c r="C138">
        <v>5</v>
      </c>
      <c r="D138">
        <v>2016</v>
      </c>
      <c r="E138" t="str">
        <f t="shared" si="10"/>
        <v>Mauritania52016</v>
      </c>
      <c r="F138">
        <v>22</v>
      </c>
    </row>
    <row r="139" spans="1:6" x14ac:dyDescent="0.3">
      <c r="A139" t="s">
        <v>61</v>
      </c>
      <c r="B139" t="s">
        <v>62</v>
      </c>
      <c r="C139">
        <v>6</v>
      </c>
      <c r="D139">
        <v>2016</v>
      </c>
      <c r="E139" t="str">
        <f t="shared" si="10"/>
        <v>Mauritania62016</v>
      </c>
      <c r="F139">
        <v>27</v>
      </c>
    </row>
    <row r="140" spans="1:6" x14ac:dyDescent="0.3">
      <c r="A140" t="s">
        <v>61</v>
      </c>
      <c r="B140" t="s">
        <v>62</v>
      </c>
      <c r="C140">
        <v>7</v>
      </c>
      <c r="D140">
        <v>2016</v>
      </c>
      <c r="E140" t="str">
        <f t="shared" si="10"/>
        <v>Mauritania72016</v>
      </c>
      <c r="F140">
        <v>26</v>
      </c>
    </row>
    <row r="141" spans="1:6" x14ac:dyDescent="0.3">
      <c r="A141" t="s">
        <v>61</v>
      </c>
      <c r="B141" t="s">
        <v>62</v>
      </c>
      <c r="C141">
        <v>8</v>
      </c>
      <c r="D141">
        <v>2016</v>
      </c>
      <c r="E141" t="str">
        <f t="shared" si="10"/>
        <v>Mauritania82016</v>
      </c>
      <c r="F141">
        <v>9</v>
      </c>
    </row>
    <row r="142" spans="1:6" x14ac:dyDescent="0.3">
      <c r="A142" t="s">
        <v>61</v>
      </c>
      <c r="B142" t="s">
        <v>62</v>
      </c>
      <c r="C142">
        <v>9</v>
      </c>
      <c r="D142">
        <v>2016</v>
      </c>
      <c r="E142" t="str">
        <f t="shared" si="10"/>
        <v>Mauritania92016</v>
      </c>
      <c r="F142">
        <v>45</v>
      </c>
    </row>
    <row r="143" spans="1:6" x14ac:dyDescent="0.3">
      <c r="A143" t="s">
        <v>61</v>
      </c>
      <c r="B143" t="s">
        <v>62</v>
      </c>
      <c r="C143">
        <v>10</v>
      </c>
      <c r="D143">
        <v>2016</v>
      </c>
      <c r="E143" t="str">
        <f t="shared" si="10"/>
        <v>Mauritania102016</v>
      </c>
      <c r="F143">
        <v>31</v>
      </c>
    </row>
    <row r="144" spans="1:6" x14ac:dyDescent="0.3">
      <c r="A144" t="s">
        <v>61</v>
      </c>
      <c r="B144" t="s">
        <v>62</v>
      </c>
      <c r="C144">
        <v>11</v>
      </c>
      <c r="D144">
        <v>2016</v>
      </c>
      <c r="E144" t="str">
        <f t="shared" si="10"/>
        <v>Mauritania112016</v>
      </c>
      <c r="F144">
        <v>5</v>
      </c>
    </row>
    <row r="145" spans="1:6" x14ac:dyDescent="0.3">
      <c r="A145" t="s">
        <v>61</v>
      </c>
      <c r="B145" t="s">
        <v>62</v>
      </c>
      <c r="C145">
        <v>12</v>
      </c>
      <c r="D145">
        <v>2016</v>
      </c>
      <c r="E145" t="str">
        <f t="shared" si="10"/>
        <v>Mauritania122016</v>
      </c>
      <c r="F145">
        <v>36</v>
      </c>
    </row>
    <row r="146" spans="1:6" x14ac:dyDescent="0.3">
      <c r="A146" t="s">
        <v>61</v>
      </c>
      <c r="B146" t="s">
        <v>62</v>
      </c>
      <c r="C146">
        <v>1</v>
      </c>
      <c r="D146">
        <v>2017</v>
      </c>
      <c r="E146" t="str">
        <f t="shared" si="10"/>
        <v>Mauritania12017</v>
      </c>
      <c r="F146">
        <v>69</v>
      </c>
    </row>
    <row r="147" spans="1:6" x14ac:dyDescent="0.3">
      <c r="A147" t="s">
        <v>61</v>
      </c>
      <c r="B147" t="s">
        <v>62</v>
      </c>
      <c r="C147">
        <v>2</v>
      </c>
      <c r="D147">
        <v>2017</v>
      </c>
      <c r="E147" t="str">
        <f t="shared" si="10"/>
        <v>Mauritania22017</v>
      </c>
      <c r="F147">
        <v>37</v>
      </c>
    </row>
    <row r="148" spans="1:6" x14ac:dyDescent="0.3">
      <c r="A148" t="s">
        <v>61</v>
      </c>
      <c r="B148" t="s">
        <v>62</v>
      </c>
      <c r="C148">
        <v>3</v>
      </c>
      <c r="D148">
        <v>2017</v>
      </c>
      <c r="E148" t="str">
        <f t="shared" si="10"/>
        <v>Mauritania32017</v>
      </c>
      <c r="F148">
        <v>50</v>
      </c>
    </row>
    <row r="149" spans="1:6" x14ac:dyDescent="0.3">
      <c r="A149" t="s">
        <v>61</v>
      </c>
      <c r="B149" t="s">
        <v>62</v>
      </c>
      <c r="C149">
        <v>4</v>
      </c>
      <c r="D149">
        <v>2017</v>
      </c>
      <c r="E149" t="str">
        <f t="shared" si="10"/>
        <v>Mauritania42017</v>
      </c>
      <c r="F149">
        <v>24</v>
      </c>
    </row>
    <row r="150" spans="1:6" x14ac:dyDescent="0.3">
      <c r="A150" t="s">
        <v>61</v>
      </c>
      <c r="B150" t="s">
        <v>62</v>
      </c>
      <c r="C150">
        <v>5</v>
      </c>
      <c r="D150">
        <v>2017</v>
      </c>
      <c r="E150" t="str">
        <f t="shared" si="10"/>
        <v>Mauritania52017</v>
      </c>
      <c r="F150">
        <v>13</v>
      </c>
    </row>
    <row r="151" spans="1:6" x14ac:dyDescent="0.3">
      <c r="A151" t="s">
        <v>61</v>
      </c>
      <c r="B151" t="s">
        <v>62</v>
      </c>
      <c r="C151">
        <v>6</v>
      </c>
      <c r="D151">
        <v>2017</v>
      </c>
      <c r="E151" t="str">
        <f t="shared" si="10"/>
        <v>Mauritania62017</v>
      </c>
      <c r="F151">
        <v>13</v>
      </c>
    </row>
    <row r="152" spans="1:6" x14ac:dyDescent="0.3">
      <c r="A152" t="s">
        <v>61</v>
      </c>
      <c r="B152" t="s">
        <v>62</v>
      </c>
      <c r="C152">
        <v>7</v>
      </c>
      <c r="D152">
        <v>2017</v>
      </c>
      <c r="E152" t="str">
        <f t="shared" si="10"/>
        <v>Mauritania72017</v>
      </c>
      <c r="F152">
        <v>4</v>
      </c>
    </row>
    <row r="153" spans="1:6" x14ac:dyDescent="0.3">
      <c r="A153" t="s">
        <v>61</v>
      </c>
      <c r="B153" t="s">
        <v>62</v>
      </c>
      <c r="C153">
        <v>8</v>
      </c>
      <c r="D153">
        <v>2017</v>
      </c>
      <c r="E153" t="str">
        <f t="shared" si="10"/>
        <v>Mauritania82017</v>
      </c>
      <c r="F153">
        <v>6</v>
      </c>
    </row>
    <row r="154" spans="1:6" x14ac:dyDescent="0.3">
      <c r="A154" t="s">
        <v>61</v>
      </c>
      <c r="B154" t="s">
        <v>62</v>
      </c>
      <c r="C154">
        <v>9</v>
      </c>
      <c r="D154">
        <v>2017</v>
      </c>
      <c r="E154" t="str">
        <f t="shared" si="10"/>
        <v>Mauritania92017</v>
      </c>
      <c r="F154">
        <v>3</v>
      </c>
    </row>
    <row r="155" spans="1:6" x14ac:dyDescent="0.3">
      <c r="A155" t="s">
        <v>61</v>
      </c>
      <c r="B155" t="s">
        <v>62</v>
      </c>
      <c r="C155">
        <v>10</v>
      </c>
      <c r="D155">
        <v>2017</v>
      </c>
      <c r="E155" t="str">
        <f t="shared" si="10"/>
        <v>Mauritania102017</v>
      </c>
      <c r="F155">
        <v>29</v>
      </c>
    </row>
    <row r="156" spans="1:6" x14ac:dyDescent="0.3">
      <c r="A156" t="s">
        <v>63</v>
      </c>
      <c r="B156" t="s">
        <v>4</v>
      </c>
      <c r="C156">
        <v>1</v>
      </c>
      <c r="D156">
        <v>2016</v>
      </c>
      <c r="E156" t="str">
        <f t="shared" si="10"/>
        <v>Dem. Rep. of the Congo12016</v>
      </c>
      <c r="F156">
        <v>0</v>
      </c>
    </row>
    <row r="157" spans="1:6" x14ac:dyDescent="0.3">
      <c r="A157" t="s">
        <v>63</v>
      </c>
      <c r="B157" t="s">
        <v>4</v>
      </c>
      <c r="C157">
        <v>2</v>
      </c>
      <c r="D157">
        <v>2016</v>
      </c>
      <c r="E157" t="str">
        <f t="shared" si="10"/>
        <v>Dem. Rep. of the Congo22016</v>
      </c>
      <c r="F157">
        <v>0</v>
      </c>
    </row>
    <row r="158" spans="1:6" x14ac:dyDescent="0.3">
      <c r="A158" t="s">
        <v>63</v>
      </c>
      <c r="B158" t="s">
        <v>4</v>
      </c>
      <c r="C158">
        <v>3</v>
      </c>
      <c r="D158">
        <v>2016</v>
      </c>
      <c r="E158" t="str">
        <f t="shared" si="10"/>
        <v>Dem. Rep. of the Congo32016</v>
      </c>
      <c r="F158">
        <v>0</v>
      </c>
    </row>
    <row r="159" spans="1:6" x14ac:dyDescent="0.3">
      <c r="A159" t="s">
        <v>63</v>
      </c>
      <c r="B159" t="s">
        <v>4</v>
      </c>
      <c r="C159">
        <v>4</v>
      </c>
      <c r="D159">
        <v>2016</v>
      </c>
      <c r="E159" t="str">
        <f t="shared" si="10"/>
        <v>Dem. Rep. of the Congo42016</v>
      </c>
      <c r="F159">
        <v>0</v>
      </c>
    </row>
    <row r="160" spans="1:6" x14ac:dyDescent="0.3">
      <c r="A160" t="s">
        <v>63</v>
      </c>
      <c r="B160" t="s">
        <v>4</v>
      </c>
      <c r="C160">
        <v>5</v>
      </c>
      <c r="D160">
        <v>2016</v>
      </c>
      <c r="E160" t="str">
        <f t="shared" si="10"/>
        <v>Dem. Rep. of the Congo52016</v>
      </c>
      <c r="F160">
        <v>0</v>
      </c>
    </row>
    <row r="161" spans="1:6" x14ac:dyDescent="0.3">
      <c r="A161" t="s">
        <v>63</v>
      </c>
      <c r="B161" t="s">
        <v>4</v>
      </c>
      <c r="C161">
        <v>6</v>
      </c>
      <c r="D161">
        <v>2016</v>
      </c>
      <c r="E161" t="str">
        <f t="shared" si="10"/>
        <v>Dem. Rep. of the Congo62016</v>
      </c>
      <c r="F161">
        <v>0</v>
      </c>
    </row>
    <row r="162" spans="1:6" x14ac:dyDescent="0.3">
      <c r="A162" t="s">
        <v>63</v>
      </c>
      <c r="B162" t="s">
        <v>4</v>
      </c>
      <c r="C162">
        <v>7</v>
      </c>
      <c r="D162">
        <v>2016</v>
      </c>
      <c r="E162" t="str">
        <f t="shared" si="10"/>
        <v>Dem. Rep. of the Congo72016</v>
      </c>
      <c r="F162">
        <v>7</v>
      </c>
    </row>
    <row r="163" spans="1:6" x14ac:dyDescent="0.3">
      <c r="A163" t="s">
        <v>63</v>
      </c>
      <c r="B163" t="s">
        <v>4</v>
      </c>
      <c r="C163">
        <v>8</v>
      </c>
      <c r="D163">
        <v>2016</v>
      </c>
      <c r="E163" t="str">
        <f t="shared" si="10"/>
        <v>Dem. Rep. of the Congo82016</v>
      </c>
      <c r="F163">
        <v>7</v>
      </c>
    </row>
    <row r="164" spans="1:6" x14ac:dyDescent="0.3">
      <c r="A164" t="s">
        <v>63</v>
      </c>
      <c r="B164" t="s">
        <v>4</v>
      </c>
      <c r="C164">
        <v>9</v>
      </c>
      <c r="D164">
        <v>2016</v>
      </c>
      <c r="E164" t="str">
        <f t="shared" si="10"/>
        <v>Dem. Rep. of the Congo92016</v>
      </c>
      <c r="F164">
        <v>12</v>
      </c>
    </row>
    <row r="165" spans="1:6" x14ac:dyDescent="0.3">
      <c r="A165" t="s">
        <v>63</v>
      </c>
      <c r="B165" t="s">
        <v>4</v>
      </c>
      <c r="C165">
        <v>10</v>
      </c>
      <c r="D165">
        <v>2016</v>
      </c>
      <c r="E165" t="str">
        <f t="shared" si="10"/>
        <v>Dem. Rep. of the Congo102016</v>
      </c>
      <c r="F165">
        <v>41</v>
      </c>
    </row>
    <row r="166" spans="1:6" x14ac:dyDescent="0.3">
      <c r="A166" t="s">
        <v>63</v>
      </c>
      <c r="B166" t="s">
        <v>4</v>
      </c>
      <c r="C166">
        <v>11</v>
      </c>
      <c r="D166">
        <v>2016</v>
      </c>
      <c r="E166" t="str">
        <f t="shared" si="10"/>
        <v>Dem. Rep. of the Congo112016</v>
      </c>
      <c r="F166">
        <v>2</v>
      </c>
    </row>
    <row r="167" spans="1:6" x14ac:dyDescent="0.3">
      <c r="A167" t="s">
        <v>63</v>
      </c>
      <c r="B167" t="s">
        <v>4</v>
      </c>
      <c r="C167">
        <v>12</v>
      </c>
      <c r="D167">
        <v>2016</v>
      </c>
      <c r="E167" t="str">
        <f t="shared" si="10"/>
        <v>Dem. Rep. of the Congo122016</v>
      </c>
      <c r="F167">
        <v>0</v>
      </c>
    </row>
    <row r="168" spans="1:6" x14ac:dyDescent="0.3">
      <c r="A168" t="s">
        <v>63</v>
      </c>
      <c r="B168" t="s">
        <v>4</v>
      </c>
      <c r="C168">
        <v>1</v>
      </c>
      <c r="D168">
        <v>2017</v>
      </c>
      <c r="E168" t="str">
        <f t="shared" si="10"/>
        <v>Dem. Rep. of the Congo12017</v>
      </c>
      <c r="F168">
        <v>21</v>
      </c>
    </row>
    <row r="169" spans="1:6" x14ac:dyDescent="0.3">
      <c r="A169" t="s">
        <v>63</v>
      </c>
      <c r="B169" t="s">
        <v>4</v>
      </c>
      <c r="C169">
        <v>2</v>
      </c>
      <c r="D169">
        <v>2017</v>
      </c>
      <c r="E169" t="str">
        <f t="shared" si="10"/>
        <v>Dem. Rep. of the Congo22017</v>
      </c>
      <c r="F169">
        <v>11</v>
      </c>
    </row>
    <row r="170" spans="1:6" x14ac:dyDescent="0.3">
      <c r="A170" t="s">
        <v>63</v>
      </c>
      <c r="B170" t="s">
        <v>4</v>
      </c>
      <c r="C170">
        <v>3</v>
      </c>
      <c r="D170">
        <v>2017</v>
      </c>
      <c r="E170" t="str">
        <f t="shared" si="10"/>
        <v>Dem. Rep. of the Congo32017</v>
      </c>
      <c r="F170">
        <v>6</v>
      </c>
    </row>
    <row r="171" spans="1:6" x14ac:dyDescent="0.3">
      <c r="A171" t="s">
        <v>63</v>
      </c>
      <c r="B171" t="s">
        <v>4</v>
      </c>
      <c r="C171">
        <v>4</v>
      </c>
      <c r="D171">
        <v>2017</v>
      </c>
      <c r="E171" t="str">
        <f t="shared" si="10"/>
        <v>Dem. Rep. of the Congo42017</v>
      </c>
      <c r="F171">
        <v>10</v>
      </c>
    </row>
    <row r="172" spans="1:6" x14ac:dyDescent="0.3">
      <c r="A172" t="s">
        <v>63</v>
      </c>
      <c r="B172" t="s">
        <v>4</v>
      </c>
      <c r="C172">
        <v>5</v>
      </c>
      <c r="D172">
        <v>2017</v>
      </c>
      <c r="E172" t="str">
        <f t="shared" si="10"/>
        <v>Dem. Rep. of the Congo52017</v>
      </c>
      <c r="F172">
        <v>9</v>
      </c>
    </row>
    <row r="173" spans="1:6" x14ac:dyDescent="0.3">
      <c r="A173" t="s">
        <v>63</v>
      </c>
      <c r="B173" t="s">
        <v>4</v>
      </c>
      <c r="C173">
        <v>6</v>
      </c>
      <c r="D173">
        <v>2017</v>
      </c>
      <c r="E173" t="str">
        <f t="shared" si="10"/>
        <v>Dem. Rep. of the Congo62017</v>
      </c>
      <c r="F173">
        <v>22</v>
      </c>
    </row>
    <row r="174" spans="1:6" x14ac:dyDescent="0.3">
      <c r="A174" t="s">
        <v>63</v>
      </c>
      <c r="B174" t="s">
        <v>4</v>
      </c>
      <c r="C174">
        <v>7</v>
      </c>
      <c r="D174">
        <v>2017</v>
      </c>
      <c r="E174" t="str">
        <f t="shared" si="10"/>
        <v>Dem. Rep. of the Congo72017</v>
      </c>
      <c r="F174">
        <v>12</v>
      </c>
    </row>
    <row r="175" spans="1:6" x14ac:dyDescent="0.3">
      <c r="A175" t="s">
        <v>63</v>
      </c>
      <c r="B175" t="s">
        <v>4</v>
      </c>
      <c r="C175">
        <v>8</v>
      </c>
      <c r="D175">
        <v>2017</v>
      </c>
      <c r="E175" t="str">
        <f t="shared" si="10"/>
        <v>Dem. Rep. of the Congo82017</v>
      </c>
      <c r="F175">
        <v>17</v>
      </c>
    </row>
    <row r="176" spans="1:6" x14ac:dyDescent="0.3">
      <c r="A176" t="s">
        <v>63</v>
      </c>
      <c r="B176" t="s">
        <v>4</v>
      </c>
      <c r="C176">
        <v>9</v>
      </c>
      <c r="D176">
        <v>2017</v>
      </c>
      <c r="E176" t="str">
        <f t="shared" si="10"/>
        <v>Dem. Rep. of the Congo92017</v>
      </c>
      <c r="F176">
        <v>0</v>
      </c>
    </row>
    <row r="177" spans="1:6" x14ac:dyDescent="0.3">
      <c r="A177" t="s">
        <v>63</v>
      </c>
      <c r="B177" t="s">
        <v>4</v>
      </c>
      <c r="C177">
        <v>10</v>
      </c>
      <c r="D177">
        <v>2017</v>
      </c>
      <c r="E177" t="str">
        <f t="shared" si="10"/>
        <v>Dem. Rep. of the Congo102017</v>
      </c>
      <c r="F177">
        <v>5</v>
      </c>
    </row>
    <row r="178" spans="1:6" x14ac:dyDescent="0.3">
      <c r="A178" t="s">
        <v>64</v>
      </c>
      <c r="B178" t="s">
        <v>65</v>
      </c>
      <c r="C178">
        <v>1</v>
      </c>
      <c r="D178">
        <v>2016</v>
      </c>
      <c r="E178" t="str">
        <f t="shared" si="10"/>
        <v>Guinea-Bissau12016</v>
      </c>
      <c r="F178">
        <v>3</v>
      </c>
    </row>
    <row r="179" spans="1:6" x14ac:dyDescent="0.3">
      <c r="A179" t="s">
        <v>64</v>
      </c>
      <c r="B179" t="s">
        <v>65</v>
      </c>
      <c r="C179">
        <v>2</v>
      </c>
      <c r="D179">
        <v>2016</v>
      </c>
      <c r="E179" t="str">
        <f t="shared" si="10"/>
        <v>Guinea-Bissau22016</v>
      </c>
      <c r="F179">
        <v>8</v>
      </c>
    </row>
    <row r="180" spans="1:6" x14ac:dyDescent="0.3">
      <c r="A180" t="s">
        <v>64</v>
      </c>
      <c r="B180" t="s">
        <v>65</v>
      </c>
      <c r="C180">
        <v>3</v>
      </c>
      <c r="D180">
        <v>2016</v>
      </c>
      <c r="E180" t="str">
        <f t="shared" si="10"/>
        <v>Guinea-Bissau32016</v>
      </c>
      <c r="F180">
        <v>9</v>
      </c>
    </row>
    <row r="181" spans="1:6" x14ac:dyDescent="0.3">
      <c r="A181" t="s">
        <v>64</v>
      </c>
      <c r="B181" t="s">
        <v>65</v>
      </c>
      <c r="C181">
        <v>4</v>
      </c>
      <c r="D181">
        <v>2016</v>
      </c>
      <c r="E181" t="str">
        <f t="shared" si="10"/>
        <v>Guinea-Bissau42016</v>
      </c>
      <c r="F181">
        <v>6</v>
      </c>
    </row>
    <row r="182" spans="1:6" x14ac:dyDescent="0.3">
      <c r="A182" t="s">
        <v>64</v>
      </c>
      <c r="B182" t="s">
        <v>65</v>
      </c>
      <c r="C182">
        <v>5</v>
      </c>
      <c r="D182">
        <v>2016</v>
      </c>
      <c r="E182" t="str">
        <f t="shared" si="10"/>
        <v>Guinea-Bissau52016</v>
      </c>
      <c r="F182">
        <v>10</v>
      </c>
    </row>
    <row r="183" spans="1:6" x14ac:dyDescent="0.3">
      <c r="A183" t="s">
        <v>64</v>
      </c>
      <c r="B183" t="s">
        <v>65</v>
      </c>
      <c r="C183">
        <v>6</v>
      </c>
      <c r="D183">
        <v>2016</v>
      </c>
      <c r="E183" t="str">
        <f t="shared" si="10"/>
        <v>Guinea-Bissau62016</v>
      </c>
      <c r="F183">
        <v>3</v>
      </c>
    </row>
    <row r="184" spans="1:6" x14ac:dyDescent="0.3">
      <c r="A184" t="s">
        <v>64</v>
      </c>
      <c r="B184" t="s">
        <v>65</v>
      </c>
      <c r="C184">
        <v>7</v>
      </c>
      <c r="D184">
        <v>2016</v>
      </c>
      <c r="E184" t="str">
        <f t="shared" si="10"/>
        <v>Guinea-Bissau72016</v>
      </c>
      <c r="F184">
        <v>1</v>
      </c>
    </row>
    <row r="185" spans="1:6" x14ac:dyDescent="0.3">
      <c r="A185" t="s">
        <v>64</v>
      </c>
      <c r="B185" t="s">
        <v>65</v>
      </c>
      <c r="C185">
        <v>8</v>
      </c>
      <c r="D185">
        <v>2016</v>
      </c>
      <c r="E185" t="str">
        <f t="shared" si="10"/>
        <v>Guinea-Bissau82016</v>
      </c>
      <c r="F185">
        <v>11</v>
      </c>
    </row>
    <row r="186" spans="1:6" x14ac:dyDescent="0.3">
      <c r="A186" t="s">
        <v>64</v>
      </c>
      <c r="B186" t="s">
        <v>65</v>
      </c>
      <c r="C186">
        <v>9</v>
      </c>
      <c r="D186">
        <v>2016</v>
      </c>
      <c r="E186" t="str">
        <f t="shared" si="10"/>
        <v>Guinea-Bissau92016</v>
      </c>
      <c r="F186">
        <v>15</v>
      </c>
    </row>
    <row r="187" spans="1:6" x14ac:dyDescent="0.3">
      <c r="A187" t="s">
        <v>64</v>
      </c>
      <c r="B187" t="s">
        <v>65</v>
      </c>
      <c r="C187">
        <v>10</v>
      </c>
      <c r="D187">
        <v>2016</v>
      </c>
      <c r="E187" t="str">
        <f t="shared" si="10"/>
        <v>Guinea-Bissau102016</v>
      </c>
      <c r="F187">
        <v>12</v>
      </c>
    </row>
    <row r="188" spans="1:6" x14ac:dyDescent="0.3">
      <c r="A188" t="s">
        <v>64</v>
      </c>
      <c r="B188" t="s">
        <v>65</v>
      </c>
      <c r="C188">
        <v>11</v>
      </c>
      <c r="D188">
        <v>2016</v>
      </c>
      <c r="E188" t="str">
        <f t="shared" si="10"/>
        <v>Guinea-Bissau112016</v>
      </c>
      <c r="F188">
        <v>16</v>
      </c>
    </row>
    <row r="189" spans="1:6" x14ac:dyDescent="0.3">
      <c r="A189" t="s">
        <v>64</v>
      </c>
      <c r="B189" t="s">
        <v>65</v>
      </c>
      <c r="C189">
        <v>12</v>
      </c>
      <c r="D189">
        <v>2016</v>
      </c>
      <c r="E189" t="str">
        <f t="shared" si="10"/>
        <v>Guinea-Bissau122016</v>
      </c>
      <c r="F189">
        <v>2</v>
      </c>
    </row>
    <row r="190" spans="1:6" x14ac:dyDescent="0.3">
      <c r="A190" t="s">
        <v>64</v>
      </c>
      <c r="B190" t="s">
        <v>65</v>
      </c>
      <c r="C190">
        <v>1</v>
      </c>
      <c r="D190">
        <v>2017</v>
      </c>
      <c r="E190" t="str">
        <f t="shared" si="10"/>
        <v>Guinea-Bissau12017</v>
      </c>
      <c r="F190">
        <v>7</v>
      </c>
    </row>
    <row r="191" spans="1:6" x14ac:dyDescent="0.3">
      <c r="A191" t="s">
        <v>64</v>
      </c>
      <c r="B191" t="s">
        <v>65</v>
      </c>
      <c r="C191">
        <v>2</v>
      </c>
      <c r="D191">
        <v>2017</v>
      </c>
      <c r="E191" t="str">
        <f t="shared" si="10"/>
        <v>Guinea-Bissau22017</v>
      </c>
      <c r="F191">
        <v>8</v>
      </c>
    </row>
    <row r="192" spans="1:6" x14ac:dyDescent="0.3">
      <c r="A192" t="s">
        <v>64</v>
      </c>
      <c r="B192" t="s">
        <v>65</v>
      </c>
      <c r="C192">
        <v>3</v>
      </c>
      <c r="D192">
        <v>2017</v>
      </c>
      <c r="E192" t="str">
        <f t="shared" si="10"/>
        <v>Guinea-Bissau32017</v>
      </c>
      <c r="F192">
        <v>8</v>
      </c>
    </row>
    <row r="193" spans="1:6" x14ac:dyDescent="0.3">
      <c r="A193" t="s">
        <v>64</v>
      </c>
      <c r="B193" t="s">
        <v>65</v>
      </c>
      <c r="C193">
        <v>4</v>
      </c>
      <c r="D193">
        <v>2017</v>
      </c>
      <c r="E193" t="str">
        <f t="shared" si="10"/>
        <v>Guinea-Bissau42017</v>
      </c>
      <c r="F193">
        <v>8</v>
      </c>
    </row>
    <row r="194" spans="1:6" x14ac:dyDescent="0.3">
      <c r="A194" t="s">
        <v>64</v>
      </c>
      <c r="B194" t="s">
        <v>65</v>
      </c>
      <c r="C194">
        <v>5</v>
      </c>
      <c r="D194">
        <v>2017</v>
      </c>
      <c r="E194" t="str">
        <f t="shared" ref="E194:E257" si="11">B194&amp;C194&amp;D194</f>
        <v>Guinea-Bissau52017</v>
      </c>
      <c r="F194">
        <v>7</v>
      </c>
    </row>
    <row r="195" spans="1:6" x14ac:dyDescent="0.3">
      <c r="A195" t="s">
        <v>64</v>
      </c>
      <c r="B195" t="s">
        <v>65</v>
      </c>
      <c r="C195">
        <v>6</v>
      </c>
      <c r="D195">
        <v>2017</v>
      </c>
      <c r="E195" t="str">
        <f t="shared" si="11"/>
        <v>Guinea-Bissau62017</v>
      </c>
      <c r="F195">
        <v>41</v>
      </c>
    </row>
    <row r="196" spans="1:6" x14ac:dyDescent="0.3">
      <c r="A196" t="s">
        <v>64</v>
      </c>
      <c r="B196" t="s">
        <v>65</v>
      </c>
      <c r="C196">
        <v>7</v>
      </c>
      <c r="D196">
        <v>2017</v>
      </c>
      <c r="E196" t="str">
        <f t="shared" si="11"/>
        <v>Guinea-Bissau72017</v>
      </c>
      <c r="F196">
        <v>35</v>
      </c>
    </row>
    <row r="197" spans="1:6" x14ac:dyDescent="0.3">
      <c r="A197" t="s">
        <v>64</v>
      </c>
      <c r="B197" t="s">
        <v>65</v>
      </c>
      <c r="C197">
        <v>8</v>
      </c>
      <c r="D197">
        <v>2017</v>
      </c>
      <c r="E197" t="str">
        <f t="shared" si="11"/>
        <v>Guinea-Bissau82017</v>
      </c>
      <c r="F197">
        <v>90</v>
      </c>
    </row>
    <row r="198" spans="1:6" x14ac:dyDescent="0.3">
      <c r="A198" t="s">
        <v>64</v>
      </c>
      <c r="B198" t="s">
        <v>65</v>
      </c>
      <c r="C198">
        <v>9</v>
      </c>
      <c r="D198">
        <v>2017</v>
      </c>
      <c r="E198" t="str">
        <f t="shared" si="11"/>
        <v>Guinea-Bissau92017</v>
      </c>
      <c r="F198">
        <v>21</v>
      </c>
    </row>
    <row r="199" spans="1:6" x14ac:dyDescent="0.3">
      <c r="A199" t="s">
        <v>64</v>
      </c>
      <c r="B199" t="s">
        <v>65</v>
      </c>
      <c r="C199">
        <v>10</v>
      </c>
      <c r="D199">
        <v>2017</v>
      </c>
      <c r="E199" t="str">
        <f t="shared" si="11"/>
        <v>Guinea-Bissau102017</v>
      </c>
      <c r="F199">
        <v>56</v>
      </c>
    </row>
    <row r="200" spans="1:6" x14ac:dyDescent="0.3">
      <c r="A200" t="s">
        <v>43</v>
      </c>
      <c r="B200" t="s">
        <v>19</v>
      </c>
      <c r="C200">
        <v>1</v>
      </c>
      <c r="D200">
        <v>2016</v>
      </c>
      <c r="E200" t="str">
        <f t="shared" si="11"/>
        <v>Mali12016</v>
      </c>
      <c r="F200">
        <v>20</v>
      </c>
    </row>
    <row r="201" spans="1:6" x14ac:dyDescent="0.3">
      <c r="A201" t="s">
        <v>43</v>
      </c>
      <c r="B201" t="s">
        <v>19</v>
      </c>
      <c r="C201">
        <v>2</v>
      </c>
      <c r="D201">
        <v>2016</v>
      </c>
      <c r="E201" t="str">
        <f t="shared" si="11"/>
        <v>Mali22016</v>
      </c>
      <c r="F201">
        <v>1</v>
      </c>
    </row>
    <row r="202" spans="1:6" x14ac:dyDescent="0.3">
      <c r="A202" t="s">
        <v>43</v>
      </c>
      <c r="B202" t="s">
        <v>19</v>
      </c>
      <c r="C202">
        <v>3</v>
      </c>
      <c r="D202">
        <v>2016</v>
      </c>
      <c r="E202" t="str">
        <f t="shared" si="11"/>
        <v>Mali32016</v>
      </c>
      <c r="F202">
        <v>7</v>
      </c>
    </row>
    <row r="203" spans="1:6" x14ac:dyDescent="0.3">
      <c r="A203" t="s">
        <v>43</v>
      </c>
      <c r="B203" t="s">
        <v>19</v>
      </c>
      <c r="C203">
        <v>4</v>
      </c>
      <c r="D203">
        <v>2016</v>
      </c>
      <c r="E203" t="str">
        <f t="shared" si="11"/>
        <v>Mali42016</v>
      </c>
      <c r="F203">
        <v>3</v>
      </c>
    </row>
    <row r="204" spans="1:6" x14ac:dyDescent="0.3">
      <c r="A204" t="s">
        <v>43</v>
      </c>
      <c r="B204" t="s">
        <v>19</v>
      </c>
      <c r="C204">
        <v>5</v>
      </c>
      <c r="D204">
        <v>2016</v>
      </c>
      <c r="E204" t="str">
        <f t="shared" si="11"/>
        <v>Mali52016</v>
      </c>
      <c r="F204">
        <v>4</v>
      </c>
    </row>
    <row r="205" spans="1:6" x14ac:dyDescent="0.3">
      <c r="A205" t="s">
        <v>43</v>
      </c>
      <c r="B205" t="s">
        <v>19</v>
      </c>
      <c r="C205">
        <v>6</v>
      </c>
      <c r="D205">
        <v>2016</v>
      </c>
      <c r="E205" t="str">
        <f t="shared" si="11"/>
        <v>Mali62016</v>
      </c>
      <c r="F205">
        <v>3</v>
      </c>
    </row>
    <row r="206" spans="1:6" x14ac:dyDescent="0.3">
      <c r="A206" t="s">
        <v>43</v>
      </c>
      <c r="B206" t="s">
        <v>19</v>
      </c>
      <c r="C206">
        <v>7</v>
      </c>
      <c r="D206">
        <v>2016</v>
      </c>
      <c r="E206" t="str">
        <f t="shared" si="11"/>
        <v>Mali72016</v>
      </c>
      <c r="F206">
        <v>0</v>
      </c>
    </row>
    <row r="207" spans="1:6" x14ac:dyDescent="0.3">
      <c r="A207" t="s">
        <v>43</v>
      </c>
      <c r="B207" t="s">
        <v>19</v>
      </c>
      <c r="C207">
        <v>8</v>
      </c>
      <c r="D207">
        <v>2016</v>
      </c>
      <c r="E207" t="str">
        <f t="shared" si="11"/>
        <v>Mali82016</v>
      </c>
      <c r="F207">
        <v>8</v>
      </c>
    </row>
    <row r="208" spans="1:6" x14ac:dyDescent="0.3">
      <c r="A208" t="s">
        <v>43</v>
      </c>
      <c r="B208" t="s">
        <v>19</v>
      </c>
      <c r="C208">
        <v>9</v>
      </c>
      <c r="D208">
        <v>2016</v>
      </c>
      <c r="E208" t="str">
        <f t="shared" si="11"/>
        <v>Mali92016</v>
      </c>
      <c r="F208">
        <v>7</v>
      </c>
    </row>
    <row r="209" spans="1:6" x14ac:dyDescent="0.3">
      <c r="A209" t="s">
        <v>43</v>
      </c>
      <c r="B209" t="s">
        <v>19</v>
      </c>
      <c r="C209">
        <v>10</v>
      </c>
      <c r="D209">
        <v>2016</v>
      </c>
      <c r="E209" t="str">
        <f t="shared" si="11"/>
        <v>Mali102016</v>
      </c>
      <c r="F209">
        <v>3</v>
      </c>
    </row>
    <row r="210" spans="1:6" x14ac:dyDescent="0.3">
      <c r="A210" t="s">
        <v>43</v>
      </c>
      <c r="B210" t="s">
        <v>19</v>
      </c>
      <c r="C210">
        <v>11</v>
      </c>
      <c r="D210">
        <v>2016</v>
      </c>
      <c r="E210" t="str">
        <f t="shared" si="11"/>
        <v>Mali112016</v>
      </c>
      <c r="F210">
        <v>5</v>
      </c>
    </row>
    <row r="211" spans="1:6" x14ac:dyDescent="0.3">
      <c r="A211" t="s">
        <v>43</v>
      </c>
      <c r="B211" t="s">
        <v>19</v>
      </c>
      <c r="C211">
        <v>12</v>
      </c>
      <c r="D211">
        <v>2016</v>
      </c>
      <c r="E211" t="str">
        <f t="shared" si="11"/>
        <v>Mali122016</v>
      </c>
      <c r="F211">
        <v>6</v>
      </c>
    </row>
    <row r="212" spans="1:6" x14ac:dyDescent="0.3">
      <c r="A212" t="s">
        <v>43</v>
      </c>
      <c r="B212" t="s">
        <v>19</v>
      </c>
      <c r="C212">
        <v>1</v>
      </c>
      <c r="D212">
        <v>2017</v>
      </c>
      <c r="E212" t="str">
        <f t="shared" si="11"/>
        <v>Mali12017</v>
      </c>
      <c r="F212">
        <v>5</v>
      </c>
    </row>
    <row r="213" spans="1:6" x14ac:dyDescent="0.3">
      <c r="A213" t="s">
        <v>43</v>
      </c>
      <c r="B213" t="s">
        <v>19</v>
      </c>
      <c r="C213">
        <v>2</v>
      </c>
      <c r="D213">
        <v>2017</v>
      </c>
      <c r="E213" t="str">
        <f t="shared" si="11"/>
        <v>Mali22017</v>
      </c>
      <c r="F213">
        <v>3</v>
      </c>
    </row>
    <row r="214" spans="1:6" x14ac:dyDescent="0.3">
      <c r="A214" t="s">
        <v>43</v>
      </c>
      <c r="B214" t="s">
        <v>19</v>
      </c>
      <c r="C214">
        <v>3</v>
      </c>
      <c r="D214">
        <v>2017</v>
      </c>
      <c r="E214" t="str">
        <f t="shared" si="11"/>
        <v>Mali32017</v>
      </c>
      <c r="F214">
        <v>7</v>
      </c>
    </row>
    <row r="215" spans="1:6" x14ac:dyDescent="0.3">
      <c r="A215" t="s">
        <v>43</v>
      </c>
      <c r="B215" t="s">
        <v>19</v>
      </c>
      <c r="C215">
        <v>4</v>
      </c>
      <c r="D215">
        <v>2017</v>
      </c>
      <c r="E215" t="str">
        <f t="shared" si="11"/>
        <v>Mali42017</v>
      </c>
      <c r="F215">
        <v>8</v>
      </c>
    </row>
    <row r="216" spans="1:6" x14ac:dyDescent="0.3">
      <c r="A216" t="s">
        <v>43</v>
      </c>
      <c r="B216" t="s">
        <v>19</v>
      </c>
      <c r="C216">
        <v>5</v>
      </c>
      <c r="D216">
        <v>2017</v>
      </c>
      <c r="E216" t="str">
        <f t="shared" si="11"/>
        <v>Mali52017</v>
      </c>
      <c r="F216">
        <v>16</v>
      </c>
    </row>
    <row r="217" spans="1:6" x14ac:dyDescent="0.3">
      <c r="A217" t="s">
        <v>43</v>
      </c>
      <c r="B217" t="s">
        <v>19</v>
      </c>
      <c r="C217">
        <v>6</v>
      </c>
      <c r="D217">
        <v>2017</v>
      </c>
      <c r="E217" t="str">
        <f t="shared" si="11"/>
        <v>Mali62017</v>
      </c>
      <c r="F217">
        <v>16</v>
      </c>
    </row>
    <row r="218" spans="1:6" x14ac:dyDescent="0.3">
      <c r="A218" t="s">
        <v>43</v>
      </c>
      <c r="B218" t="s">
        <v>19</v>
      </c>
      <c r="C218">
        <v>7</v>
      </c>
      <c r="D218">
        <v>2017</v>
      </c>
      <c r="E218" t="str">
        <f t="shared" si="11"/>
        <v>Mali72017</v>
      </c>
      <c r="F218">
        <v>38</v>
      </c>
    </row>
    <row r="219" spans="1:6" x14ac:dyDescent="0.3">
      <c r="A219" t="s">
        <v>43</v>
      </c>
      <c r="B219" t="s">
        <v>19</v>
      </c>
      <c r="C219">
        <v>8</v>
      </c>
      <c r="D219">
        <v>2017</v>
      </c>
      <c r="E219" t="str">
        <f t="shared" si="11"/>
        <v>Mali82017</v>
      </c>
      <c r="F219">
        <v>23</v>
      </c>
    </row>
    <row r="220" spans="1:6" x14ac:dyDescent="0.3">
      <c r="A220" t="s">
        <v>43</v>
      </c>
      <c r="B220" t="s">
        <v>19</v>
      </c>
      <c r="C220">
        <v>9</v>
      </c>
      <c r="D220">
        <v>2017</v>
      </c>
      <c r="E220" t="str">
        <f t="shared" si="11"/>
        <v>Mali92017</v>
      </c>
      <c r="F220">
        <v>6</v>
      </c>
    </row>
    <row r="221" spans="1:6" x14ac:dyDescent="0.3">
      <c r="A221" t="s">
        <v>43</v>
      </c>
      <c r="B221" t="s">
        <v>19</v>
      </c>
      <c r="C221">
        <v>10</v>
      </c>
      <c r="D221">
        <v>2017</v>
      </c>
      <c r="E221" t="str">
        <f t="shared" si="11"/>
        <v>Mali102017</v>
      </c>
      <c r="F221">
        <v>91</v>
      </c>
    </row>
    <row r="222" spans="1:6" x14ac:dyDescent="0.3">
      <c r="A222" t="s">
        <v>66</v>
      </c>
      <c r="B222" t="s">
        <v>67</v>
      </c>
      <c r="C222">
        <v>1</v>
      </c>
      <c r="D222">
        <v>2016</v>
      </c>
      <c r="E222" t="str">
        <f t="shared" si="11"/>
        <v>Chad12016</v>
      </c>
      <c r="F222">
        <v>4</v>
      </c>
    </row>
    <row r="223" spans="1:6" x14ac:dyDescent="0.3">
      <c r="A223" t="s">
        <v>66</v>
      </c>
      <c r="B223" t="s">
        <v>67</v>
      </c>
      <c r="C223">
        <v>2</v>
      </c>
      <c r="D223">
        <v>2016</v>
      </c>
      <c r="E223" t="str">
        <f t="shared" si="11"/>
        <v>Chad22016</v>
      </c>
      <c r="F223">
        <v>6</v>
      </c>
    </row>
    <row r="224" spans="1:6" x14ac:dyDescent="0.3">
      <c r="A224" t="s">
        <v>66</v>
      </c>
      <c r="B224" t="s">
        <v>67</v>
      </c>
      <c r="C224">
        <v>3</v>
      </c>
      <c r="D224">
        <v>2016</v>
      </c>
      <c r="E224" t="str">
        <f t="shared" si="11"/>
        <v>Chad32016</v>
      </c>
      <c r="F224">
        <v>5</v>
      </c>
    </row>
    <row r="225" spans="1:6" x14ac:dyDescent="0.3">
      <c r="A225" t="s">
        <v>66</v>
      </c>
      <c r="B225" t="s">
        <v>67</v>
      </c>
      <c r="C225">
        <v>4</v>
      </c>
      <c r="D225">
        <v>2016</v>
      </c>
      <c r="E225" t="str">
        <f t="shared" si="11"/>
        <v>Chad42016</v>
      </c>
      <c r="F225">
        <v>1</v>
      </c>
    </row>
    <row r="226" spans="1:6" x14ac:dyDescent="0.3">
      <c r="A226" t="s">
        <v>66</v>
      </c>
      <c r="B226" t="s">
        <v>67</v>
      </c>
      <c r="C226">
        <v>5</v>
      </c>
      <c r="D226">
        <v>2016</v>
      </c>
      <c r="E226" t="str">
        <f t="shared" si="11"/>
        <v>Chad52016</v>
      </c>
      <c r="F226">
        <v>9</v>
      </c>
    </row>
    <row r="227" spans="1:6" x14ac:dyDescent="0.3">
      <c r="A227" t="s">
        <v>66</v>
      </c>
      <c r="B227" t="s">
        <v>67</v>
      </c>
      <c r="C227">
        <v>6</v>
      </c>
      <c r="D227">
        <v>2016</v>
      </c>
      <c r="E227" t="str">
        <f t="shared" si="11"/>
        <v>Chad62016</v>
      </c>
      <c r="F227">
        <v>3</v>
      </c>
    </row>
    <row r="228" spans="1:6" x14ac:dyDescent="0.3">
      <c r="A228" t="s">
        <v>66</v>
      </c>
      <c r="B228" t="s">
        <v>67</v>
      </c>
      <c r="C228">
        <v>7</v>
      </c>
      <c r="D228">
        <v>2016</v>
      </c>
      <c r="E228" t="str">
        <f t="shared" si="11"/>
        <v>Chad72016</v>
      </c>
      <c r="F228">
        <v>7</v>
      </c>
    </row>
    <row r="229" spans="1:6" x14ac:dyDescent="0.3">
      <c r="A229" t="s">
        <v>66</v>
      </c>
      <c r="B229" t="s">
        <v>67</v>
      </c>
      <c r="C229">
        <v>8</v>
      </c>
      <c r="D229">
        <v>2016</v>
      </c>
      <c r="E229" t="str">
        <f t="shared" si="11"/>
        <v>Chad82016</v>
      </c>
      <c r="F229">
        <v>3</v>
      </c>
    </row>
    <row r="230" spans="1:6" x14ac:dyDescent="0.3">
      <c r="A230" t="s">
        <v>66</v>
      </c>
      <c r="B230" t="s">
        <v>67</v>
      </c>
      <c r="C230">
        <v>9</v>
      </c>
      <c r="D230">
        <v>2016</v>
      </c>
      <c r="E230" t="str">
        <f t="shared" si="11"/>
        <v>Chad92016</v>
      </c>
      <c r="F230">
        <v>12</v>
      </c>
    </row>
    <row r="231" spans="1:6" x14ac:dyDescent="0.3">
      <c r="A231" t="s">
        <v>66</v>
      </c>
      <c r="B231" t="s">
        <v>67</v>
      </c>
      <c r="C231">
        <v>10</v>
      </c>
      <c r="D231">
        <v>2016</v>
      </c>
      <c r="E231" t="str">
        <f t="shared" si="11"/>
        <v>Chad102016</v>
      </c>
      <c r="F231">
        <v>3</v>
      </c>
    </row>
    <row r="232" spans="1:6" x14ac:dyDescent="0.3">
      <c r="A232" t="s">
        <v>66</v>
      </c>
      <c r="B232" t="s">
        <v>67</v>
      </c>
      <c r="C232">
        <v>11</v>
      </c>
      <c r="D232">
        <v>2016</v>
      </c>
      <c r="E232" t="str">
        <f t="shared" si="11"/>
        <v>Chad112016</v>
      </c>
      <c r="F232">
        <v>10</v>
      </c>
    </row>
    <row r="233" spans="1:6" x14ac:dyDescent="0.3">
      <c r="A233" t="s">
        <v>66</v>
      </c>
      <c r="B233" t="s">
        <v>67</v>
      </c>
      <c r="C233">
        <v>12</v>
      </c>
      <c r="D233">
        <v>2016</v>
      </c>
      <c r="E233" t="str">
        <f t="shared" si="11"/>
        <v>Chad122016</v>
      </c>
      <c r="F233">
        <v>1</v>
      </c>
    </row>
    <row r="234" spans="1:6" x14ac:dyDescent="0.3">
      <c r="A234" t="s">
        <v>66</v>
      </c>
      <c r="B234" t="s">
        <v>67</v>
      </c>
      <c r="C234">
        <v>1</v>
      </c>
      <c r="D234">
        <v>2017</v>
      </c>
      <c r="E234" t="str">
        <f t="shared" si="11"/>
        <v>Chad12017</v>
      </c>
      <c r="F234">
        <v>2</v>
      </c>
    </row>
    <row r="235" spans="1:6" x14ac:dyDescent="0.3">
      <c r="A235" t="s">
        <v>66</v>
      </c>
      <c r="B235" t="s">
        <v>67</v>
      </c>
      <c r="C235">
        <v>2</v>
      </c>
      <c r="D235">
        <v>2017</v>
      </c>
      <c r="E235" t="str">
        <f t="shared" si="11"/>
        <v>Chad22017</v>
      </c>
      <c r="F235">
        <v>2</v>
      </c>
    </row>
    <row r="236" spans="1:6" x14ac:dyDescent="0.3">
      <c r="A236" t="s">
        <v>66</v>
      </c>
      <c r="B236" t="s">
        <v>67</v>
      </c>
      <c r="C236">
        <v>3</v>
      </c>
      <c r="D236">
        <v>2017</v>
      </c>
      <c r="E236" t="str">
        <f t="shared" si="11"/>
        <v>Chad32017</v>
      </c>
      <c r="F236">
        <v>3</v>
      </c>
    </row>
    <row r="237" spans="1:6" x14ac:dyDescent="0.3">
      <c r="A237" t="s">
        <v>66</v>
      </c>
      <c r="B237" t="s">
        <v>67</v>
      </c>
      <c r="C237">
        <v>4</v>
      </c>
      <c r="D237">
        <v>2017</v>
      </c>
      <c r="E237" t="str">
        <f t="shared" si="11"/>
        <v>Chad42017</v>
      </c>
      <c r="F237">
        <v>3</v>
      </c>
    </row>
    <row r="238" spans="1:6" x14ac:dyDescent="0.3">
      <c r="A238" t="s">
        <v>66</v>
      </c>
      <c r="B238" t="s">
        <v>67</v>
      </c>
      <c r="C238">
        <v>5</v>
      </c>
      <c r="D238">
        <v>2017</v>
      </c>
      <c r="E238" t="str">
        <f t="shared" si="11"/>
        <v>Chad52017</v>
      </c>
      <c r="F238">
        <v>10</v>
      </c>
    </row>
    <row r="239" spans="1:6" x14ac:dyDescent="0.3">
      <c r="A239" t="s">
        <v>66</v>
      </c>
      <c r="B239" t="s">
        <v>67</v>
      </c>
      <c r="C239">
        <v>6</v>
      </c>
      <c r="D239">
        <v>2017</v>
      </c>
      <c r="E239" t="str">
        <f t="shared" si="11"/>
        <v>Chad62017</v>
      </c>
      <c r="F239">
        <v>7</v>
      </c>
    </row>
    <row r="240" spans="1:6" x14ac:dyDescent="0.3">
      <c r="A240" t="s">
        <v>66</v>
      </c>
      <c r="B240" t="s">
        <v>67</v>
      </c>
      <c r="C240">
        <v>7</v>
      </c>
      <c r="D240">
        <v>2017</v>
      </c>
      <c r="E240" t="str">
        <f t="shared" si="11"/>
        <v>Chad72017</v>
      </c>
      <c r="F240">
        <v>3</v>
      </c>
    </row>
    <row r="241" spans="1:6" x14ac:dyDescent="0.3">
      <c r="A241" t="s">
        <v>66</v>
      </c>
      <c r="B241" t="s">
        <v>67</v>
      </c>
      <c r="C241">
        <v>8</v>
      </c>
      <c r="D241">
        <v>2017</v>
      </c>
      <c r="E241" t="str">
        <f t="shared" si="11"/>
        <v>Chad82017</v>
      </c>
      <c r="F241">
        <v>2</v>
      </c>
    </row>
    <row r="242" spans="1:6" x14ac:dyDescent="0.3">
      <c r="A242" t="s">
        <v>66</v>
      </c>
      <c r="B242" t="s">
        <v>67</v>
      </c>
      <c r="C242">
        <v>9</v>
      </c>
      <c r="D242">
        <v>2017</v>
      </c>
      <c r="E242" t="str">
        <f t="shared" si="11"/>
        <v>Chad92017</v>
      </c>
      <c r="F242">
        <v>4</v>
      </c>
    </row>
    <row r="243" spans="1:6" x14ac:dyDescent="0.3">
      <c r="A243" t="s">
        <v>66</v>
      </c>
      <c r="B243" t="s">
        <v>67</v>
      </c>
      <c r="C243">
        <v>10</v>
      </c>
      <c r="D243">
        <v>2017</v>
      </c>
      <c r="E243" t="str">
        <f t="shared" si="11"/>
        <v>Chad102017</v>
      </c>
      <c r="F243">
        <v>12</v>
      </c>
    </row>
    <row r="244" spans="1:6" x14ac:dyDescent="0.3">
      <c r="A244" t="s">
        <v>68</v>
      </c>
      <c r="B244" t="s">
        <v>69</v>
      </c>
      <c r="C244">
        <v>1</v>
      </c>
      <c r="D244">
        <v>2016</v>
      </c>
      <c r="E244" t="str">
        <f t="shared" si="11"/>
        <v>Central African Rep.12016</v>
      </c>
      <c r="F244">
        <v>3</v>
      </c>
    </row>
    <row r="245" spans="1:6" x14ac:dyDescent="0.3">
      <c r="A245" t="s">
        <v>68</v>
      </c>
      <c r="B245" t="s">
        <v>69</v>
      </c>
      <c r="C245">
        <v>2</v>
      </c>
      <c r="D245">
        <v>2016</v>
      </c>
      <c r="E245" t="str">
        <f t="shared" si="11"/>
        <v>Central African Rep.22016</v>
      </c>
      <c r="F245">
        <v>0</v>
      </c>
    </row>
    <row r="246" spans="1:6" x14ac:dyDescent="0.3">
      <c r="A246" t="s">
        <v>68</v>
      </c>
      <c r="B246" t="s">
        <v>69</v>
      </c>
      <c r="C246">
        <v>3</v>
      </c>
      <c r="D246">
        <v>2016</v>
      </c>
      <c r="E246" t="str">
        <f t="shared" si="11"/>
        <v>Central African Rep.32016</v>
      </c>
      <c r="F246">
        <v>3</v>
      </c>
    </row>
    <row r="247" spans="1:6" x14ac:dyDescent="0.3">
      <c r="A247" t="s">
        <v>68</v>
      </c>
      <c r="B247" t="s">
        <v>69</v>
      </c>
      <c r="C247">
        <v>4</v>
      </c>
      <c r="D247">
        <v>2016</v>
      </c>
      <c r="E247" t="str">
        <f t="shared" si="11"/>
        <v>Central African Rep.42016</v>
      </c>
      <c r="F247">
        <v>3</v>
      </c>
    </row>
    <row r="248" spans="1:6" x14ac:dyDescent="0.3">
      <c r="A248" t="s">
        <v>68</v>
      </c>
      <c r="B248" t="s">
        <v>69</v>
      </c>
      <c r="C248">
        <v>5</v>
      </c>
      <c r="D248">
        <v>2016</v>
      </c>
      <c r="E248" t="str">
        <f t="shared" si="11"/>
        <v>Central African Rep.52016</v>
      </c>
      <c r="F248">
        <v>8</v>
      </c>
    </row>
    <row r="249" spans="1:6" x14ac:dyDescent="0.3">
      <c r="A249" t="s">
        <v>68</v>
      </c>
      <c r="B249" t="s">
        <v>69</v>
      </c>
      <c r="C249">
        <v>6</v>
      </c>
      <c r="D249">
        <v>2016</v>
      </c>
      <c r="E249" t="str">
        <f t="shared" si="11"/>
        <v>Central African Rep.62016</v>
      </c>
      <c r="F249">
        <v>10</v>
      </c>
    </row>
    <row r="250" spans="1:6" x14ac:dyDescent="0.3">
      <c r="A250" t="s">
        <v>68</v>
      </c>
      <c r="B250" t="s">
        <v>69</v>
      </c>
      <c r="C250">
        <v>7</v>
      </c>
      <c r="D250">
        <v>2016</v>
      </c>
      <c r="E250" t="str">
        <f t="shared" si="11"/>
        <v>Central African Rep.72016</v>
      </c>
      <c r="F250">
        <v>3</v>
      </c>
    </row>
    <row r="251" spans="1:6" x14ac:dyDescent="0.3">
      <c r="A251" t="s">
        <v>68</v>
      </c>
      <c r="B251" t="s">
        <v>69</v>
      </c>
      <c r="C251">
        <v>8</v>
      </c>
      <c r="D251">
        <v>2016</v>
      </c>
      <c r="E251" t="str">
        <f t="shared" si="11"/>
        <v>Central African Rep.82016</v>
      </c>
      <c r="F251">
        <v>2</v>
      </c>
    </row>
    <row r="252" spans="1:6" x14ac:dyDescent="0.3">
      <c r="A252" t="s">
        <v>68</v>
      </c>
      <c r="B252" t="s">
        <v>69</v>
      </c>
      <c r="C252">
        <v>9</v>
      </c>
      <c r="D252">
        <v>2016</v>
      </c>
      <c r="E252" t="str">
        <f t="shared" si="11"/>
        <v>Central African Rep.92016</v>
      </c>
      <c r="F252">
        <v>4</v>
      </c>
    </row>
    <row r="253" spans="1:6" x14ac:dyDescent="0.3">
      <c r="A253" t="s">
        <v>68</v>
      </c>
      <c r="B253" t="s">
        <v>69</v>
      </c>
      <c r="C253">
        <v>10</v>
      </c>
      <c r="D253">
        <v>2016</v>
      </c>
      <c r="E253" t="str">
        <f t="shared" si="11"/>
        <v>Central African Rep.102016</v>
      </c>
      <c r="F253">
        <v>2</v>
      </c>
    </row>
    <row r="254" spans="1:6" x14ac:dyDescent="0.3">
      <c r="A254" t="s">
        <v>68</v>
      </c>
      <c r="B254" t="s">
        <v>69</v>
      </c>
      <c r="C254">
        <v>11</v>
      </c>
      <c r="D254">
        <v>2016</v>
      </c>
      <c r="E254" t="str">
        <f t="shared" si="11"/>
        <v>Central African Rep.112016</v>
      </c>
      <c r="F254">
        <v>9</v>
      </c>
    </row>
    <row r="255" spans="1:6" x14ac:dyDescent="0.3">
      <c r="A255" t="s">
        <v>68</v>
      </c>
      <c r="B255" t="s">
        <v>69</v>
      </c>
      <c r="C255">
        <v>12</v>
      </c>
      <c r="D255">
        <v>2016</v>
      </c>
      <c r="E255" t="str">
        <f t="shared" si="11"/>
        <v>Central African Rep.122016</v>
      </c>
      <c r="F255">
        <v>1</v>
      </c>
    </row>
    <row r="256" spans="1:6" x14ac:dyDescent="0.3">
      <c r="A256" t="s">
        <v>68</v>
      </c>
      <c r="B256" t="s">
        <v>69</v>
      </c>
      <c r="C256">
        <v>1</v>
      </c>
      <c r="D256">
        <v>2017</v>
      </c>
      <c r="E256" t="str">
        <f t="shared" si="11"/>
        <v>Central African Rep.12017</v>
      </c>
      <c r="F256">
        <v>1</v>
      </c>
    </row>
    <row r="257" spans="1:6" x14ac:dyDescent="0.3">
      <c r="A257" t="s">
        <v>68</v>
      </c>
      <c r="B257" t="s">
        <v>69</v>
      </c>
      <c r="C257">
        <v>2</v>
      </c>
      <c r="D257">
        <v>2017</v>
      </c>
      <c r="E257" t="str">
        <f t="shared" si="11"/>
        <v>Central African Rep.22017</v>
      </c>
      <c r="F257">
        <v>6</v>
      </c>
    </row>
    <row r="258" spans="1:6" x14ac:dyDescent="0.3">
      <c r="A258" t="s">
        <v>68</v>
      </c>
      <c r="B258" t="s">
        <v>69</v>
      </c>
      <c r="C258">
        <v>3</v>
      </c>
      <c r="D258">
        <v>2017</v>
      </c>
      <c r="E258" t="str">
        <f t="shared" ref="E258:E321" si="12">B258&amp;C258&amp;D258</f>
        <v>Central African Rep.32017</v>
      </c>
      <c r="F258">
        <v>0</v>
      </c>
    </row>
    <row r="259" spans="1:6" x14ac:dyDescent="0.3">
      <c r="A259" t="s">
        <v>68</v>
      </c>
      <c r="B259" t="s">
        <v>69</v>
      </c>
      <c r="C259">
        <v>4</v>
      </c>
      <c r="D259">
        <v>2017</v>
      </c>
      <c r="E259" t="str">
        <f t="shared" si="12"/>
        <v>Central African Rep.42017</v>
      </c>
      <c r="F259">
        <v>0</v>
      </c>
    </row>
    <row r="260" spans="1:6" x14ac:dyDescent="0.3">
      <c r="A260" t="s">
        <v>68</v>
      </c>
      <c r="B260" t="s">
        <v>69</v>
      </c>
      <c r="C260">
        <v>5</v>
      </c>
      <c r="D260">
        <v>2017</v>
      </c>
      <c r="E260" t="str">
        <f t="shared" si="12"/>
        <v>Central African Rep.52017</v>
      </c>
      <c r="F260">
        <v>1</v>
      </c>
    </row>
    <row r="261" spans="1:6" x14ac:dyDescent="0.3">
      <c r="A261" t="s">
        <v>68</v>
      </c>
      <c r="B261" t="s">
        <v>69</v>
      </c>
      <c r="C261">
        <v>6</v>
      </c>
      <c r="D261">
        <v>2017</v>
      </c>
      <c r="E261" t="str">
        <f t="shared" si="12"/>
        <v>Central African Rep.62017</v>
      </c>
      <c r="F261">
        <v>5</v>
      </c>
    </row>
    <row r="262" spans="1:6" x14ac:dyDescent="0.3">
      <c r="A262" t="s">
        <v>68</v>
      </c>
      <c r="B262" t="s">
        <v>69</v>
      </c>
      <c r="C262">
        <v>7</v>
      </c>
      <c r="D262">
        <v>2017</v>
      </c>
      <c r="E262" t="str">
        <f t="shared" si="12"/>
        <v>Central African Rep.72017</v>
      </c>
      <c r="F262">
        <v>0</v>
      </c>
    </row>
    <row r="263" spans="1:6" x14ac:dyDescent="0.3">
      <c r="A263" t="s">
        <v>68</v>
      </c>
      <c r="B263" t="s">
        <v>69</v>
      </c>
      <c r="C263">
        <v>8</v>
      </c>
      <c r="D263">
        <v>2017</v>
      </c>
      <c r="E263" t="str">
        <f t="shared" si="12"/>
        <v>Central African Rep.82017</v>
      </c>
      <c r="F263">
        <v>5</v>
      </c>
    </row>
    <row r="264" spans="1:6" x14ac:dyDescent="0.3">
      <c r="A264" t="s">
        <v>68</v>
      </c>
      <c r="B264" t="s">
        <v>69</v>
      </c>
      <c r="C264">
        <v>9</v>
      </c>
      <c r="D264">
        <v>2017</v>
      </c>
      <c r="E264" t="str">
        <f t="shared" si="12"/>
        <v>Central African Rep.92017</v>
      </c>
      <c r="F264">
        <v>1</v>
      </c>
    </row>
    <row r="265" spans="1:6" x14ac:dyDescent="0.3">
      <c r="A265" t="s">
        <v>68</v>
      </c>
      <c r="B265" t="s">
        <v>69</v>
      </c>
      <c r="C265">
        <v>10</v>
      </c>
      <c r="D265">
        <v>2017</v>
      </c>
      <c r="E265" t="str">
        <f t="shared" si="12"/>
        <v>Central African Rep.102017</v>
      </c>
      <c r="F265">
        <v>0</v>
      </c>
    </row>
    <row r="266" spans="1:6" x14ac:dyDescent="0.3">
      <c r="A266" t="s">
        <v>44</v>
      </c>
      <c r="B266" t="s">
        <v>20</v>
      </c>
      <c r="C266">
        <v>1</v>
      </c>
      <c r="D266">
        <v>2016</v>
      </c>
      <c r="E266" t="str">
        <f t="shared" si="12"/>
        <v>Nigeria12016</v>
      </c>
      <c r="F266">
        <v>8</v>
      </c>
    </row>
    <row r="267" spans="1:6" x14ac:dyDescent="0.3">
      <c r="A267" t="s">
        <v>44</v>
      </c>
      <c r="B267" t="s">
        <v>20</v>
      </c>
      <c r="C267">
        <v>2</v>
      </c>
      <c r="D267">
        <v>2016</v>
      </c>
      <c r="E267" t="str">
        <f t="shared" si="12"/>
        <v>Nigeria22016</v>
      </c>
      <c r="F267">
        <v>2</v>
      </c>
    </row>
    <row r="268" spans="1:6" x14ac:dyDescent="0.3">
      <c r="A268" t="s">
        <v>44</v>
      </c>
      <c r="B268" t="s">
        <v>20</v>
      </c>
      <c r="C268">
        <v>3</v>
      </c>
      <c r="D268">
        <v>2016</v>
      </c>
      <c r="E268" t="str">
        <f t="shared" si="12"/>
        <v>Nigeria32016</v>
      </c>
      <c r="F268">
        <v>1</v>
      </c>
    </row>
    <row r="269" spans="1:6" x14ac:dyDescent="0.3">
      <c r="A269" t="s">
        <v>44</v>
      </c>
      <c r="B269" t="s">
        <v>20</v>
      </c>
      <c r="C269">
        <v>4</v>
      </c>
      <c r="D269">
        <v>2016</v>
      </c>
      <c r="E269" t="str">
        <f t="shared" si="12"/>
        <v>Nigeria42016</v>
      </c>
      <c r="F269">
        <v>3</v>
      </c>
    </row>
    <row r="270" spans="1:6" x14ac:dyDescent="0.3">
      <c r="A270" t="s">
        <v>44</v>
      </c>
      <c r="B270" t="s">
        <v>20</v>
      </c>
      <c r="C270">
        <v>5</v>
      </c>
      <c r="D270">
        <v>2016</v>
      </c>
      <c r="E270" t="str">
        <f t="shared" si="12"/>
        <v>Nigeria52016</v>
      </c>
      <c r="F270">
        <v>2</v>
      </c>
    </row>
    <row r="271" spans="1:6" x14ac:dyDescent="0.3">
      <c r="A271" t="s">
        <v>44</v>
      </c>
      <c r="B271" t="s">
        <v>20</v>
      </c>
      <c r="C271">
        <v>6</v>
      </c>
      <c r="D271">
        <v>2016</v>
      </c>
      <c r="E271" t="str">
        <f t="shared" si="12"/>
        <v>Nigeria62016</v>
      </c>
      <c r="F271">
        <v>1</v>
      </c>
    </row>
    <row r="272" spans="1:6" x14ac:dyDescent="0.3">
      <c r="A272" t="s">
        <v>44</v>
      </c>
      <c r="B272" t="s">
        <v>20</v>
      </c>
      <c r="C272">
        <v>7</v>
      </c>
      <c r="D272">
        <v>2016</v>
      </c>
      <c r="E272" t="str">
        <f t="shared" si="12"/>
        <v>Nigeria72016</v>
      </c>
      <c r="F272">
        <v>0</v>
      </c>
    </row>
    <row r="273" spans="1:6" x14ac:dyDescent="0.3">
      <c r="A273" t="s">
        <v>44</v>
      </c>
      <c r="B273" t="s">
        <v>20</v>
      </c>
      <c r="C273">
        <v>8</v>
      </c>
      <c r="D273">
        <v>2016</v>
      </c>
      <c r="E273" t="str">
        <f t="shared" si="12"/>
        <v>Nigeria82016</v>
      </c>
      <c r="F273">
        <v>1</v>
      </c>
    </row>
    <row r="274" spans="1:6" x14ac:dyDescent="0.3">
      <c r="A274" t="s">
        <v>44</v>
      </c>
      <c r="B274" t="s">
        <v>20</v>
      </c>
      <c r="C274">
        <v>9</v>
      </c>
      <c r="D274">
        <v>2016</v>
      </c>
      <c r="E274" t="str">
        <f t="shared" si="12"/>
        <v>Nigeria92016</v>
      </c>
      <c r="F274">
        <v>3</v>
      </c>
    </row>
    <row r="275" spans="1:6" x14ac:dyDescent="0.3">
      <c r="A275" t="s">
        <v>44</v>
      </c>
      <c r="B275" t="s">
        <v>20</v>
      </c>
      <c r="C275">
        <v>10</v>
      </c>
      <c r="D275">
        <v>2016</v>
      </c>
      <c r="E275" t="str">
        <f t="shared" si="12"/>
        <v>Nigeria102016</v>
      </c>
      <c r="F275">
        <v>12</v>
      </c>
    </row>
    <row r="276" spans="1:6" x14ac:dyDescent="0.3">
      <c r="A276" t="s">
        <v>44</v>
      </c>
      <c r="B276" t="s">
        <v>20</v>
      </c>
      <c r="C276">
        <v>11</v>
      </c>
      <c r="D276">
        <v>2016</v>
      </c>
      <c r="E276" t="str">
        <f t="shared" si="12"/>
        <v>Nigeria112016</v>
      </c>
      <c r="F276">
        <v>2</v>
      </c>
    </row>
    <row r="277" spans="1:6" x14ac:dyDescent="0.3">
      <c r="A277" t="s">
        <v>44</v>
      </c>
      <c r="B277" t="s">
        <v>20</v>
      </c>
      <c r="C277">
        <v>12</v>
      </c>
      <c r="D277">
        <v>2016</v>
      </c>
      <c r="E277" t="str">
        <f t="shared" si="12"/>
        <v>Nigeria122016</v>
      </c>
      <c r="F277">
        <v>2</v>
      </c>
    </row>
    <row r="278" spans="1:6" x14ac:dyDescent="0.3">
      <c r="A278" t="s">
        <v>44</v>
      </c>
      <c r="B278" t="s">
        <v>20</v>
      </c>
      <c r="C278">
        <v>1</v>
      </c>
      <c r="D278">
        <v>2017</v>
      </c>
      <c r="E278" t="str">
        <f t="shared" si="12"/>
        <v>Nigeria12017</v>
      </c>
      <c r="F278">
        <v>1</v>
      </c>
    </row>
    <row r="279" spans="1:6" x14ac:dyDescent="0.3">
      <c r="A279" t="s">
        <v>44</v>
      </c>
      <c r="B279" t="s">
        <v>20</v>
      </c>
      <c r="C279">
        <v>2</v>
      </c>
      <c r="D279">
        <v>2017</v>
      </c>
      <c r="E279" t="str">
        <f t="shared" si="12"/>
        <v>Nigeria22017</v>
      </c>
      <c r="F279">
        <v>1</v>
      </c>
    </row>
    <row r="280" spans="1:6" x14ac:dyDescent="0.3">
      <c r="A280" t="s">
        <v>44</v>
      </c>
      <c r="B280" t="s">
        <v>20</v>
      </c>
      <c r="C280">
        <v>3</v>
      </c>
      <c r="D280">
        <v>2017</v>
      </c>
      <c r="E280" t="str">
        <f t="shared" si="12"/>
        <v>Nigeria32017</v>
      </c>
      <c r="F280">
        <v>0</v>
      </c>
    </row>
    <row r="281" spans="1:6" x14ac:dyDescent="0.3">
      <c r="A281" t="s">
        <v>44</v>
      </c>
      <c r="B281" t="s">
        <v>20</v>
      </c>
      <c r="C281">
        <v>4</v>
      </c>
      <c r="D281">
        <v>2017</v>
      </c>
      <c r="E281" t="str">
        <f t="shared" si="12"/>
        <v>Nigeria42017</v>
      </c>
      <c r="F281">
        <v>0</v>
      </c>
    </row>
    <row r="282" spans="1:6" x14ac:dyDescent="0.3">
      <c r="A282" t="s">
        <v>44</v>
      </c>
      <c r="B282" t="s">
        <v>20</v>
      </c>
      <c r="C282">
        <v>5</v>
      </c>
      <c r="D282">
        <v>2017</v>
      </c>
      <c r="E282" t="str">
        <f t="shared" si="12"/>
        <v>Nigeria52017</v>
      </c>
      <c r="F282">
        <v>0</v>
      </c>
    </row>
    <row r="283" spans="1:6" x14ac:dyDescent="0.3">
      <c r="A283" t="s">
        <v>44</v>
      </c>
      <c r="B283" t="s">
        <v>20</v>
      </c>
      <c r="C283">
        <v>6</v>
      </c>
      <c r="D283">
        <v>2017</v>
      </c>
      <c r="E283" t="str">
        <f t="shared" si="12"/>
        <v>Nigeria62017</v>
      </c>
      <c r="F283">
        <v>6</v>
      </c>
    </row>
    <row r="284" spans="1:6" x14ac:dyDescent="0.3">
      <c r="A284" t="s">
        <v>44</v>
      </c>
      <c r="B284" t="s">
        <v>20</v>
      </c>
      <c r="C284">
        <v>7</v>
      </c>
      <c r="D284">
        <v>2017</v>
      </c>
      <c r="E284" t="str">
        <f t="shared" si="12"/>
        <v>Nigeria72017</v>
      </c>
      <c r="F284">
        <v>2</v>
      </c>
    </row>
    <row r="285" spans="1:6" x14ac:dyDescent="0.3">
      <c r="A285" t="s">
        <v>44</v>
      </c>
      <c r="B285" t="s">
        <v>20</v>
      </c>
      <c r="C285">
        <v>8</v>
      </c>
      <c r="D285">
        <v>2017</v>
      </c>
      <c r="E285" t="str">
        <f t="shared" si="12"/>
        <v>Nigeria82017</v>
      </c>
      <c r="F285">
        <v>7</v>
      </c>
    </row>
    <row r="286" spans="1:6" x14ac:dyDescent="0.3">
      <c r="A286" t="s">
        <v>44</v>
      </c>
      <c r="B286" t="s">
        <v>20</v>
      </c>
      <c r="C286">
        <v>9</v>
      </c>
      <c r="D286">
        <v>2017</v>
      </c>
      <c r="E286" t="str">
        <f t="shared" si="12"/>
        <v>Nigeria92017</v>
      </c>
      <c r="F286">
        <v>0</v>
      </c>
    </row>
    <row r="287" spans="1:6" x14ac:dyDescent="0.3">
      <c r="A287" t="s">
        <v>44</v>
      </c>
      <c r="B287" t="s">
        <v>20</v>
      </c>
      <c r="C287">
        <v>10</v>
      </c>
      <c r="D287">
        <v>2017</v>
      </c>
      <c r="E287" t="str">
        <f t="shared" si="12"/>
        <v>Nigeria102017</v>
      </c>
      <c r="F287">
        <v>8</v>
      </c>
    </row>
    <row r="288" spans="1:6" x14ac:dyDescent="0.3">
      <c r="A288" t="s">
        <v>46</v>
      </c>
      <c r="B288" t="s">
        <v>22</v>
      </c>
      <c r="C288">
        <v>1</v>
      </c>
      <c r="D288">
        <v>2016</v>
      </c>
      <c r="E288" t="str">
        <f t="shared" si="12"/>
        <v>Sudan12016</v>
      </c>
      <c r="F288">
        <v>1</v>
      </c>
    </row>
    <row r="289" spans="1:6" x14ac:dyDescent="0.3">
      <c r="A289" t="s">
        <v>46</v>
      </c>
      <c r="B289" t="s">
        <v>22</v>
      </c>
      <c r="C289">
        <v>2</v>
      </c>
      <c r="D289">
        <v>2016</v>
      </c>
      <c r="E289" t="str">
        <f t="shared" si="12"/>
        <v>Sudan22016</v>
      </c>
      <c r="F289">
        <v>0</v>
      </c>
    </row>
    <row r="290" spans="1:6" x14ac:dyDescent="0.3">
      <c r="A290" t="s">
        <v>46</v>
      </c>
      <c r="B290" t="s">
        <v>22</v>
      </c>
      <c r="C290">
        <v>3</v>
      </c>
      <c r="D290">
        <v>2016</v>
      </c>
      <c r="E290" t="str">
        <f t="shared" si="12"/>
        <v>Sudan32016</v>
      </c>
      <c r="F290">
        <v>5</v>
      </c>
    </row>
    <row r="291" spans="1:6" x14ac:dyDescent="0.3">
      <c r="A291" t="s">
        <v>46</v>
      </c>
      <c r="B291" t="s">
        <v>22</v>
      </c>
      <c r="C291">
        <v>4</v>
      </c>
      <c r="D291">
        <v>2016</v>
      </c>
      <c r="E291" t="str">
        <f t="shared" si="12"/>
        <v>Sudan42016</v>
      </c>
      <c r="F291">
        <v>0</v>
      </c>
    </row>
    <row r="292" spans="1:6" x14ac:dyDescent="0.3">
      <c r="A292" t="s">
        <v>46</v>
      </c>
      <c r="B292" t="s">
        <v>22</v>
      </c>
      <c r="C292">
        <v>5</v>
      </c>
      <c r="D292">
        <v>2016</v>
      </c>
      <c r="E292" t="str">
        <f t="shared" si="12"/>
        <v>Sudan52016</v>
      </c>
      <c r="F292">
        <v>0</v>
      </c>
    </row>
    <row r="293" spans="1:6" x14ac:dyDescent="0.3">
      <c r="A293" t="s">
        <v>46</v>
      </c>
      <c r="B293" t="s">
        <v>22</v>
      </c>
      <c r="C293">
        <v>6</v>
      </c>
      <c r="D293">
        <v>2016</v>
      </c>
      <c r="E293" t="str">
        <f t="shared" si="12"/>
        <v>Sudan62016</v>
      </c>
      <c r="F293">
        <v>3</v>
      </c>
    </row>
    <row r="294" spans="1:6" x14ac:dyDescent="0.3">
      <c r="A294" t="s">
        <v>46</v>
      </c>
      <c r="B294" t="s">
        <v>22</v>
      </c>
      <c r="C294">
        <v>7</v>
      </c>
      <c r="D294">
        <v>2016</v>
      </c>
      <c r="E294" t="str">
        <f t="shared" si="12"/>
        <v>Sudan72016</v>
      </c>
      <c r="F294">
        <v>2</v>
      </c>
    </row>
    <row r="295" spans="1:6" x14ac:dyDescent="0.3">
      <c r="A295" t="s">
        <v>46</v>
      </c>
      <c r="B295" t="s">
        <v>22</v>
      </c>
      <c r="C295">
        <v>8</v>
      </c>
      <c r="D295">
        <v>2016</v>
      </c>
      <c r="E295" t="str">
        <f t="shared" si="12"/>
        <v>Sudan82016</v>
      </c>
      <c r="F295">
        <v>8</v>
      </c>
    </row>
    <row r="296" spans="1:6" x14ac:dyDescent="0.3">
      <c r="A296" t="s">
        <v>46</v>
      </c>
      <c r="B296" t="s">
        <v>22</v>
      </c>
      <c r="C296">
        <v>9</v>
      </c>
      <c r="D296">
        <v>2016</v>
      </c>
      <c r="E296" t="str">
        <f t="shared" si="12"/>
        <v>Sudan92016</v>
      </c>
      <c r="F296">
        <v>4</v>
      </c>
    </row>
    <row r="297" spans="1:6" x14ac:dyDescent="0.3">
      <c r="A297" t="s">
        <v>46</v>
      </c>
      <c r="B297" t="s">
        <v>22</v>
      </c>
      <c r="C297">
        <v>10</v>
      </c>
      <c r="D297">
        <v>2016</v>
      </c>
      <c r="E297" t="str">
        <f t="shared" si="12"/>
        <v>Sudan102016</v>
      </c>
      <c r="F297">
        <v>5</v>
      </c>
    </row>
    <row r="298" spans="1:6" x14ac:dyDescent="0.3">
      <c r="A298" t="s">
        <v>46</v>
      </c>
      <c r="B298" t="s">
        <v>22</v>
      </c>
      <c r="C298">
        <v>11</v>
      </c>
      <c r="D298">
        <v>2016</v>
      </c>
      <c r="E298" t="str">
        <f t="shared" si="12"/>
        <v>Sudan112016</v>
      </c>
      <c r="F298">
        <v>2</v>
      </c>
    </row>
    <row r="299" spans="1:6" x14ac:dyDescent="0.3">
      <c r="A299" t="s">
        <v>46</v>
      </c>
      <c r="B299" t="s">
        <v>22</v>
      </c>
      <c r="C299">
        <v>12</v>
      </c>
      <c r="D299">
        <v>2016</v>
      </c>
      <c r="E299" t="str">
        <f t="shared" si="12"/>
        <v>Sudan122016</v>
      </c>
      <c r="F299">
        <v>0</v>
      </c>
    </row>
    <row r="300" spans="1:6" x14ac:dyDescent="0.3">
      <c r="A300" t="s">
        <v>46</v>
      </c>
      <c r="B300" t="s">
        <v>22</v>
      </c>
      <c r="C300">
        <v>1</v>
      </c>
      <c r="D300">
        <v>2017</v>
      </c>
      <c r="E300" t="str">
        <f t="shared" si="12"/>
        <v>Sudan12017</v>
      </c>
      <c r="F300">
        <v>0</v>
      </c>
    </row>
    <row r="301" spans="1:6" x14ac:dyDescent="0.3">
      <c r="A301" t="s">
        <v>46</v>
      </c>
      <c r="B301" t="s">
        <v>22</v>
      </c>
      <c r="C301">
        <v>2</v>
      </c>
      <c r="D301">
        <v>2017</v>
      </c>
      <c r="E301" t="str">
        <f t="shared" si="12"/>
        <v>Sudan22017</v>
      </c>
      <c r="F301">
        <v>1</v>
      </c>
    </row>
    <row r="302" spans="1:6" x14ac:dyDescent="0.3">
      <c r="A302" t="s">
        <v>46</v>
      </c>
      <c r="B302" t="s">
        <v>22</v>
      </c>
      <c r="C302">
        <v>3</v>
      </c>
      <c r="D302">
        <v>2017</v>
      </c>
      <c r="E302" t="str">
        <f t="shared" si="12"/>
        <v>Sudan32017</v>
      </c>
      <c r="F302">
        <v>1</v>
      </c>
    </row>
    <row r="303" spans="1:6" x14ac:dyDescent="0.3">
      <c r="A303" t="s">
        <v>46</v>
      </c>
      <c r="B303" t="s">
        <v>22</v>
      </c>
      <c r="C303">
        <v>4</v>
      </c>
      <c r="D303">
        <v>2017</v>
      </c>
      <c r="E303" t="str">
        <f t="shared" si="12"/>
        <v>Sudan42017</v>
      </c>
      <c r="F303">
        <v>1</v>
      </c>
    </row>
    <row r="304" spans="1:6" x14ac:dyDescent="0.3">
      <c r="A304" t="s">
        <v>46</v>
      </c>
      <c r="B304" t="s">
        <v>22</v>
      </c>
      <c r="C304">
        <v>5</v>
      </c>
      <c r="D304">
        <v>2017</v>
      </c>
      <c r="E304" t="str">
        <f t="shared" si="12"/>
        <v>Sudan52017</v>
      </c>
      <c r="F304">
        <v>1</v>
      </c>
    </row>
    <row r="305" spans="1:6" x14ac:dyDescent="0.3">
      <c r="A305" t="s">
        <v>46</v>
      </c>
      <c r="B305" t="s">
        <v>22</v>
      </c>
      <c r="C305">
        <v>6</v>
      </c>
      <c r="D305">
        <v>2017</v>
      </c>
      <c r="E305" t="str">
        <f t="shared" si="12"/>
        <v>Sudan62017</v>
      </c>
      <c r="F305">
        <v>0</v>
      </c>
    </row>
    <row r="306" spans="1:6" x14ac:dyDescent="0.3">
      <c r="A306" t="s">
        <v>46</v>
      </c>
      <c r="B306" t="s">
        <v>22</v>
      </c>
      <c r="C306">
        <v>7</v>
      </c>
      <c r="D306">
        <v>2017</v>
      </c>
      <c r="E306" t="str">
        <f t="shared" si="12"/>
        <v>Sudan72017</v>
      </c>
      <c r="F306">
        <v>3</v>
      </c>
    </row>
    <row r="307" spans="1:6" x14ac:dyDescent="0.3">
      <c r="A307" t="s">
        <v>46</v>
      </c>
      <c r="B307" t="s">
        <v>22</v>
      </c>
      <c r="C307">
        <v>8</v>
      </c>
      <c r="D307">
        <v>2017</v>
      </c>
      <c r="E307" t="str">
        <f t="shared" si="12"/>
        <v>Sudan82017</v>
      </c>
      <c r="F307">
        <v>2</v>
      </c>
    </row>
    <row r="308" spans="1:6" x14ac:dyDescent="0.3">
      <c r="A308" t="s">
        <v>46</v>
      </c>
      <c r="B308" t="s">
        <v>22</v>
      </c>
      <c r="C308">
        <v>9</v>
      </c>
      <c r="D308">
        <v>2017</v>
      </c>
      <c r="E308" t="str">
        <f t="shared" si="12"/>
        <v>Sudan92017</v>
      </c>
      <c r="F308">
        <v>0</v>
      </c>
    </row>
    <row r="309" spans="1:6" x14ac:dyDescent="0.3">
      <c r="A309" t="s">
        <v>46</v>
      </c>
      <c r="B309" t="s">
        <v>22</v>
      </c>
      <c r="C309">
        <v>10</v>
      </c>
      <c r="D309">
        <v>2017</v>
      </c>
      <c r="E309" t="str">
        <f t="shared" si="12"/>
        <v>Sudan102017</v>
      </c>
      <c r="F309">
        <v>0</v>
      </c>
    </row>
    <row r="310" spans="1:6" x14ac:dyDescent="0.3">
      <c r="A310" t="s">
        <v>47</v>
      </c>
      <c r="B310" t="s">
        <v>23</v>
      </c>
      <c r="C310">
        <v>1</v>
      </c>
      <c r="D310">
        <v>2016</v>
      </c>
      <c r="E310" t="str">
        <f t="shared" si="12"/>
        <v>Sierra Leone12016</v>
      </c>
      <c r="F310">
        <v>1</v>
      </c>
    </row>
    <row r="311" spans="1:6" x14ac:dyDescent="0.3">
      <c r="A311" t="s">
        <v>47</v>
      </c>
      <c r="B311" t="s">
        <v>23</v>
      </c>
      <c r="C311">
        <v>2</v>
      </c>
      <c r="D311">
        <v>2016</v>
      </c>
      <c r="E311" t="str">
        <f t="shared" si="12"/>
        <v>Sierra Leone22016</v>
      </c>
      <c r="F311">
        <v>0</v>
      </c>
    </row>
    <row r="312" spans="1:6" x14ac:dyDescent="0.3">
      <c r="A312" t="s">
        <v>47</v>
      </c>
      <c r="B312" t="s">
        <v>23</v>
      </c>
      <c r="C312">
        <v>3</v>
      </c>
      <c r="D312">
        <v>2016</v>
      </c>
      <c r="E312" t="str">
        <f t="shared" si="12"/>
        <v>Sierra Leone32016</v>
      </c>
      <c r="F312">
        <v>0</v>
      </c>
    </row>
    <row r="313" spans="1:6" x14ac:dyDescent="0.3">
      <c r="A313" t="s">
        <v>47</v>
      </c>
      <c r="B313" t="s">
        <v>23</v>
      </c>
      <c r="C313">
        <v>4</v>
      </c>
      <c r="D313">
        <v>2016</v>
      </c>
      <c r="E313" t="str">
        <f t="shared" si="12"/>
        <v>Sierra Leone42016</v>
      </c>
      <c r="F313">
        <v>2</v>
      </c>
    </row>
    <row r="314" spans="1:6" x14ac:dyDescent="0.3">
      <c r="A314" t="s">
        <v>47</v>
      </c>
      <c r="B314" t="s">
        <v>23</v>
      </c>
      <c r="C314">
        <v>5</v>
      </c>
      <c r="D314">
        <v>2016</v>
      </c>
      <c r="E314" t="str">
        <f t="shared" si="12"/>
        <v>Sierra Leone52016</v>
      </c>
      <c r="F314">
        <v>1</v>
      </c>
    </row>
    <row r="315" spans="1:6" x14ac:dyDescent="0.3">
      <c r="A315" t="s">
        <v>47</v>
      </c>
      <c r="B315" t="s">
        <v>23</v>
      </c>
      <c r="C315">
        <v>6</v>
      </c>
      <c r="D315">
        <v>2016</v>
      </c>
      <c r="E315" t="str">
        <f t="shared" si="12"/>
        <v>Sierra Leone62016</v>
      </c>
      <c r="F315">
        <v>2</v>
      </c>
    </row>
    <row r="316" spans="1:6" x14ac:dyDescent="0.3">
      <c r="A316" t="s">
        <v>47</v>
      </c>
      <c r="B316" t="s">
        <v>23</v>
      </c>
      <c r="C316">
        <v>7</v>
      </c>
      <c r="D316">
        <v>2016</v>
      </c>
      <c r="E316" t="str">
        <f t="shared" si="12"/>
        <v>Sierra Leone72016</v>
      </c>
      <c r="F316">
        <v>5</v>
      </c>
    </row>
    <row r="317" spans="1:6" x14ac:dyDescent="0.3">
      <c r="A317" t="s">
        <v>47</v>
      </c>
      <c r="B317" t="s">
        <v>23</v>
      </c>
      <c r="C317">
        <v>8</v>
      </c>
      <c r="D317">
        <v>2016</v>
      </c>
      <c r="E317" t="str">
        <f t="shared" si="12"/>
        <v>Sierra Leone82016</v>
      </c>
      <c r="F317">
        <v>7</v>
      </c>
    </row>
    <row r="318" spans="1:6" x14ac:dyDescent="0.3">
      <c r="A318" t="s">
        <v>47</v>
      </c>
      <c r="B318" t="s">
        <v>23</v>
      </c>
      <c r="C318">
        <v>9</v>
      </c>
      <c r="D318">
        <v>2016</v>
      </c>
      <c r="E318" t="str">
        <f t="shared" si="12"/>
        <v>Sierra Leone92016</v>
      </c>
      <c r="F318">
        <v>29</v>
      </c>
    </row>
    <row r="319" spans="1:6" x14ac:dyDescent="0.3">
      <c r="A319" t="s">
        <v>47</v>
      </c>
      <c r="B319" t="s">
        <v>23</v>
      </c>
      <c r="C319">
        <v>10</v>
      </c>
      <c r="D319">
        <v>2016</v>
      </c>
      <c r="E319" t="str">
        <f t="shared" si="12"/>
        <v>Sierra Leone102016</v>
      </c>
      <c r="F319">
        <v>18</v>
      </c>
    </row>
    <row r="320" spans="1:6" x14ac:dyDescent="0.3">
      <c r="A320" t="s">
        <v>47</v>
      </c>
      <c r="B320" t="s">
        <v>23</v>
      </c>
      <c r="C320">
        <v>11</v>
      </c>
      <c r="D320">
        <v>2016</v>
      </c>
      <c r="E320" t="str">
        <f t="shared" si="12"/>
        <v>Sierra Leone112016</v>
      </c>
      <c r="F320">
        <v>3</v>
      </c>
    </row>
    <row r="321" spans="1:6" x14ac:dyDescent="0.3">
      <c r="A321" t="s">
        <v>47</v>
      </c>
      <c r="B321" t="s">
        <v>23</v>
      </c>
      <c r="C321">
        <v>12</v>
      </c>
      <c r="D321">
        <v>2016</v>
      </c>
      <c r="E321" t="str">
        <f t="shared" si="12"/>
        <v>Sierra Leone122016</v>
      </c>
      <c r="F321">
        <v>3</v>
      </c>
    </row>
    <row r="322" spans="1:6" x14ac:dyDescent="0.3">
      <c r="A322" t="s">
        <v>47</v>
      </c>
      <c r="B322" t="s">
        <v>23</v>
      </c>
      <c r="C322">
        <v>1</v>
      </c>
      <c r="D322">
        <v>2017</v>
      </c>
      <c r="E322" t="str">
        <f t="shared" ref="E322:E385" si="13">B322&amp;C322&amp;D322</f>
        <v>Sierra Leone12017</v>
      </c>
      <c r="F322">
        <v>9</v>
      </c>
    </row>
    <row r="323" spans="1:6" x14ac:dyDescent="0.3">
      <c r="A323" t="s">
        <v>47</v>
      </c>
      <c r="B323" t="s">
        <v>23</v>
      </c>
      <c r="C323">
        <v>2</v>
      </c>
      <c r="D323">
        <v>2017</v>
      </c>
      <c r="E323" t="str">
        <f t="shared" si="13"/>
        <v>Sierra Leone22017</v>
      </c>
      <c r="F323">
        <v>19</v>
      </c>
    </row>
    <row r="324" spans="1:6" x14ac:dyDescent="0.3">
      <c r="A324" t="s">
        <v>47</v>
      </c>
      <c r="B324" t="s">
        <v>23</v>
      </c>
      <c r="C324">
        <v>3</v>
      </c>
      <c r="D324">
        <v>2017</v>
      </c>
      <c r="E324" t="str">
        <f t="shared" si="13"/>
        <v>Sierra Leone32017</v>
      </c>
      <c r="F324">
        <v>4</v>
      </c>
    </row>
    <row r="325" spans="1:6" x14ac:dyDescent="0.3">
      <c r="A325" t="s">
        <v>47</v>
      </c>
      <c r="B325" t="s">
        <v>23</v>
      </c>
      <c r="C325">
        <v>4</v>
      </c>
      <c r="D325">
        <v>2017</v>
      </c>
      <c r="E325" t="str">
        <f t="shared" si="13"/>
        <v>Sierra Leone42017</v>
      </c>
      <c r="F325">
        <v>6</v>
      </c>
    </row>
    <row r="326" spans="1:6" x14ac:dyDescent="0.3">
      <c r="A326" t="s">
        <v>47</v>
      </c>
      <c r="B326" t="s">
        <v>23</v>
      </c>
      <c r="C326">
        <v>5</v>
      </c>
      <c r="D326">
        <v>2017</v>
      </c>
      <c r="E326" t="str">
        <f t="shared" si="13"/>
        <v>Sierra Leone52017</v>
      </c>
      <c r="F326">
        <v>5</v>
      </c>
    </row>
    <row r="327" spans="1:6" x14ac:dyDescent="0.3">
      <c r="A327" t="s">
        <v>47</v>
      </c>
      <c r="B327" t="s">
        <v>23</v>
      </c>
      <c r="C327">
        <v>6</v>
      </c>
      <c r="D327">
        <v>2017</v>
      </c>
      <c r="E327" t="str">
        <f t="shared" si="13"/>
        <v>Sierra Leone62017</v>
      </c>
      <c r="F327">
        <v>22</v>
      </c>
    </row>
    <row r="328" spans="1:6" x14ac:dyDescent="0.3">
      <c r="A328" t="s">
        <v>47</v>
      </c>
      <c r="B328" t="s">
        <v>23</v>
      </c>
      <c r="C328">
        <v>7</v>
      </c>
      <c r="D328">
        <v>2017</v>
      </c>
      <c r="E328" t="str">
        <f t="shared" si="13"/>
        <v>Sierra Leone72017</v>
      </c>
      <c r="F328">
        <v>41</v>
      </c>
    </row>
    <row r="329" spans="1:6" x14ac:dyDescent="0.3">
      <c r="A329" t="s">
        <v>47</v>
      </c>
      <c r="B329" t="s">
        <v>23</v>
      </c>
      <c r="C329">
        <v>8</v>
      </c>
      <c r="D329">
        <v>2017</v>
      </c>
      <c r="E329" t="str">
        <f t="shared" si="13"/>
        <v>Sierra Leone82017</v>
      </c>
      <c r="F329">
        <v>41</v>
      </c>
    </row>
    <row r="330" spans="1:6" x14ac:dyDescent="0.3">
      <c r="A330" t="s">
        <v>47</v>
      </c>
      <c r="B330" t="s">
        <v>23</v>
      </c>
      <c r="C330">
        <v>9</v>
      </c>
      <c r="D330">
        <v>2017</v>
      </c>
      <c r="E330" t="str">
        <f t="shared" si="13"/>
        <v>Sierra Leone92017</v>
      </c>
      <c r="F330">
        <v>11</v>
      </c>
    </row>
    <row r="331" spans="1:6" x14ac:dyDescent="0.3">
      <c r="A331" t="s">
        <v>47</v>
      </c>
      <c r="B331" t="s">
        <v>23</v>
      </c>
      <c r="C331">
        <v>10</v>
      </c>
      <c r="D331">
        <v>2017</v>
      </c>
      <c r="E331" t="str">
        <f t="shared" si="13"/>
        <v>Sierra Leone102017</v>
      </c>
      <c r="F331">
        <v>24</v>
      </c>
    </row>
    <row r="332" spans="1:6" x14ac:dyDescent="0.3">
      <c r="A332" t="s">
        <v>70</v>
      </c>
      <c r="B332" t="s">
        <v>5</v>
      </c>
      <c r="C332">
        <v>1</v>
      </c>
      <c r="D332">
        <v>2016</v>
      </c>
      <c r="E332" t="str">
        <f t="shared" si="13"/>
        <v>Others12016</v>
      </c>
      <c r="F332">
        <v>20</v>
      </c>
    </row>
    <row r="333" spans="1:6" x14ac:dyDescent="0.3">
      <c r="A333" t="s">
        <v>70</v>
      </c>
      <c r="B333" t="s">
        <v>5</v>
      </c>
      <c r="C333">
        <v>2</v>
      </c>
      <c r="D333">
        <v>2016</v>
      </c>
      <c r="E333" t="str">
        <f t="shared" si="13"/>
        <v>Others22016</v>
      </c>
      <c r="F333">
        <v>3</v>
      </c>
    </row>
    <row r="334" spans="1:6" x14ac:dyDescent="0.3">
      <c r="A334" t="s">
        <v>70</v>
      </c>
      <c r="B334" t="s">
        <v>5</v>
      </c>
      <c r="C334">
        <v>3</v>
      </c>
      <c r="D334">
        <v>2016</v>
      </c>
      <c r="E334" t="str">
        <f t="shared" si="13"/>
        <v>Others32016</v>
      </c>
      <c r="F334">
        <v>6</v>
      </c>
    </row>
    <row r="335" spans="1:6" x14ac:dyDescent="0.3">
      <c r="A335" t="s">
        <v>70</v>
      </c>
      <c r="B335" t="s">
        <v>5</v>
      </c>
      <c r="C335">
        <v>4</v>
      </c>
      <c r="D335">
        <v>2016</v>
      </c>
      <c r="E335" t="str">
        <f t="shared" si="13"/>
        <v>Others42016</v>
      </c>
      <c r="F335">
        <v>14</v>
      </c>
    </row>
    <row r="336" spans="1:6" x14ac:dyDescent="0.3">
      <c r="A336" t="s">
        <v>70</v>
      </c>
      <c r="B336" t="s">
        <v>5</v>
      </c>
      <c r="C336">
        <v>5</v>
      </c>
      <c r="D336">
        <v>2016</v>
      </c>
      <c r="E336" t="str">
        <f t="shared" si="13"/>
        <v>Others52016</v>
      </c>
      <c r="F336">
        <v>8</v>
      </c>
    </row>
    <row r="337" spans="1:6" x14ac:dyDescent="0.3">
      <c r="A337" t="s">
        <v>70</v>
      </c>
      <c r="B337" t="s">
        <v>5</v>
      </c>
      <c r="C337">
        <v>6</v>
      </c>
      <c r="D337">
        <v>2016</v>
      </c>
      <c r="E337" t="str">
        <f t="shared" si="13"/>
        <v>Others62016</v>
      </c>
      <c r="F337">
        <v>9</v>
      </c>
    </row>
    <row r="338" spans="1:6" x14ac:dyDescent="0.3">
      <c r="A338" t="s">
        <v>70</v>
      </c>
      <c r="B338" t="s">
        <v>5</v>
      </c>
      <c r="C338">
        <v>7</v>
      </c>
      <c r="D338">
        <v>2016</v>
      </c>
      <c r="E338" t="str">
        <f t="shared" si="13"/>
        <v>Others72016</v>
      </c>
      <c r="F338">
        <v>10</v>
      </c>
    </row>
    <row r="339" spans="1:6" x14ac:dyDescent="0.3">
      <c r="A339" t="s">
        <v>70</v>
      </c>
      <c r="B339" t="s">
        <v>5</v>
      </c>
      <c r="C339">
        <v>8</v>
      </c>
      <c r="D339">
        <v>2016</v>
      </c>
      <c r="E339" t="str">
        <f t="shared" si="13"/>
        <v>Others82016</v>
      </c>
      <c r="F339">
        <v>34</v>
      </c>
    </row>
    <row r="340" spans="1:6" x14ac:dyDescent="0.3">
      <c r="A340" t="s">
        <v>70</v>
      </c>
      <c r="B340" t="s">
        <v>5</v>
      </c>
      <c r="C340">
        <v>9</v>
      </c>
      <c r="D340">
        <v>2016</v>
      </c>
      <c r="E340" t="str">
        <f t="shared" si="13"/>
        <v>Others92016</v>
      </c>
      <c r="F340">
        <v>63</v>
      </c>
    </row>
    <row r="341" spans="1:6" x14ac:dyDescent="0.3">
      <c r="A341" t="s">
        <v>70</v>
      </c>
      <c r="B341" t="s">
        <v>5</v>
      </c>
      <c r="C341">
        <v>10</v>
      </c>
      <c r="D341">
        <v>2016</v>
      </c>
      <c r="E341" t="str">
        <f t="shared" si="13"/>
        <v>Others102016</v>
      </c>
      <c r="F341">
        <v>23</v>
      </c>
    </row>
    <row r="342" spans="1:6" x14ac:dyDescent="0.3">
      <c r="A342" t="s">
        <v>70</v>
      </c>
      <c r="B342" t="s">
        <v>5</v>
      </c>
      <c r="C342">
        <v>11</v>
      </c>
      <c r="D342">
        <v>2016</v>
      </c>
      <c r="E342" t="str">
        <f t="shared" si="13"/>
        <v>Others112016</v>
      </c>
      <c r="F342">
        <v>54</v>
      </c>
    </row>
    <row r="343" spans="1:6" x14ac:dyDescent="0.3">
      <c r="A343" t="s">
        <v>70</v>
      </c>
      <c r="B343" t="s">
        <v>5</v>
      </c>
      <c r="C343">
        <v>12</v>
      </c>
      <c r="D343">
        <v>2016</v>
      </c>
      <c r="E343" t="str">
        <f t="shared" si="13"/>
        <v>Others122016</v>
      </c>
      <c r="F343">
        <v>29</v>
      </c>
    </row>
    <row r="344" spans="1:6" x14ac:dyDescent="0.3">
      <c r="A344" t="s">
        <v>70</v>
      </c>
      <c r="B344" t="s">
        <v>5</v>
      </c>
      <c r="C344">
        <v>1</v>
      </c>
      <c r="D344">
        <v>2017</v>
      </c>
      <c r="E344" t="str">
        <f t="shared" si="13"/>
        <v>Others12017</v>
      </c>
      <c r="F344">
        <v>61</v>
      </c>
    </row>
    <row r="345" spans="1:6" x14ac:dyDescent="0.3">
      <c r="A345" t="s">
        <v>70</v>
      </c>
      <c r="B345" t="s">
        <v>5</v>
      </c>
      <c r="C345">
        <v>2</v>
      </c>
      <c r="D345">
        <v>2017</v>
      </c>
      <c r="E345" t="str">
        <f t="shared" si="13"/>
        <v>Others22017</v>
      </c>
      <c r="F345">
        <v>167</v>
      </c>
    </row>
    <row r="346" spans="1:6" x14ac:dyDescent="0.3">
      <c r="A346" t="s">
        <v>70</v>
      </c>
      <c r="B346" t="s">
        <v>5</v>
      </c>
      <c r="C346">
        <v>3</v>
      </c>
      <c r="D346">
        <v>2017</v>
      </c>
      <c r="E346" t="str">
        <f t="shared" si="13"/>
        <v>Others32017</v>
      </c>
      <c r="F346">
        <v>37</v>
      </c>
    </row>
    <row r="347" spans="1:6" x14ac:dyDescent="0.3">
      <c r="A347" t="s">
        <v>70</v>
      </c>
      <c r="B347" t="s">
        <v>5</v>
      </c>
      <c r="C347">
        <v>4</v>
      </c>
      <c r="D347">
        <v>2017</v>
      </c>
      <c r="E347" t="str">
        <f t="shared" si="13"/>
        <v>Others42017</v>
      </c>
      <c r="F347">
        <v>36</v>
      </c>
    </row>
    <row r="348" spans="1:6" x14ac:dyDescent="0.3">
      <c r="A348" t="s">
        <v>70</v>
      </c>
      <c r="B348" t="s">
        <v>5</v>
      </c>
      <c r="C348">
        <v>5</v>
      </c>
      <c r="D348">
        <v>2017</v>
      </c>
      <c r="E348" t="str">
        <f t="shared" si="13"/>
        <v>Others52017</v>
      </c>
      <c r="F348">
        <v>50</v>
      </c>
    </row>
    <row r="349" spans="1:6" x14ac:dyDescent="0.3">
      <c r="A349" t="s">
        <v>70</v>
      </c>
      <c r="B349" t="s">
        <v>5</v>
      </c>
      <c r="C349">
        <v>6</v>
      </c>
      <c r="D349">
        <v>2017</v>
      </c>
      <c r="E349" t="str">
        <f t="shared" si="13"/>
        <v>Others62017</v>
      </c>
      <c r="F349">
        <v>108</v>
      </c>
    </row>
    <row r="350" spans="1:6" x14ac:dyDescent="0.3">
      <c r="A350" t="s">
        <v>70</v>
      </c>
      <c r="B350" t="s">
        <v>5</v>
      </c>
      <c r="C350">
        <v>7</v>
      </c>
      <c r="D350">
        <v>2017</v>
      </c>
      <c r="E350" t="str">
        <f t="shared" si="13"/>
        <v>Others72017</v>
      </c>
      <c r="F350">
        <v>317</v>
      </c>
    </row>
    <row r="351" spans="1:6" x14ac:dyDescent="0.3">
      <c r="A351" t="s">
        <v>70</v>
      </c>
      <c r="B351" t="s">
        <v>5</v>
      </c>
      <c r="C351">
        <v>8</v>
      </c>
      <c r="D351">
        <v>2017</v>
      </c>
      <c r="E351" t="str">
        <f t="shared" si="13"/>
        <v>Others82017</v>
      </c>
      <c r="F351">
        <v>262</v>
      </c>
    </row>
    <row r="352" spans="1:6" x14ac:dyDescent="0.3">
      <c r="A352" t="s">
        <v>70</v>
      </c>
      <c r="B352" t="s">
        <v>5</v>
      </c>
      <c r="C352">
        <v>9</v>
      </c>
      <c r="D352">
        <v>2017</v>
      </c>
      <c r="E352" t="str">
        <f t="shared" si="13"/>
        <v>Others92017</v>
      </c>
      <c r="F352">
        <v>210</v>
      </c>
    </row>
    <row r="353" spans="1:6" x14ac:dyDescent="0.3">
      <c r="A353" t="s">
        <v>55</v>
      </c>
      <c r="B353" t="s">
        <v>6</v>
      </c>
      <c r="C353">
        <v>8</v>
      </c>
      <c r="D353">
        <v>2016</v>
      </c>
      <c r="E353" t="str">
        <f t="shared" si="13"/>
        <v>Syrian Arab Rep.82016</v>
      </c>
      <c r="F353">
        <v>1</v>
      </c>
    </row>
    <row r="354" spans="1:6" x14ac:dyDescent="0.3">
      <c r="A354" t="s">
        <v>55</v>
      </c>
      <c r="B354" t="s">
        <v>6</v>
      </c>
      <c r="C354">
        <v>9</v>
      </c>
      <c r="D354">
        <v>2016</v>
      </c>
      <c r="E354" t="str">
        <f t="shared" si="13"/>
        <v>Syrian Arab Rep.92016</v>
      </c>
      <c r="F354">
        <v>1</v>
      </c>
    </row>
    <row r="355" spans="1:6" x14ac:dyDescent="0.3">
      <c r="A355" t="s">
        <v>55</v>
      </c>
      <c r="B355" t="s">
        <v>6</v>
      </c>
      <c r="C355">
        <v>1</v>
      </c>
      <c r="D355">
        <v>2017</v>
      </c>
      <c r="E355" t="str">
        <f t="shared" si="13"/>
        <v>Syrian Arab Rep.12017</v>
      </c>
      <c r="F355">
        <v>127</v>
      </c>
    </row>
    <row r="356" spans="1:6" x14ac:dyDescent="0.3">
      <c r="A356" t="s">
        <v>55</v>
      </c>
      <c r="B356" t="s">
        <v>6</v>
      </c>
      <c r="C356">
        <v>2</v>
      </c>
      <c r="D356">
        <v>2017</v>
      </c>
      <c r="E356" t="str">
        <f t="shared" si="13"/>
        <v>Syrian Arab Rep.22017</v>
      </c>
      <c r="F356">
        <v>118</v>
      </c>
    </row>
    <row r="357" spans="1:6" x14ac:dyDescent="0.3">
      <c r="A357" t="s">
        <v>55</v>
      </c>
      <c r="B357" t="s">
        <v>6</v>
      </c>
      <c r="C357">
        <v>3</v>
      </c>
      <c r="D357">
        <v>2017</v>
      </c>
      <c r="E357" t="str">
        <f t="shared" si="13"/>
        <v>Syrian Arab Rep.32017</v>
      </c>
      <c r="F357">
        <v>138</v>
      </c>
    </row>
    <row r="358" spans="1:6" x14ac:dyDescent="0.3">
      <c r="A358" t="s">
        <v>55</v>
      </c>
      <c r="B358" t="s">
        <v>6</v>
      </c>
      <c r="C358">
        <v>4</v>
      </c>
      <c r="D358">
        <v>2017</v>
      </c>
      <c r="E358" t="str">
        <f t="shared" si="13"/>
        <v>Syrian Arab Rep.42017</v>
      </c>
      <c r="F358">
        <v>154</v>
      </c>
    </row>
    <row r="359" spans="1:6" x14ac:dyDescent="0.3">
      <c r="A359" t="s">
        <v>55</v>
      </c>
      <c r="B359" t="s">
        <v>6</v>
      </c>
      <c r="C359">
        <v>5</v>
      </c>
      <c r="D359">
        <v>2017</v>
      </c>
      <c r="E359" t="str">
        <f t="shared" si="13"/>
        <v>Syrian Arab Rep.52017</v>
      </c>
      <c r="F359">
        <v>144</v>
      </c>
    </row>
    <row r="360" spans="1:6" x14ac:dyDescent="0.3">
      <c r="A360" t="s">
        <v>55</v>
      </c>
      <c r="B360" t="s">
        <v>6</v>
      </c>
      <c r="C360">
        <v>6</v>
      </c>
      <c r="D360">
        <v>2017</v>
      </c>
      <c r="E360" t="str">
        <f t="shared" si="13"/>
        <v>Syrian Arab Rep.62017</v>
      </c>
      <c r="F360">
        <v>131</v>
      </c>
    </row>
    <row r="361" spans="1:6" x14ac:dyDescent="0.3">
      <c r="A361" t="s">
        <v>55</v>
      </c>
      <c r="B361" t="s">
        <v>6</v>
      </c>
      <c r="C361">
        <v>7</v>
      </c>
      <c r="D361">
        <v>2017</v>
      </c>
      <c r="E361" t="str">
        <f t="shared" si="13"/>
        <v>Syrian Arab Rep.72017</v>
      </c>
      <c r="F361">
        <v>163</v>
      </c>
    </row>
    <row r="362" spans="1:6" x14ac:dyDescent="0.3">
      <c r="A362" t="s">
        <v>55</v>
      </c>
      <c r="B362" t="s">
        <v>6</v>
      </c>
      <c r="C362">
        <v>8</v>
      </c>
      <c r="D362">
        <v>2017</v>
      </c>
      <c r="E362" t="str">
        <f t="shared" si="13"/>
        <v>Syrian Arab Rep.82017</v>
      </c>
      <c r="F362">
        <v>239</v>
      </c>
    </row>
    <row r="363" spans="1:6" x14ac:dyDescent="0.3">
      <c r="A363" t="s">
        <v>55</v>
      </c>
      <c r="B363" t="s">
        <v>6</v>
      </c>
      <c r="C363">
        <v>9</v>
      </c>
      <c r="D363">
        <v>2017</v>
      </c>
      <c r="E363" t="str">
        <f t="shared" si="13"/>
        <v>Syrian Arab Rep.92017</v>
      </c>
      <c r="F363">
        <v>293</v>
      </c>
    </row>
    <row r="364" spans="1:6" x14ac:dyDescent="0.3">
      <c r="A364" t="s">
        <v>55</v>
      </c>
      <c r="B364" t="s">
        <v>6</v>
      </c>
      <c r="C364">
        <v>10</v>
      </c>
      <c r="D364">
        <v>2017</v>
      </c>
      <c r="E364" t="str">
        <f t="shared" si="13"/>
        <v>Syrian Arab Rep.102017</v>
      </c>
      <c r="F364">
        <v>236</v>
      </c>
    </row>
    <row r="365" spans="1:6" x14ac:dyDescent="0.3">
      <c r="A365" t="s">
        <v>71</v>
      </c>
      <c r="B365" t="s">
        <v>72</v>
      </c>
      <c r="C365">
        <v>1</v>
      </c>
      <c r="D365">
        <v>2016</v>
      </c>
      <c r="E365" t="str">
        <f t="shared" si="13"/>
        <v>Congo12016</v>
      </c>
      <c r="F365">
        <v>7</v>
      </c>
    </row>
    <row r="366" spans="1:6" x14ac:dyDescent="0.3">
      <c r="A366" t="s">
        <v>71</v>
      </c>
      <c r="B366" t="s">
        <v>72</v>
      </c>
      <c r="C366">
        <v>2</v>
      </c>
      <c r="D366">
        <v>2016</v>
      </c>
      <c r="E366" t="str">
        <f t="shared" si="13"/>
        <v>Congo22016</v>
      </c>
      <c r="F366">
        <v>0</v>
      </c>
    </row>
    <row r="367" spans="1:6" x14ac:dyDescent="0.3">
      <c r="A367" t="s">
        <v>71</v>
      </c>
      <c r="B367" t="s">
        <v>72</v>
      </c>
      <c r="C367">
        <v>3</v>
      </c>
      <c r="D367">
        <v>2016</v>
      </c>
      <c r="E367" t="str">
        <f t="shared" si="13"/>
        <v>Congo32016</v>
      </c>
      <c r="F367">
        <v>17</v>
      </c>
    </row>
    <row r="368" spans="1:6" x14ac:dyDescent="0.3">
      <c r="A368" t="s">
        <v>71</v>
      </c>
      <c r="B368" t="s">
        <v>72</v>
      </c>
      <c r="C368">
        <v>4</v>
      </c>
      <c r="D368">
        <v>2016</v>
      </c>
      <c r="E368" t="str">
        <f t="shared" si="13"/>
        <v>Congo42016</v>
      </c>
      <c r="F368">
        <v>10</v>
      </c>
    </row>
    <row r="369" spans="1:6" x14ac:dyDescent="0.3">
      <c r="A369" t="s">
        <v>71</v>
      </c>
      <c r="B369" t="s">
        <v>72</v>
      </c>
      <c r="C369">
        <v>5</v>
      </c>
      <c r="D369">
        <v>2016</v>
      </c>
      <c r="E369" t="str">
        <f t="shared" si="13"/>
        <v>Congo52016</v>
      </c>
      <c r="F369">
        <v>10</v>
      </c>
    </row>
    <row r="370" spans="1:6" x14ac:dyDescent="0.3">
      <c r="A370" t="s">
        <v>71</v>
      </c>
      <c r="B370" t="s">
        <v>72</v>
      </c>
      <c r="C370">
        <v>6</v>
      </c>
      <c r="D370">
        <v>2016</v>
      </c>
      <c r="E370" t="str">
        <f t="shared" si="13"/>
        <v>Congo62016</v>
      </c>
      <c r="F370">
        <v>21</v>
      </c>
    </row>
    <row r="371" spans="1:6" x14ac:dyDescent="0.3">
      <c r="A371" t="s">
        <v>71</v>
      </c>
      <c r="B371" t="s">
        <v>72</v>
      </c>
      <c r="C371">
        <v>7</v>
      </c>
      <c r="D371">
        <v>2016</v>
      </c>
      <c r="E371" t="str">
        <f t="shared" si="13"/>
        <v>Congo72016</v>
      </c>
      <c r="F371">
        <v>4</v>
      </c>
    </row>
    <row r="372" spans="1:6" x14ac:dyDescent="0.3">
      <c r="A372" t="s">
        <v>71</v>
      </c>
      <c r="B372" t="s">
        <v>72</v>
      </c>
      <c r="C372">
        <v>8</v>
      </c>
      <c r="D372">
        <v>2016</v>
      </c>
      <c r="E372" t="str">
        <f t="shared" si="13"/>
        <v>Congo82016</v>
      </c>
      <c r="F372">
        <v>15</v>
      </c>
    </row>
    <row r="373" spans="1:6" x14ac:dyDescent="0.3">
      <c r="A373" t="s">
        <v>71</v>
      </c>
      <c r="B373" t="s">
        <v>72</v>
      </c>
      <c r="C373">
        <v>9</v>
      </c>
      <c r="D373">
        <v>2016</v>
      </c>
      <c r="E373" t="str">
        <f t="shared" si="13"/>
        <v>Congo92016</v>
      </c>
      <c r="F373">
        <v>10</v>
      </c>
    </row>
    <row r="374" spans="1:6" x14ac:dyDescent="0.3">
      <c r="A374" t="s">
        <v>71</v>
      </c>
      <c r="B374" t="s">
        <v>72</v>
      </c>
      <c r="C374">
        <v>10</v>
      </c>
      <c r="D374">
        <v>2016</v>
      </c>
      <c r="E374" t="str">
        <f t="shared" si="13"/>
        <v>Congo102016</v>
      </c>
      <c r="F374">
        <v>5</v>
      </c>
    </row>
    <row r="375" spans="1:6" x14ac:dyDescent="0.3">
      <c r="A375" t="s">
        <v>71</v>
      </c>
      <c r="B375" t="s">
        <v>72</v>
      </c>
      <c r="C375">
        <v>11</v>
      </c>
      <c r="D375">
        <v>2016</v>
      </c>
      <c r="E375" t="str">
        <f t="shared" si="13"/>
        <v>Congo112016</v>
      </c>
      <c r="F375">
        <v>4</v>
      </c>
    </row>
    <row r="376" spans="1:6" x14ac:dyDescent="0.3">
      <c r="A376" t="s">
        <v>71</v>
      </c>
      <c r="B376" t="s">
        <v>72</v>
      </c>
      <c r="C376">
        <v>12</v>
      </c>
      <c r="D376">
        <v>2016</v>
      </c>
      <c r="E376" t="str">
        <f t="shared" si="13"/>
        <v>Congo122016</v>
      </c>
      <c r="F376">
        <v>8</v>
      </c>
    </row>
    <row r="377" spans="1:6" x14ac:dyDescent="0.3">
      <c r="A377" t="s">
        <v>71</v>
      </c>
      <c r="B377" t="s">
        <v>72</v>
      </c>
      <c r="C377">
        <v>1</v>
      </c>
      <c r="D377">
        <v>2017</v>
      </c>
      <c r="E377" t="str">
        <f t="shared" si="13"/>
        <v>Congo12017</v>
      </c>
      <c r="F377">
        <v>19</v>
      </c>
    </row>
    <row r="378" spans="1:6" x14ac:dyDescent="0.3">
      <c r="A378" t="s">
        <v>71</v>
      </c>
      <c r="B378" t="s">
        <v>72</v>
      </c>
      <c r="C378">
        <v>2</v>
      </c>
      <c r="D378">
        <v>2017</v>
      </c>
      <c r="E378" t="str">
        <f t="shared" si="13"/>
        <v>Congo22017</v>
      </c>
      <c r="F378">
        <v>12</v>
      </c>
    </row>
    <row r="379" spans="1:6" x14ac:dyDescent="0.3">
      <c r="A379" t="s">
        <v>71</v>
      </c>
      <c r="B379" t="s">
        <v>72</v>
      </c>
      <c r="C379">
        <v>3</v>
      </c>
      <c r="D379">
        <v>2017</v>
      </c>
      <c r="E379" t="str">
        <f t="shared" si="13"/>
        <v>Congo32017</v>
      </c>
      <c r="F379">
        <v>8</v>
      </c>
    </row>
    <row r="380" spans="1:6" x14ac:dyDescent="0.3">
      <c r="A380" t="s">
        <v>71</v>
      </c>
      <c r="B380" t="s">
        <v>72</v>
      </c>
      <c r="C380">
        <v>4</v>
      </c>
      <c r="D380">
        <v>2017</v>
      </c>
      <c r="E380" t="str">
        <f t="shared" si="13"/>
        <v>Congo42017</v>
      </c>
      <c r="F380">
        <v>4</v>
      </c>
    </row>
    <row r="381" spans="1:6" x14ac:dyDescent="0.3">
      <c r="A381" t="s">
        <v>71</v>
      </c>
      <c r="B381" t="s">
        <v>72</v>
      </c>
      <c r="C381">
        <v>5</v>
      </c>
      <c r="D381">
        <v>2017</v>
      </c>
      <c r="E381" t="str">
        <f t="shared" si="13"/>
        <v>Congo52017</v>
      </c>
      <c r="F381">
        <v>12</v>
      </c>
    </row>
    <row r="382" spans="1:6" x14ac:dyDescent="0.3">
      <c r="A382" t="s">
        <v>71</v>
      </c>
      <c r="B382" t="s">
        <v>72</v>
      </c>
      <c r="C382">
        <v>6</v>
      </c>
      <c r="D382">
        <v>2017</v>
      </c>
      <c r="E382" t="str">
        <f t="shared" si="13"/>
        <v>Congo62017</v>
      </c>
      <c r="F382">
        <v>36</v>
      </c>
    </row>
    <row r="383" spans="1:6" x14ac:dyDescent="0.3">
      <c r="A383" t="s">
        <v>71</v>
      </c>
      <c r="B383" t="s">
        <v>72</v>
      </c>
      <c r="C383">
        <v>7</v>
      </c>
      <c r="D383">
        <v>2017</v>
      </c>
      <c r="E383" t="str">
        <f t="shared" si="13"/>
        <v>Congo72017</v>
      </c>
      <c r="F383">
        <v>13</v>
      </c>
    </row>
    <row r="384" spans="1:6" x14ac:dyDescent="0.3">
      <c r="A384" t="s">
        <v>71</v>
      </c>
      <c r="B384" t="s">
        <v>72</v>
      </c>
      <c r="C384">
        <v>8</v>
      </c>
      <c r="D384">
        <v>2017</v>
      </c>
      <c r="E384" t="str">
        <f t="shared" si="13"/>
        <v>Congo82017</v>
      </c>
      <c r="F384">
        <v>13</v>
      </c>
    </row>
    <row r="385" spans="1:6" x14ac:dyDescent="0.3">
      <c r="A385" t="s">
        <v>71</v>
      </c>
      <c r="B385" t="s">
        <v>72</v>
      </c>
      <c r="C385">
        <v>9</v>
      </c>
      <c r="D385">
        <v>2017</v>
      </c>
      <c r="E385" t="str">
        <f t="shared" si="13"/>
        <v>Congo92017</v>
      </c>
      <c r="F385">
        <v>0</v>
      </c>
    </row>
    <row r="386" spans="1:6" x14ac:dyDescent="0.3">
      <c r="A386" t="s">
        <v>71</v>
      </c>
      <c r="B386" t="s">
        <v>72</v>
      </c>
      <c r="C386">
        <v>10</v>
      </c>
      <c r="D386">
        <v>2017</v>
      </c>
      <c r="E386" t="str">
        <f t="shared" ref="E386:E445" si="14">B386&amp;C386&amp;D386</f>
        <v>Congo102017</v>
      </c>
      <c r="F386">
        <v>14</v>
      </c>
    </row>
    <row r="387" spans="1:6" x14ac:dyDescent="0.3">
      <c r="A387" t="s">
        <v>73</v>
      </c>
      <c r="B387" t="s">
        <v>12</v>
      </c>
      <c r="C387">
        <v>7</v>
      </c>
      <c r="D387">
        <v>2016</v>
      </c>
      <c r="E387" t="str">
        <f t="shared" si="14"/>
        <v>State of Palestine72016</v>
      </c>
      <c r="F387">
        <v>0</v>
      </c>
    </row>
    <row r="388" spans="1:6" x14ac:dyDescent="0.3">
      <c r="A388" t="s">
        <v>73</v>
      </c>
      <c r="B388" t="s">
        <v>12</v>
      </c>
      <c r="C388">
        <v>8</v>
      </c>
      <c r="D388">
        <v>2016</v>
      </c>
      <c r="E388" t="str">
        <f t="shared" si="14"/>
        <v>State of Palestine82016</v>
      </c>
      <c r="F388">
        <v>0</v>
      </c>
    </row>
    <row r="389" spans="1:6" x14ac:dyDescent="0.3">
      <c r="A389" t="s">
        <v>73</v>
      </c>
      <c r="B389" t="s">
        <v>12</v>
      </c>
      <c r="C389">
        <v>9</v>
      </c>
      <c r="D389">
        <v>2016</v>
      </c>
      <c r="E389" t="str">
        <f t="shared" si="14"/>
        <v>State of Palestine92016</v>
      </c>
      <c r="F389">
        <v>0</v>
      </c>
    </row>
    <row r="390" spans="1:6" x14ac:dyDescent="0.3">
      <c r="A390" t="s">
        <v>73</v>
      </c>
      <c r="B390" t="s">
        <v>12</v>
      </c>
      <c r="C390">
        <v>11</v>
      </c>
      <c r="D390">
        <v>2016</v>
      </c>
      <c r="E390" t="str">
        <f t="shared" si="14"/>
        <v>State of Palestine112016</v>
      </c>
      <c r="F390">
        <v>0</v>
      </c>
    </row>
    <row r="391" spans="1:6" x14ac:dyDescent="0.3">
      <c r="A391" t="s">
        <v>73</v>
      </c>
      <c r="B391" t="s">
        <v>12</v>
      </c>
      <c r="C391">
        <v>12</v>
      </c>
      <c r="D391">
        <v>2016</v>
      </c>
      <c r="E391" t="str">
        <f t="shared" si="14"/>
        <v>State of Palestine122016</v>
      </c>
      <c r="F391">
        <v>0</v>
      </c>
    </row>
    <row r="392" spans="1:6" x14ac:dyDescent="0.3">
      <c r="A392" t="s">
        <v>73</v>
      </c>
      <c r="B392" t="s">
        <v>12</v>
      </c>
      <c r="C392">
        <v>1</v>
      </c>
      <c r="D392">
        <v>2017</v>
      </c>
      <c r="E392" t="str">
        <f t="shared" si="14"/>
        <v>State of Palestine12017</v>
      </c>
      <c r="F392">
        <v>13</v>
      </c>
    </row>
    <row r="393" spans="1:6" x14ac:dyDescent="0.3">
      <c r="A393" t="s">
        <v>73</v>
      </c>
      <c r="B393" t="s">
        <v>12</v>
      </c>
      <c r="C393">
        <v>2</v>
      </c>
      <c r="D393">
        <v>2017</v>
      </c>
      <c r="E393" t="str">
        <f t="shared" si="14"/>
        <v>State of Palestine22017</v>
      </c>
      <c r="F393">
        <v>21</v>
      </c>
    </row>
    <row r="394" spans="1:6" x14ac:dyDescent="0.3">
      <c r="A394" t="s">
        <v>73</v>
      </c>
      <c r="B394" t="s">
        <v>12</v>
      </c>
      <c r="C394">
        <v>3</v>
      </c>
      <c r="D394">
        <v>2017</v>
      </c>
      <c r="E394" t="str">
        <f t="shared" si="14"/>
        <v>State of Palestine32017</v>
      </c>
      <c r="F394">
        <v>4</v>
      </c>
    </row>
    <row r="395" spans="1:6" x14ac:dyDescent="0.3">
      <c r="A395" t="s">
        <v>73</v>
      </c>
      <c r="B395" t="s">
        <v>12</v>
      </c>
      <c r="C395">
        <v>4</v>
      </c>
      <c r="D395">
        <v>2017</v>
      </c>
      <c r="E395" t="str">
        <f t="shared" si="14"/>
        <v>State of Palestine42017</v>
      </c>
      <c r="F395">
        <v>2</v>
      </c>
    </row>
    <row r="396" spans="1:6" x14ac:dyDescent="0.3">
      <c r="A396" t="s">
        <v>73</v>
      </c>
      <c r="B396" t="s">
        <v>12</v>
      </c>
      <c r="C396">
        <v>5</v>
      </c>
      <c r="D396">
        <v>2017</v>
      </c>
      <c r="E396" t="str">
        <f t="shared" si="14"/>
        <v>State of Palestine52017</v>
      </c>
      <c r="F396">
        <v>13</v>
      </c>
    </row>
    <row r="397" spans="1:6" x14ac:dyDescent="0.3">
      <c r="A397" t="s">
        <v>73</v>
      </c>
      <c r="B397" t="s">
        <v>12</v>
      </c>
      <c r="C397">
        <v>6</v>
      </c>
      <c r="D397">
        <v>2017</v>
      </c>
      <c r="E397" t="str">
        <f t="shared" si="14"/>
        <v>State of Palestine62017</v>
      </c>
      <c r="F397">
        <v>22</v>
      </c>
    </row>
    <row r="398" spans="1:6" x14ac:dyDescent="0.3">
      <c r="A398" t="s">
        <v>73</v>
      </c>
      <c r="B398" t="s">
        <v>12</v>
      </c>
      <c r="C398">
        <v>7</v>
      </c>
      <c r="D398">
        <v>2017</v>
      </c>
      <c r="E398" t="str">
        <f t="shared" si="14"/>
        <v>State of Palestine72017</v>
      </c>
      <c r="F398">
        <v>9</v>
      </c>
    </row>
    <row r="399" spans="1:6" x14ac:dyDescent="0.3">
      <c r="A399" t="s">
        <v>73</v>
      </c>
      <c r="B399" t="s">
        <v>12</v>
      </c>
      <c r="C399">
        <v>8</v>
      </c>
      <c r="D399">
        <v>2017</v>
      </c>
      <c r="E399" t="str">
        <f t="shared" si="14"/>
        <v>State of Palestine82017</v>
      </c>
      <c r="F399">
        <v>8</v>
      </c>
    </row>
    <row r="400" spans="1:6" x14ac:dyDescent="0.3">
      <c r="A400" t="s">
        <v>73</v>
      </c>
      <c r="B400" t="s">
        <v>12</v>
      </c>
      <c r="C400">
        <v>9</v>
      </c>
      <c r="D400">
        <v>2017</v>
      </c>
      <c r="E400" t="str">
        <f t="shared" si="14"/>
        <v>State of Palestine92017</v>
      </c>
      <c r="F400">
        <v>29</v>
      </c>
    </row>
    <row r="401" spans="1:6" x14ac:dyDescent="0.3">
      <c r="A401" t="s">
        <v>73</v>
      </c>
      <c r="B401" t="s">
        <v>12</v>
      </c>
      <c r="C401">
        <v>10</v>
      </c>
      <c r="D401">
        <v>2017</v>
      </c>
      <c r="E401" t="str">
        <f t="shared" si="14"/>
        <v>State of Palestine102017</v>
      </c>
      <c r="F401">
        <v>25</v>
      </c>
    </row>
    <row r="402" spans="1:6" x14ac:dyDescent="0.3">
      <c r="A402" t="s">
        <v>58</v>
      </c>
      <c r="B402" t="s">
        <v>14</v>
      </c>
      <c r="C402">
        <v>1</v>
      </c>
      <c r="D402">
        <v>2016</v>
      </c>
      <c r="E402" t="str">
        <f t="shared" si="14"/>
        <v>Guinea12016</v>
      </c>
      <c r="F402">
        <v>109</v>
      </c>
    </row>
    <row r="403" spans="1:6" x14ac:dyDescent="0.3">
      <c r="A403" t="s">
        <v>58</v>
      </c>
      <c r="B403" t="s">
        <v>14</v>
      </c>
      <c r="C403">
        <v>2</v>
      </c>
      <c r="D403">
        <v>2016</v>
      </c>
      <c r="E403" t="str">
        <f t="shared" si="14"/>
        <v>Guinea22016</v>
      </c>
      <c r="F403">
        <v>45</v>
      </c>
    </row>
    <row r="404" spans="1:6" x14ac:dyDescent="0.3">
      <c r="A404" t="s">
        <v>58</v>
      </c>
      <c r="B404" t="s">
        <v>14</v>
      </c>
      <c r="C404">
        <v>3</v>
      </c>
      <c r="D404">
        <v>2016</v>
      </c>
      <c r="E404" t="str">
        <f t="shared" si="14"/>
        <v>Guinea32016</v>
      </c>
      <c r="F404">
        <v>121</v>
      </c>
    </row>
    <row r="405" spans="1:6" x14ac:dyDescent="0.3">
      <c r="A405" t="s">
        <v>58</v>
      </c>
      <c r="B405" t="s">
        <v>14</v>
      </c>
      <c r="C405">
        <v>4</v>
      </c>
      <c r="D405">
        <v>2016</v>
      </c>
      <c r="E405" t="str">
        <f t="shared" si="14"/>
        <v>Guinea42016</v>
      </c>
      <c r="F405">
        <v>130</v>
      </c>
    </row>
    <row r="406" spans="1:6" x14ac:dyDescent="0.3">
      <c r="A406" t="s">
        <v>58</v>
      </c>
      <c r="B406" t="s">
        <v>14</v>
      </c>
      <c r="C406">
        <v>5</v>
      </c>
      <c r="D406">
        <v>2016</v>
      </c>
      <c r="E406" t="str">
        <f t="shared" si="14"/>
        <v>Guinea52016</v>
      </c>
      <c r="F406">
        <v>135</v>
      </c>
    </row>
    <row r="407" spans="1:6" x14ac:dyDescent="0.3">
      <c r="A407" t="s">
        <v>58</v>
      </c>
      <c r="B407" t="s">
        <v>14</v>
      </c>
      <c r="C407">
        <v>6</v>
      </c>
      <c r="D407">
        <v>2016</v>
      </c>
      <c r="E407" t="str">
        <f t="shared" si="14"/>
        <v>Guinea62016</v>
      </c>
      <c r="F407">
        <v>64</v>
      </c>
    </row>
    <row r="408" spans="1:6" x14ac:dyDescent="0.3">
      <c r="A408" t="s">
        <v>58</v>
      </c>
      <c r="B408" t="s">
        <v>14</v>
      </c>
      <c r="C408">
        <v>7</v>
      </c>
      <c r="D408">
        <v>2016</v>
      </c>
      <c r="E408" t="str">
        <f t="shared" si="14"/>
        <v>Guinea72016</v>
      </c>
      <c r="F408">
        <v>9</v>
      </c>
    </row>
    <row r="409" spans="1:6" x14ac:dyDescent="0.3">
      <c r="A409" t="s">
        <v>58</v>
      </c>
      <c r="B409" t="s">
        <v>14</v>
      </c>
      <c r="C409">
        <v>8</v>
      </c>
      <c r="D409">
        <v>2016</v>
      </c>
      <c r="E409" t="str">
        <f t="shared" si="14"/>
        <v>Guinea82016</v>
      </c>
      <c r="F409">
        <v>5</v>
      </c>
    </row>
    <row r="410" spans="1:6" x14ac:dyDescent="0.3">
      <c r="A410" t="s">
        <v>58</v>
      </c>
      <c r="B410" t="s">
        <v>14</v>
      </c>
      <c r="C410">
        <v>9</v>
      </c>
      <c r="D410">
        <v>2016</v>
      </c>
      <c r="E410" t="str">
        <f t="shared" si="14"/>
        <v>Guinea92016</v>
      </c>
      <c r="F410">
        <v>42</v>
      </c>
    </row>
    <row r="411" spans="1:6" x14ac:dyDescent="0.3">
      <c r="A411" t="s">
        <v>58</v>
      </c>
      <c r="B411" t="s">
        <v>14</v>
      </c>
      <c r="C411">
        <v>10</v>
      </c>
      <c r="D411">
        <v>2016</v>
      </c>
      <c r="E411" t="str">
        <f t="shared" si="14"/>
        <v>Guinea102016</v>
      </c>
      <c r="F411">
        <v>78</v>
      </c>
    </row>
    <row r="412" spans="1:6" x14ac:dyDescent="0.3">
      <c r="A412" t="s">
        <v>58</v>
      </c>
      <c r="B412" t="s">
        <v>14</v>
      </c>
      <c r="C412">
        <v>11</v>
      </c>
      <c r="D412">
        <v>2016</v>
      </c>
      <c r="E412" t="str">
        <f t="shared" si="14"/>
        <v>Guinea112016</v>
      </c>
      <c r="F412">
        <v>13</v>
      </c>
    </row>
    <row r="413" spans="1:6" x14ac:dyDescent="0.3">
      <c r="A413" t="s">
        <v>58</v>
      </c>
      <c r="B413" t="s">
        <v>14</v>
      </c>
      <c r="C413">
        <v>12</v>
      </c>
      <c r="D413">
        <v>2016</v>
      </c>
      <c r="E413" t="str">
        <f t="shared" si="14"/>
        <v>Guinea122016</v>
      </c>
      <c r="F413">
        <v>62</v>
      </c>
    </row>
    <row r="414" spans="1:6" x14ac:dyDescent="0.3">
      <c r="A414" t="s">
        <v>58</v>
      </c>
      <c r="B414" t="s">
        <v>14</v>
      </c>
      <c r="C414">
        <v>1</v>
      </c>
      <c r="D414">
        <v>2017</v>
      </c>
      <c r="E414" t="str">
        <f t="shared" si="14"/>
        <v>Guinea12017</v>
      </c>
      <c r="F414">
        <v>211</v>
      </c>
    </row>
    <row r="415" spans="1:6" x14ac:dyDescent="0.3">
      <c r="A415" t="s">
        <v>58</v>
      </c>
      <c r="B415" t="s">
        <v>14</v>
      </c>
      <c r="C415">
        <v>2</v>
      </c>
      <c r="D415">
        <v>2017</v>
      </c>
      <c r="E415" t="str">
        <f t="shared" si="14"/>
        <v>Guinea22017</v>
      </c>
      <c r="F415">
        <v>521</v>
      </c>
    </row>
    <row r="416" spans="1:6" x14ac:dyDescent="0.3">
      <c r="A416" t="s">
        <v>58</v>
      </c>
      <c r="B416" t="s">
        <v>14</v>
      </c>
      <c r="C416">
        <v>3</v>
      </c>
      <c r="D416">
        <v>2017</v>
      </c>
      <c r="E416" t="str">
        <f t="shared" si="14"/>
        <v>Guinea32017</v>
      </c>
      <c r="F416">
        <v>263</v>
      </c>
    </row>
    <row r="417" spans="1:6" x14ac:dyDescent="0.3">
      <c r="A417" t="s">
        <v>58</v>
      </c>
      <c r="B417" t="s">
        <v>14</v>
      </c>
      <c r="C417">
        <v>4</v>
      </c>
      <c r="D417">
        <v>2017</v>
      </c>
      <c r="E417" t="str">
        <f t="shared" si="14"/>
        <v>Guinea42017</v>
      </c>
      <c r="F417">
        <v>191</v>
      </c>
    </row>
    <row r="418" spans="1:6" x14ac:dyDescent="0.3">
      <c r="A418" t="s">
        <v>58</v>
      </c>
      <c r="B418" t="s">
        <v>14</v>
      </c>
      <c r="C418">
        <v>5</v>
      </c>
      <c r="D418">
        <v>2017</v>
      </c>
      <c r="E418" t="str">
        <f t="shared" si="14"/>
        <v>Guinea52017</v>
      </c>
      <c r="F418">
        <v>248</v>
      </c>
    </row>
    <row r="419" spans="1:6" x14ac:dyDescent="0.3">
      <c r="A419" t="s">
        <v>58</v>
      </c>
      <c r="B419" t="s">
        <v>14</v>
      </c>
      <c r="C419">
        <v>6</v>
      </c>
      <c r="D419">
        <v>2017</v>
      </c>
      <c r="E419" t="str">
        <f t="shared" si="14"/>
        <v>Guinea62017</v>
      </c>
      <c r="F419">
        <v>471</v>
      </c>
    </row>
    <row r="420" spans="1:6" x14ac:dyDescent="0.3">
      <c r="A420" t="s">
        <v>58</v>
      </c>
      <c r="B420" t="s">
        <v>14</v>
      </c>
      <c r="C420">
        <v>7</v>
      </c>
      <c r="D420">
        <v>2017</v>
      </c>
      <c r="E420" t="str">
        <f t="shared" si="14"/>
        <v>Guinea72017</v>
      </c>
      <c r="F420">
        <v>201</v>
      </c>
    </row>
    <row r="421" spans="1:6" x14ac:dyDescent="0.3">
      <c r="A421" t="s">
        <v>58</v>
      </c>
      <c r="B421" t="s">
        <v>14</v>
      </c>
      <c r="C421">
        <v>8</v>
      </c>
      <c r="D421">
        <v>2017</v>
      </c>
      <c r="E421" t="str">
        <f t="shared" si="14"/>
        <v>Guinea82017</v>
      </c>
      <c r="F421">
        <v>237</v>
      </c>
    </row>
    <row r="422" spans="1:6" x14ac:dyDescent="0.3">
      <c r="A422" t="s">
        <v>58</v>
      </c>
      <c r="B422" t="s">
        <v>14</v>
      </c>
      <c r="C422">
        <v>9</v>
      </c>
      <c r="D422">
        <v>2017</v>
      </c>
      <c r="E422" t="str">
        <f t="shared" si="14"/>
        <v>Guinea92017</v>
      </c>
      <c r="F422">
        <v>130</v>
      </c>
    </row>
    <row r="423" spans="1:6" x14ac:dyDescent="0.3">
      <c r="A423" t="s">
        <v>58</v>
      </c>
      <c r="B423" t="s">
        <v>14</v>
      </c>
      <c r="C423">
        <v>10</v>
      </c>
      <c r="D423">
        <v>2017</v>
      </c>
      <c r="E423" t="str">
        <f t="shared" si="14"/>
        <v>Guinea102017</v>
      </c>
      <c r="F423">
        <v>324</v>
      </c>
    </row>
    <row r="424" spans="1:6" x14ac:dyDescent="0.3">
      <c r="A424" t="s">
        <v>74</v>
      </c>
      <c r="B424" t="s">
        <v>75</v>
      </c>
      <c r="C424">
        <v>1</v>
      </c>
      <c r="D424">
        <v>2016</v>
      </c>
      <c r="E424" t="str">
        <f t="shared" si="14"/>
        <v>Lebanon12016</v>
      </c>
      <c r="F424">
        <v>0</v>
      </c>
    </row>
    <row r="425" spans="1:6" x14ac:dyDescent="0.3">
      <c r="A425" t="s">
        <v>74</v>
      </c>
      <c r="B425" t="s">
        <v>75</v>
      </c>
      <c r="C425">
        <v>2</v>
      </c>
      <c r="D425">
        <v>2016</v>
      </c>
      <c r="E425" t="str">
        <f t="shared" si="14"/>
        <v>Lebanon22016</v>
      </c>
      <c r="F425">
        <v>0</v>
      </c>
    </row>
    <row r="426" spans="1:6" x14ac:dyDescent="0.3">
      <c r="A426" t="s">
        <v>74</v>
      </c>
      <c r="B426" t="s">
        <v>75</v>
      </c>
      <c r="C426">
        <v>3</v>
      </c>
      <c r="D426">
        <v>2016</v>
      </c>
      <c r="E426" t="str">
        <f t="shared" si="14"/>
        <v>Lebanon32016</v>
      </c>
      <c r="F426">
        <v>0</v>
      </c>
    </row>
    <row r="427" spans="1:6" x14ac:dyDescent="0.3">
      <c r="A427" t="s">
        <v>74</v>
      </c>
      <c r="B427" t="s">
        <v>75</v>
      </c>
      <c r="C427">
        <v>4</v>
      </c>
      <c r="D427">
        <v>2016</v>
      </c>
      <c r="E427" t="str">
        <f t="shared" si="14"/>
        <v>Lebanon42016</v>
      </c>
      <c r="F427">
        <v>0</v>
      </c>
    </row>
    <row r="428" spans="1:6" x14ac:dyDescent="0.3">
      <c r="A428" t="s">
        <v>74</v>
      </c>
      <c r="B428" t="s">
        <v>75</v>
      </c>
      <c r="C428">
        <v>5</v>
      </c>
      <c r="D428">
        <v>2016</v>
      </c>
      <c r="E428" t="str">
        <f t="shared" si="14"/>
        <v>Lebanon52016</v>
      </c>
      <c r="F428">
        <v>0</v>
      </c>
    </row>
    <row r="429" spans="1:6" x14ac:dyDescent="0.3">
      <c r="A429" t="s">
        <v>74</v>
      </c>
      <c r="B429" t="s">
        <v>75</v>
      </c>
      <c r="C429">
        <v>6</v>
      </c>
      <c r="D429">
        <v>2016</v>
      </c>
      <c r="E429" t="str">
        <f t="shared" si="14"/>
        <v>Lebanon62016</v>
      </c>
      <c r="F429">
        <v>0</v>
      </c>
    </row>
    <row r="430" spans="1:6" x14ac:dyDescent="0.3">
      <c r="A430" t="s">
        <v>74</v>
      </c>
      <c r="B430" t="s">
        <v>75</v>
      </c>
      <c r="C430">
        <v>7</v>
      </c>
      <c r="D430">
        <v>2016</v>
      </c>
      <c r="E430" t="str">
        <f t="shared" si="14"/>
        <v>Lebanon72016</v>
      </c>
      <c r="F430">
        <v>0</v>
      </c>
    </row>
    <row r="431" spans="1:6" x14ac:dyDescent="0.3">
      <c r="A431" t="s">
        <v>74</v>
      </c>
      <c r="B431" t="s">
        <v>75</v>
      </c>
      <c r="C431">
        <v>8</v>
      </c>
      <c r="D431">
        <v>2016</v>
      </c>
      <c r="E431" t="str">
        <f t="shared" si="14"/>
        <v>Lebanon82016</v>
      </c>
      <c r="F431">
        <v>0</v>
      </c>
    </row>
    <row r="432" spans="1:6" x14ac:dyDescent="0.3">
      <c r="A432" t="s">
        <v>74</v>
      </c>
      <c r="B432" t="s">
        <v>75</v>
      </c>
      <c r="C432">
        <v>9</v>
      </c>
      <c r="D432">
        <v>2016</v>
      </c>
      <c r="E432" t="str">
        <f t="shared" si="14"/>
        <v>Lebanon92016</v>
      </c>
      <c r="F432">
        <v>0</v>
      </c>
    </row>
    <row r="433" spans="1:6" x14ac:dyDescent="0.3">
      <c r="A433" t="s">
        <v>74</v>
      </c>
      <c r="B433" t="s">
        <v>75</v>
      </c>
      <c r="C433">
        <v>10</v>
      </c>
      <c r="D433">
        <v>2016</v>
      </c>
      <c r="E433" t="str">
        <f t="shared" si="14"/>
        <v>Lebanon102016</v>
      </c>
      <c r="F433">
        <v>0</v>
      </c>
    </row>
    <row r="434" spans="1:6" x14ac:dyDescent="0.3">
      <c r="A434" t="s">
        <v>74</v>
      </c>
      <c r="B434" t="s">
        <v>75</v>
      </c>
      <c r="C434">
        <v>11</v>
      </c>
      <c r="D434">
        <v>2016</v>
      </c>
      <c r="E434" t="str">
        <f t="shared" si="14"/>
        <v>Lebanon112016</v>
      </c>
      <c r="F434">
        <v>0</v>
      </c>
    </row>
    <row r="435" spans="1:6" x14ac:dyDescent="0.3">
      <c r="A435" t="s">
        <v>74</v>
      </c>
      <c r="B435" t="s">
        <v>75</v>
      </c>
      <c r="C435">
        <v>12</v>
      </c>
      <c r="D435">
        <v>2016</v>
      </c>
      <c r="E435" t="str">
        <f t="shared" si="14"/>
        <v>Lebanon122016</v>
      </c>
      <c r="F435">
        <v>0</v>
      </c>
    </row>
    <row r="436" spans="1:6" x14ac:dyDescent="0.3">
      <c r="A436" t="s">
        <v>74</v>
      </c>
      <c r="B436" t="s">
        <v>75</v>
      </c>
      <c r="C436">
        <v>1</v>
      </c>
      <c r="D436">
        <v>2017</v>
      </c>
      <c r="E436" t="str">
        <f t="shared" si="14"/>
        <v>Lebanon12017</v>
      </c>
      <c r="F436">
        <v>0</v>
      </c>
    </row>
    <row r="437" spans="1:6" x14ac:dyDescent="0.3">
      <c r="A437" t="s">
        <v>74</v>
      </c>
      <c r="B437" t="s">
        <v>75</v>
      </c>
      <c r="C437">
        <v>2</v>
      </c>
      <c r="D437">
        <v>2017</v>
      </c>
      <c r="E437" t="str">
        <f t="shared" si="14"/>
        <v>Lebanon22017</v>
      </c>
      <c r="F437">
        <v>3</v>
      </c>
    </row>
    <row r="438" spans="1:6" x14ac:dyDescent="0.3">
      <c r="A438" t="s">
        <v>74</v>
      </c>
      <c r="B438" t="s">
        <v>75</v>
      </c>
      <c r="C438">
        <v>3</v>
      </c>
      <c r="D438">
        <v>2017</v>
      </c>
      <c r="E438" t="str">
        <f t="shared" si="14"/>
        <v>Lebanon32017</v>
      </c>
      <c r="F438">
        <v>25</v>
      </c>
    </row>
    <row r="439" spans="1:6" x14ac:dyDescent="0.3">
      <c r="A439" t="s">
        <v>74</v>
      </c>
      <c r="B439" t="s">
        <v>75</v>
      </c>
      <c r="C439">
        <v>4</v>
      </c>
      <c r="D439">
        <v>2017</v>
      </c>
      <c r="E439" t="str">
        <f t="shared" si="14"/>
        <v>Lebanon42017</v>
      </c>
      <c r="F439">
        <v>11</v>
      </c>
    </row>
    <row r="440" spans="1:6" x14ac:dyDescent="0.3">
      <c r="A440" t="s">
        <v>74</v>
      </c>
      <c r="B440" t="s">
        <v>75</v>
      </c>
      <c r="C440">
        <v>5</v>
      </c>
      <c r="D440">
        <v>2017</v>
      </c>
      <c r="E440" t="str">
        <f t="shared" si="14"/>
        <v>Lebanon52017</v>
      </c>
      <c r="F440">
        <v>1</v>
      </c>
    </row>
    <row r="441" spans="1:6" x14ac:dyDescent="0.3">
      <c r="A441" t="s">
        <v>74</v>
      </c>
      <c r="B441" t="s">
        <v>75</v>
      </c>
      <c r="C441">
        <v>6</v>
      </c>
      <c r="D441">
        <v>2017</v>
      </c>
      <c r="E441" t="str">
        <f t="shared" si="14"/>
        <v>Lebanon62017</v>
      </c>
      <c r="F441">
        <v>0</v>
      </c>
    </row>
    <row r="442" spans="1:6" x14ac:dyDescent="0.3">
      <c r="A442" t="s">
        <v>74</v>
      </c>
      <c r="B442" t="s">
        <v>75</v>
      </c>
      <c r="C442">
        <v>7</v>
      </c>
      <c r="D442">
        <v>2017</v>
      </c>
      <c r="E442" t="str">
        <f t="shared" si="14"/>
        <v>Lebanon72017</v>
      </c>
      <c r="F442">
        <v>0</v>
      </c>
    </row>
    <row r="443" spans="1:6" x14ac:dyDescent="0.3">
      <c r="A443" t="s">
        <v>74</v>
      </c>
      <c r="B443" t="s">
        <v>75</v>
      </c>
      <c r="C443">
        <v>8</v>
      </c>
      <c r="D443">
        <v>2017</v>
      </c>
      <c r="E443" t="str">
        <f t="shared" si="14"/>
        <v>Lebanon82017</v>
      </c>
      <c r="F443">
        <v>4</v>
      </c>
    </row>
    <row r="444" spans="1:6" x14ac:dyDescent="0.3">
      <c r="A444" t="s">
        <v>74</v>
      </c>
      <c r="B444" t="s">
        <v>75</v>
      </c>
      <c r="C444">
        <v>9</v>
      </c>
      <c r="D444">
        <v>2017</v>
      </c>
      <c r="E444" t="str">
        <f t="shared" si="14"/>
        <v>Lebanon92017</v>
      </c>
      <c r="F444">
        <v>4</v>
      </c>
    </row>
    <row r="445" spans="1:6" x14ac:dyDescent="0.3">
      <c r="A445" t="s">
        <v>74</v>
      </c>
      <c r="B445" t="s">
        <v>75</v>
      </c>
      <c r="C445">
        <v>10</v>
      </c>
      <c r="D445">
        <v>2017</v>
      </c>
      <c r="E445" t="str">
        <f t="shared" si="14"/>
        <v>Lebanon102017</v>
      </c>
      <c r="F445">
        <v>0</v>
      </c>
    </row>
  </sheetData>
  <dataConsolidate/>
  <conditionalFormatting sqref="I25:AJ25">
    <cfRule type="colorScale" priority="1">
      <colorScale>
        <cfvo type="min"/>
        <cfvo type="max"/>
        <color rgb="FF63BE7B"/>
        <color rgb="FFFCFCFF"/>
      </colorScale>
    </cfRule>
  </conditionalFormatting>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tabSelected="1" workbookViewId="0"/>
  </sheetViews>
  <sheetFormatPr baseColWidth="10" defaultRowHeight="14.4" x14ac:dyDescent="0.3"/>
  <sheetData>
    <row r="1" spans="1:3" x14ac:dyDescent="0.3">
      <c r="A1" t="s">
        <v>86</v>
      </c>
      <c r="B1" t="s">
        <v>87</v>
      </c>
      <c r="C1" t="s">
        <v>88</v>
      </c>
    </row>
    <row r="2" spans="1:3" ht="15" x14ac:dyDescent="0.25">
      <c r="A2" t="s">
        <v>7</v>
      </c>
      <c r="B2" t="s">
        <v>83</v>
      </c>
      <c r="C2">
        <v>43042</v>
      </c>
    </row>
    <row r="3" spans="1:3" ht="15" x14ac:dyDescent="0.25">
      <c r="A3" t="s">
        <v>3</v>
      </c>
      <c r="B3" t="s">
        <v>83</v>
      </c>
      <c r="C3">
        <v>2416</v>
      </c>
    </row>
    <row r="4" spans="1:3" ht="15" x14ac:dyDescent="0.25">
      <c r="A4" t="s">
        <v>29</v>
      </c>
      <c r="B4" t="s">
        <v>83</v>
      </c>
      <c r="C4">
        <v>0</v>
      </c>
    </row>
    <row r="5" spans="1:3" ht="15" x14ac:dyDescent="0.25">
      <c r="A5" t="s">
        <v>16</v>
      </c>
      <c r="B5" t="s">
        <v>83</v>
      </c>
      <c r="C5">
        <v>0</v>
      </c>
    </row>
    <row r="6" spans="1:3" x14ac:dyDescent="0.3">
      <c r="A6" t="s">
        <v>15</v>
      </c>
      <c r="B6" t="s">
        <v>83</v>
      </c>
      <c r="C6">
        <v>0</v>
      </c>
    </row>
    <row r="7" spans="1:3" ht="15" x14ac:dyDescent="0.25">
      <c r="A7" t="s">
        <v>4</v>
      </c>
      <c r="B7" t="s">
        <v>83</v>
      </c>
      <c r="C7">
        <v>1086</v>
      </c>
    </row>
    <row r="8" spans="1:3" ht="15" x14ac:dyDescent="0.25">
      <c r="A8" t="s">
        <v>26</v>
      </c>
      <c r="B8" t="s">
        <v>83</v>
      </c>
      <c r="C8">
        <v>0</v>
      </c>
    </row>
    <row r="9" spans="1:3" ht="15" x14ac:dyDescent="0.25">
      <c r="A9" t="s">
        <v>21</v>
      </c>
      <c r="B9" t="s">
        <v>83</v>
      </c>
      <c r="C9">
        <v>0</v>
      </c>
    </row>
    <row r="10" spans="1:3" ht="15" x14ac:dyDescent="0.25">
      <c r="A10" t="s">
        <v>28</v>
      </c>
      <c r="B10" t="s">
        <v>83</v>
      </c>
      <c r="C10">
        <v>0</v>
      </c>
    </row>
    <row r="11" spans="1:3" ht="15" x14ac:dyDescent="0.25">
      <c r="A11" t="s">
        <v>17</v>
      </c>
      <c r="B11" t="s">
        <v>83</v>
      </c>
      <c r="C11">
        <v>0</v>
      </c>
    </row>
    <row r="12" spans="1:3" ht="15" x14ac:dyDescent="0.25">
      <c r="A12" t="s">
        <v>27</v>
      </c>
      <c r="B12" t="s">
        <v>83</v>
      </c>
      <c r="C12">
        <v>0</v>
      </c>
    </row>
    <row r="13" spans="1:3" ht="15" x14ac:dyDescent="0.25">
      <c r="A13" t="s">
        <v>14</v>
      </c>
      <c r="B13" t="s">
        <v>83</v>
      </c>
      <c r="C13">
        <v>0</v>
      </c>
    </row>
    <row r="14" spans="1:3" ht="15" x14ac:dyDescent="0.25">
      <c r="A14" t="s">
        <v>10</v>
      </c>
      <c r="B14" t="s">
        <v>83</v>
      </c>
      <c r="C14">
        <v>5905</v>
      </c>
    </row>
    <row r="15" spans="1:3" ht="15" x14ac:dyDescent="0.25">
      <c r="A15" t="s">
        <v>9</v>
      </c>
      <c r="B15" t="s">
        <v>83</v>
      </c>
      <c r="C15">
        <v>28574</v>
      </c>
    </row>
    <row r="16" spans="1:3" ht="15" x14ac:dyDescent="0.25">
      <c r="A16" t="s">
        <v>11</v>
      </c>
      <c r="B16" t="s">
        <v>83</v>
      </c>
      <c r="C16">
        <v>345</v>
      </c>
    </row>
    <row r="17" spans="1:3" ht="15" x14ac:dyDescent="0.25">
      <c r="A17" t="s">
        <v>80</v>
      </c>
      <c r="B17" t="s">
        <v>83</v>
      </c>
      <c r="C17">
        <v>0</v>
      </c>
    </row>
    <row r="18" spans="1:3" ht="15" x14ac:dyDescent="0.25">
      <c r="A18" t="s">
        <v>19</v>
      </c>
      <c r="B18" t="s">
        <v>83</v>
      </c>
      <c r="C18">
        <v>0</v>
      </c>
    </row>
    <row r="19" spans="1:3" ht="15" x14ac:dyDescent="0.25">
      <c r="A19" t="s">
        <v>18</v>
      </c>
      <c r="B19" t="s">
        <v>83</v>
      </c>
      <c r="C19">
        <v>0</v>
      </c>
    </row>
    <row r="20" spans="1:3" ht="15" x14ac:dyDescent="0.25">
      <c r="A20" t="s">
        <v>20</v>
      </c>
      <c r="B20" t="s">
        <v>83</v>
      </c>
      <c r="C20">
        <v>0</v>
      </c>
    </row>
    <row r="21" spans="1:3" ht="15" x14ac:dyDescent="0.25">
      <c r="A21" t="s">
        <v>5</v>
      </c>
      <c r="B21" t="s">
        <v>83</v>
      </c>
      <c r="C21">
        <v>8897</v>
      </c>
    </row>
    <row r="22" spans="1:3" ht="15" x14ac:dyDescent="0.25">
      <c r="A22" t="s">
        <v>8</v>
      </c>
      <c r="B22" t="s">
        <v>83</v>
      </c>
      <c r="C22">
        <v>8971</v>
      </c>
    </row>
    <row r="23" spans="1:3" ht="15" x14ac:dyDescent="0.25">
      <c r="A23" t="s">
        <v>24</v>
      </c>
      <c r="B23" t="s">
        <v>83</v>
      </c>
      <c r="C23">
        <v>0</v>
      </c>
    </row>
    <row r="24" spans="1:3" ht="15" x14ac:dyDescent="0.25">
      <c r="A24" t="s">
        <v>23</v>
      </c>
      <c r="B24" t="s">
        <v>83</v>
      </c>
      <c r="C24">
        <v>0</v>
      </c>
    </row>
    <row r="25" spans="1:3" ht="15" x14ac:dyDescent="0.25">
      <c r="A25" t="s">
        <v>25</v>
      </c>
      <c r="B25" t="s">
        <v>83</v>
      </c>
      <c r="C25">
        <v>0</v>
      </c>
    </row>
    <row r="26" spans="1:3" ht="15" x14ac:dyDescent="0.25">
      <c r="A26" t="s">
        <v>12</v>
      </c>
      <c r="B26" t="s">
        <v>83</v>
      </c>
      <c r="C26">
        <v>2383</v>
      </c>
    </row>
    <row r="27" spans="1:3" ht="15" x14ac:dyDescent="0.25">
      <c r="A27" t="s">
        <v>22</v>
      </c>
      <c r="B27" t="s">
        <v>83</v>
      </c>
      <c r="C27">
        <v>0</v>
      </c>
    </row>
    <row r="28" spans="1:3" ht="15" x14ac:dyDescent="0.25">
      <c r="A28" t="s">
        <v>6</v>
      </c>
      <c r="B28" t="s">
        <v>83</v>
      </c>
      <c r="C28">
        <v>87559</v>
      </c>
    </row>
    <row r="29" spans="1:3" ht="15" x14ac:dyDescent="0.25">
      <c r="A29" t="s">
        <v>30</v>
      </c>
      <c r="B29" t="s">
        <v>83</v>
      </c>
      <c r="C29">
        <v>0</v>
      </c>
    </row>
    <row r="30" spans="1:3" ht="15" x14ac:dyDescent="0.25">
      <c r="A30" t="s">
        <v>7</v>
      </c>
      <c r="B30" t="s">
        <v>84</v>
      </c>
      <c r="C30">
        <v>0</v>
      </c>
    </row>
    <row r="31" spans="1:3" ht="15" x14ac:dyDescent="0.25">
      <c r="A31" t="s">
        <v>3</v>
      </c>
      <c r="B31" t="s">
        <v>84</v>
      </c>
      <c r="C31">
        <v>3155</v>
      </c>
    </row>
    <row r="32" spans="1:3" ht="15" x14ac:dyDescent="0.25">
      <c r="A32" t="s">
        <v>29</v>
      </c>
      <c r="B32" t="s">
        <v>84</v>
      </c>
      <c r="C32">
        <v>17027</v>
      </c>
    </row>
    <row r="33" spans="1:3" ht="15" x14ac:dyDescent="0.25">
      <c r="A33" t="s">
        <v>16</v>
      </c>
      <c r="B33" t="s">
        <v>84</v>
      </c>
      <c r="C33">
        <v>5556</v>
      </c>
    </row>
    <row r="34" spans="1:3" x14ac:dyDescent="0.3">
      <c r="A34" t="s">
        <v>15</v>
      </c>
      <c r="B34" t="s">
        <v>84</v>
      </c>
      <c r="C34">
        <v>21334</v>
      </c>
    </row>
    <row r="35" spans="1:3" ht="15" x14ac:dyDescent="0.25">
      <c r="A35" t="s">
        <v>4</v>
      </c>
      <c r="B35" t="s">
        <v>84</v>
      </c>
      <c r="C35">
        <v>0</v>
      </c>
    </row>
    <row r="36" spans="1:3" ht="15" x14ac:dyDescent="0.25">
      <c r="A36" t="s">
        <v>26</v>
      </c>
      <c r="B36" t="s">
        <v>84</v>
      </c>
      <c r="C36">
        <v>4963</v>
      </c>
    </row>
    <row r="37" spans="1:3" ht="15" x14ac:dyDescent="0.25">
      <c r="A37" t="s">
        <v>21</v>
      </c>
      <c r="B37" t="s">
        <v>84</v>
      </c>
      <c r="C37">
        <v>26457</v>
      </c>
    </row>
    <row r="38" spans="1:3" ht="15" x14ac:dyDescent="0.25">
      <c r="A38" t="s">
        <v>28</v>
      </c>
      <c r="B38" t="s">
        <v>84</v>
      </c>
      <c r="C38">
        <v>4137</v>
      </c>
    </row>
    <row r="39" spans="1:3" ht="15" x14ac:dyDescent="0.25">
      <c r="A39" t="s">
        <v>17</v>
      </c>
      <c r="B39" t="s">
        <v>84</v>
      </c>
      <c r="C39">
        <v>17620</v>
      </c>
    </row>
    <row r="40" spans="1:3" ht="15" x14ac:dyDescent="0.25">
      <c r="A40" t="s">
        <v>27</v>
      </c>
      <c r="B40" t="s">
        <v>84</v>
      </c>
      <c r="C40">
        <v>9421</v>
      </c>
    </row>
    <row r="41" spans="1:3" ht="15" x14ac:dyDescent="0.25">
      <c r="A41" t="s">
        <v>14</v>
      </c>
      <c r="B41" t="s">
        <v>84</v>
      </c>
      <c r="C41">
        <v>22706</v>
      </c>
    </row>
    <row r="42" spans="1:3" ht="15" x14ac:dyDescent="0.25">
      <c r="A42" t="s">
        <v>10</v>
      </c>
      <c r="B42" t="s">
        <v>84</v>
      </c>
      <c r="C42">
        <v>0</v>
      </c>
    </row>
    <row r="43" spans="1:3" ht="15" x14ac:dyDescent="0.25">
      <c r="A43" t="s">
        <v>9</v>
      </c>
      <c r="B43" t="s">
        <v>84</v>
      </c>
      <c r="C43">
        <v>3032</v>
      </c>
    </row>
    <row r="44" spans="1:3" ht="15" x14ac:dyDescent="0.25">
      <c r="A44" t="s">
        <v>11</v>
      </c>
      <c r="B44" t="s">
        <v>84</v>
      </c>
      <c r="C44">
        <v>0</v>
      </c>
    </row>
    <row r="45" spans="1:3" ht="15" x14ac:dyDescent="0.25">
      <c r="A45" t="s">
        <v>80</v>
      </c>
      <c r="B45" t="s">
        <v>84</v>
      </c>
      <c r="C45">
        <v>1</v>
      </c>
    </row>
    <row r="46" spans="1:3" ht="15" x14ac:dyDescent="0.25">
      <c r="A46" t="s">
        <v>19</v>
      </c>
      <c r="B46" t="s">
        <v>84</v>
      </c>
      <c r="C46">
        <v>16750</v>
      </c>
    </row>
    <row r="47" spans="1:3" ht="15" x14ac:dyDescent="0.25">
      <c r="A47" t="s">
        <v>18</v>
      </c>
      <c r="B47" t="s">
        <v>84</v>
      </c>
      <c r="C47">
        <v>10067</v>
      </c>
    </row>
    <row r="48" spans="1:3" x14ac:dyDescent="0.3">
      <c r="A48" t="s">
        <v>20</v>
      </c>
      <c r="B48" t="s">
        <v>84</v>
      </c>
      <c r="C48">
        <v>55013</v>
      </c>
    </row>
    <row r="49" spans="1:3" x14ac:dyDescent="0.3">
      <c r="A49" t="s">
        <v>5</v>
      </c>
      <c r="B49" t="s">
        <v>84</v>
      </c>
      <c r="C49">
        <v>0</v>
      </c>
    </row>
    <row r="50" spans="1:3" x14ac:dyDescent="0.3">
      <c r="A50" t="s">
        <v>8</v>
      </c>
      <c r="B50" t="s">
        <v>84</v>
      </c>
      <c r="C50">
        <v>5593</v>
      </c>
    </row>
    <row r="51" spans="1:3" x14ac:dyDescent="0.3">
      <c r="A51" t="s">
        <v>24</v>
      </c>
      <c r="B51" t="s">
        <v>84</v>
      </c>
      <c r="C51">
        <v>16113</v>
      </c>
    </row>
    <row r="52" spans="1:3" x14ac:dyDescent="0.3">
      <c r="A52" t="s">
        <v>23</v>
      </c>
      <c r="B52" t="s">
        <v>84</v>
      </c>
      <c r="C52">
        <v>2567</v>
      </c>
    </row>
    <row r="53" spans="1:3" x14ac:dyDescent="0.3">
      <c r="A53" t="s">
        <v>25</v>
      </c>
      <c r="B53" t="s">
        <v>84</v>
      </c>
      <c r="C53">
        <v>9803</v>
      </c>
    </row>
    <row r="54" spans="1:3" x14ac:dyDescent="0.3">
      <c r="A54" t="s">
        <v>12</v>
      </c>
      <c r="B54" t="s">
        <v>84</v>
      </c>
      <c r="C54">
        <v>0</v>
      </c>
    </row>
    <row r="55" spans="1:3" x14ac:dyDescent="0.3">
      <c r="A55" t="s">
        <v>22</v>
      </c>
      <c r="B55" t="s">
        <v>84</v>
      </c>
      <c r="C55">
        <v>15179</v>
      </c>
    </row>
    <row r="56" spans="1:3" x14ac:dyDescent="0.3">
      <c r="A56" t="s">
        <v>6</v>
      </c>
      <c r="B56" t="s">
        <v>84</v>
      </c>
      <c r="C56">
        <v>3384</v>
      </c>
    </row>
    <row r="57" spans="1:3" x14ac:dyDescent="0.3">
      <c r="A57" t="s">
        <v>30</v>
      </c>
      <c r="B57" t="s">
        <v>84</v>
      </c>
      <c r="C57">
        <v>6640</v>
      </c>
    </row>
    <row r="58" spans="1:3" x14ac:dyDescent="0.3">
      <c r="A58" t="s">
        <v>7</v>
      </c>
      <c r="B58" t="s">
        <v>85</v>
      </c>
      <c r="C58">
        <v>0</v>
      </c>
    </row>
    <row r="59" spans="1:3" x14ac:dyDescent="0.3">
      <c r="A59" t="s">
        <v>3</v>
      </c>
      <c r="B59" t="s">
        <v>85</v>
      </c>
      <c r="C59">
        <v>5330</v>
      </c>
    </row>
    <row r="60" spans="1:3" x14ac:dyDescent="0.3">
      <c r="A60" t="s">
        <v>29</v>
      </c>
      <c r="B60" t="s">
        <v>85</v>
      </c>
      <c r="C60">
        <v>0</v>
      </c>
    </row>
    <row r="61" spans="1:3" x14ac:dyDescent="0.3">
      <c r="A61" t="s">
        <v>16</v>
      </c>
      <c r="B61" t="s">
        <v>85</v>
      </c>
      <c r="C61">
        <v>1387</v>
      </c>
    </row>
    <row r="62" spans="1:3" x14ac:dyDescent="0.3">
      <c r="A62" t="s">
        <v>15</v>
      </c>
      <c r="B62" t="s">
        <v>85</v>
      </c>
      <c r="C62">
        <v>4575</v>
      </c>
    </row>
    <row r="63" spans="1:3" x14ac:dyDescent="0.3">
      <c r="A63" t="s">
        <v>4</v>
      </c>
      <c r="B63" t="s">
        <v>85</v>
      </c>
      <c r="C63">
        <v>182</v>
      </c>
    </row>
    <row r="64" spans="1:3" x14ac:dyDescent="0.3">
      <c r="A64" t="s">
        <v>26</v>
      </c>
      <c r="B64" t="s">
        <v>85</v>
      </c>
      <c r="C64">
        <v>0</v>
      </c>
    </row>
    <row r="65" spans="1:3" x14ac:dyDescent="0.3">
      <c r="A65" t="s">
        <v>21</v>
      </c>
      <c r="B65" t="s">
        <v>85</v>
      </c>
      <c r="C65">
        <v>0</v>
      </c>
    </row>
    <row r="66" spans="1:3" x14ac:dyDescent="0.3">
      <c r="A66" t="s">
        <v>28</v>
      </c>
      <c r="B66" t="s">
        <v>85</v>
      </c>
      <c r="C66">
        <v>0</v>
      </c>
    </row>
    <row r="67" spans="1:3" x14ac:dyDescent="0.3">
      <c r="A67" t="s">
        <v>17</v>
      </c>
      <c r="B67" t="s">
        <v>85</v>
      </c>
      <c r="C67">
        <v>2883</v>
      </c>
    </row>
    <row r="68" spans="1:3" x14ac:dyDescent="0.3">
      <c r="A68" t="s">
        <v>27</v>
      </c>
      <c r="B68" t="s">
        <v>85</v>
      </c>
      <c r="C68">
        <v>0</v>
      </c>
    </row>
    <row r="69" spans="1:3" x14ac:dyDescent="0.3">
      <c r="A69" t="s">
        <v>14</v>
      </c>
      <c r="B69" t="s">
        <v>85</v>
      </c>
      <c r="C69">
        <v>3610</v>
      </c>
    </row>
    <row r="70" spans="1:3" x14ac:dyDescent="0.3">
      <c r="A70" t="s">
        <v>10</v>
      </c>
      <c r="B70" t="s">
        <v>85</v>
      </c>
      <c r="C70">
        <v>0</v>
      </c>
    </row>
    <row r="71" spans="1:3" x14ac:dyDescent="0.3">
      <c r="A71" t="s">
        <v>9</v>
      </c>
      <c r="B71" t="s">
        <v>85</v>
      </c>
      <c r="C71">
        <v>0</v>
      </c>
    </row>
    <row r="72" spans="1:3" x14ac:dyDescent="0.3">
      <c r="A72" t="s">
        <v>11</v>
      </c>
      <c r="B72" t="s">
        <v>85</v>
      </c>
      <c r="C72">
        <v>0</v>
      </c>
    </row>
    <row r="73" spans="1:3" x14ac:dyDescent="0.3">
      <c r="A73" t="s">
        <v>80</v>
      </c>
      <c r="B73" t="s">
        <v>85</v>
      </c>
      <c r="C73">
        <v>0</v>
      </c>
    </row>
    <row r="74" spans="1:3" x14ac:dyDescent="0.3">
      <c r="A74" t="s">
        <v>19</v>
      </c>
      <c r="B74" t="s">
        <v>85</v>
      </c>
      <c r="C74">
        <v>280</v>
      </c>
    </row>
    <row r="75" spans="1:3" x14ac:dyDescent="0.3">
      <c r="A75" t="s">
        <v>18</v>
      </c>
      <c r="B75" t="s">
        <v>85</v>
      </c>
      <c r="C75">
        <v>4719</v>
      </c>
    </row>
    <row r="76" spans="1:3" x14ac:dyDescent="0.3">
      <c r="A76" t="s">
        <v>20</v>
      </c>
      <c r="B76" t="s">
        <v>85</v>
      </c>
      <c r="C76">
        <v>62</v>
      </c>
    </row>
    <row r="77" spans="1:3" x14ac:dyDescent="0.3">
      <c r="A77" t="s">
        <v>5</v>
      </c>
      <c r="B77" t="s">
        <v>85</v>
      </c>
      <c r="C77">
        <v>1521</v>
      </c>
    </row>
    <row r="78" spans="1:3" x14ac:dyDescent="0.3">
      <c r="A78" t="s">
        <v>8</v>
      </c>
      <c r="B78" t="s">
        <v>85</v>
      </c>
      <c r="C78">
        <v>0</v>
      </c>
    </row>
    <row r="79" spans="1:3" x14ac:dyDescent="0.3">
      <c r="A79" t="s">
        <v>24</v>
      </c>
      <c r="B79" t="s">
        <v>85</v>
      </c>
      <c r="C79">
        <v>0</v>
      </c>
    </row>
    <row r="80" spans="1:3" x14ac:dyDescent="0.3">
      <c r="A80" t="s">
        <v>23</v>
      </c>
      <c r="B80" t="s">
        <v>85</v>
      </c>
      <c r="C80">
        <v>253</v>
      </c>
    </row>
    <row r="81" spans="1:3" x14ac:dyDescent="0.3">
      <c r="A81" t="s">
        <v>25</v>
      </c>
      <c r="B81" t="s">
        <v>85</v>
      </c>
      <c r="C81">
        <v>0</v>
      </c>
    </row>
    <row r="82" spans="1:3" x14ac:dyDescent="0.3">
      <c r="A82" t="s">
        <v>12</v>
      </c>
      <c r="B82" t="s">
        <v>85</v>
      </c>
      <c r="C82">
        <v>146</v>
      </c>
    </row>
    <row r="83" spans="1:3" x14ac:dyDescent="0.3">
      <c r="A83" t="s">
        <v>22</v>
      </c>
      <c r="B83" t="s">
        <v>85</v>
      </c>
      <c r="C83">
        <v>39</v>
      </c>
    </row>
    <row r="84" spans="1:3" x14ac:dyDescent="0.3">
      <c r="A84" t="s">
        <v>6</v>
      </c>
      <c r="B84" t="s">
        <v>85</v>
      </c>
      <c r="C84">
        <v>1745</v>
      </c>
    </row>
    <row r="85" spans="1:3" x14ac:dyDescent="0.3">
      <c r="A85" t="s">
        <v>30</v>
      </c>
      <c r="B85" t="s">
        <v>85</v>
      </c>
      <c r="C85">
        <v>0</v>
      </c>
    </row>
  </sheetData>
  <autoFilter ref="A1:C8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sqref="A1:D29"/>
    </sheetView>
  </sheetViews>
  <sheetFormatPr baseColWidth="10" defaultRowHeight="14.4" x14ac:dyDescent="0.3"/>
  <sheetData>
    <row r="1" spans="1:5" ht="15" x14ac:dyDescent="0.25">
      <c r="B1" t="s">
        <v>83</v>
      </c>
      <c r="C1" t="s">
        <v>84</v>
      </c>
      <c r="D1" t="s">
        <v>85</v>
      </c>
      <c r="E1" t="s">
        <v>89</v>
      </c>
    </row>
    <row r="2" spans="1:5" ht="15" x14ac:dyDescent="0.25">
      <c r="A2" t="s">
        <v>6</v>
      </c>
      <c r="B2">
        <v>87559</v>
      </c>
      <c r="C2">
        <v>3384</v>
      </c>
      <c r="D2">
        <v>1745</v>
      </c>
      <c r="E2">
        <f t="shared" ref="E2:E29" si="0">B2+C2+D2</f>
        <v>92688</v>
      </c>
    </row>
    <row r="3" spans="1:5" ht="15" x14ac:dyDescent="0.25">
      <c r="A3" t="s">
        <v>20</v>
      </c>
      <c r="B3">
        <v>0</v>
      </c>
      <c r="C3">
        <v>55013</v>
      </c>
      <c r="D3">
        <v>62</v>
      </c>
      <c r="E3">
        <f t="shared" si="0"/>
        <v>55075</v>
      </c>
    </row>
    <row r="4" spans="1:5" ht="15" x14ac:dyDescent="0.25">
      <c r="A4" t="s">
        <v>7</v>
      </c>
      <c r="B4">
        <v>43042</v>
      </c>
      <c r="C4">
        <v>0</v>
      </c>
      <c r="D4">
        <v>0</v>
      </c>
      <c r="E4">
        <f t="shared" si="0"/>
        <v>43042</v>
      </c>
    </row>
    <row r="5" spans="1:5" ht="15" x14ac:dyDescent="0.25">
      <c r="A5" t="s">
        <v>9</v>
      </c>
      <c r="B5">
        <v>28574</v>
      </c>
      <c r="C5">
        <v>3032</v>
      </c>
      <c r="D5">
        <v>0</v>
      </c>
      <c r="E5">
        <f t="shared" si="0"/>
        <v>31606</v>
      </c>
    </row>
    <row r="6" spans="1:5" ht="15" x14ac:dyDescent="0.25">
      <c r="A6" t="s">
        <v>21</v>
      </c>
      <c r="B6">
        <v>0</v>
      </c>
      <c r="C6">
        <v>26457</v>
      </c>
      <c r="D6">
        <v>0</v>
      </c>
      <c r="E6">
        <f t="shared" si="0"/>
        <v>26457</v>
      </c>
    </row>
    <row r="7" spans="1:5" ht="15" x14ac:dyDescent="0.25">
      <c r="A7" t="s">
        <v>14</v>
      </c>
      <c r="B7">
        <v>0</v>
      </c>
      <c r="C7">
        <v>22706</v>
      </c>
      <c r="D7">
        <v>3610</v>
      </c>
      <c r="E7">
        <f t="shared" si="0"/>
        <v>26316</v>
      </c>
    </row>
    <row r="8" spans="1:5" x14ac:dyDescent="0.3">
      <c r="A8" t="s">
        <v>15</v>
      </c>
      <c r="B8">
        <v>0</v>
      </c>
      <c r="C8">
        <v>21334</v>
      </c>
      <c r="D8">
        <v>4575</v>
      </c>
      <c r="E8">
        <f t="shared" si="0"/>
        <v>25909</v>
      </c>
    </row>
    <row r="9" spans="1:5" ht="15" x14ac:dyDescent="0.25">
      <c r="A9" t="s">
        <v>17</v>
      </c>
      <c r="B9">
        <v>0</v>
      </c>
      <c r="C9">
        <v>17620</v>
      </c>
      <c r="D9">
        <v>2883</v>
      </c>
      <c r="E9">
        <f t="shared" si="0"/>
        <v>20503</v>
      </c>
    </row>
    <row r="10" spans="1:5" ht="15" x14ac:dyDescent="0.25">
      <c r="A10" t="s">
        <v>19</v>
      </c>
      <c r="B10">
        <v>0</v>
      </c>
      <c r="C10">
        <v>16750</v>
      </c>
      <c r="D10">
        <v>280</v>
      </c>
      <c r="E10">
        <f t="shared" si="0"/>
        <v>17030</v>
      </c>
    </row>
    <row r="11" spans="1:5" ht="15" x14ac:dyDescent="0.25">
      <c r="A11" t="s">
        <v>29</v>
      </c>
      <c r="B11">
        <v>0</v>
      </c>
      <c r="C11">
        <v>17027</v>
      </c>
      <c r="D11">
        <v>0</v>
      </c>
      <c r="E11">
        <f t="shared" si="0"/>
        <v>17027</v>
      </c>
    </row>
    <row r="12" spans="1:5" ht="15" x14ac:dyDescent="0.25">
      <c r="A12" t="s">
        <v>24</v>
      </c>
      <c r="B12">
        <v>0</v>
      </c>
      <c r="C12">
        <v>16113</v>
      </c>
      <c r="D12">
        <v>0</v>
      </c>
      <c r="E12">
        <f t="shared" si="0"/>
        <v>16113</v>
      </c>
    </row>
    <row r="13" spans="1:5" ht="15" x14ac:dyDescent="0.25">
      <c r="A13" t="s">
        <v>22</v>
      </c>
      <c r="B13">
        <v>0</v>
      </c>
      <c r="C13">
        <v>15179</v>
      </c>
      <c r="D13">
        <v>39</v>
      </c>
      <c r="E13">
        <f t="shared" si="0"/>
        <v>15218</v>
      </c>
    </row>
    <row r="14" spans="1:5" ht="15" x14ac:dyDescent="0.25">
      <c r="A14" t="s">
        <v>18</v>
      </c>
      <c r="B14">
        <v>0</v>
      </c>
      <c r="C14">
        <v>10067</v>
      </c>
      <c r="D14">
        <v>4719</v>
      </c>
      <c r="E14">
        <f t="shared" si="0"/>
        <v>14786</v>
      </c>
    </row>
    <row r="15" spans="1:5" ht="15" x14ac:dyDescent="0.25">
      <c r="A15" t="s">
        <v>8</v>
      </c>
      <c r="B15">
        <v>8971</v>
      </c>
      <c r="C15">
        <v>5593</v>
      </c>
      <c r="D15">
        <v>0</v>
      </c>
      <c r="E15">
        <f t="shared" si="0"/>
        <v>14564</v>
      </c>
    </row>
    <row r="16" spans="1:5" ht="15" x14ac:dyDescent="0.25">
      <c r="A16" t="s">
        <v>3</v>
      </c>
      <c r="B16">
        <v>2416</v>
      </c>
      <c r="C16">
        <v>3155</v>
      </c>
      <c r="D16">
        <v>5330</v>
      </c>
      <c r="E16">
        <f t="shared" si="0"/>
        <v>10901</v>
      </c>
    </row>
    <row r="17" spans="1:5" ht="15" x14ac:dyDescent="0.25">
      <c r="A17" t="s">
        <v>5</v>
      </c>
      <c r="B17">
        <v>8897</v>
      </c>
      <c r="C17">
        <v>0</v>
      </c>
      <c r="D17">
        <v>1521</v>
      </c>
      <c r="E17">
        <f t="shared" si="0"/>
        <v>10418</v>
      </c>
    </row>
    <row r="18" spans="1:5" ht="15" x14ac:dyDescent="0.25">
      <c r="A18" t="s">
        <v>25</v>
      </c>
      <c r="B18">
        <v>0</v>
      </c>
      <c r="C18">
        <v>9803</v>
      </c>
      <c r="D18">
        <v>0</v>
      </c>
      <c r="E18">
        <f t="shared" si="0"/>
        <v>9803</v>
      </c>
    </row>
    <row r="19" spans="1:5" ht="15" x14ac:dyDescent="0.25">
      <c r="A19" t="s">
        <v>27</v>
      </c>
      <c r="B19">
        <v>0</v>
      </c>
      <c r="C19">
        <v>9421</v>
      </c>
      <c r="D19">
        <v>0</v>
      </c>
      <c r="E19">
        <f t="shared" si="0"/>
        <v>9421</v>
      </c>
    </row>
    <row r="20" spans="1:5" ht="15" x14ac:dyDescent="0.25">
      <c r="A20" t="s">
        <v>16</v>
      </c>
      <c r="B20">
        <v>0</v>
      </c>
      <c r="C20">
        <v>5556</v>
      </c>
      <c r="D20">
        <v>1387</v>
      </c>
      <c r="E20">
        <f t="shared" si="0"/>
        <v>6943</v>
      </c>
    </row>
    <row r="21" spans="1:5" ht="15" x14ac:dyDescent="0.25">
      <c r="A21" t="s">
        <v>30</v>
      </c>
      <c r="B21">
        <v>0</v>
      </c>
      <c r="C21">
        <v>6640</v>
      </c>
      <c r="D21">
        <v>0</v>
      </c>
      <c r="E21">
        <f t="shared" si="0"/>
        <v>6640</v>
      </c>
    </row>
    <row r="22" spans="1:5" ht="15" x14ac:dyDescent="0.25">
      <c r="A22" t="s">
        <v>10</v>
      </c>
      <c r="B22">
        <v>5905</v>
      </c>
      <c r="C22">
        <v>0</v>
      </c>
      <c r="D22">
        <v>0</v>
      </c>
      <c r="E22">
        <f t="shared" si="0"/>
        <v>5905</v>
      </c>
    </row>
    <row r="23" spans="1:5" ht="15" x14ac:dyDescent="0.25">
      <c r="A23" t="s">
        <v>26</v>
      </c>
      <c r="B23">
        <v>0</v>
      </c>
      <c r="C23">
        <v>4963</v>
      </c>
      <c r="D23">
        <v>0</v>
      </c>
      <c r="E23">
        <f t="shared" si="0"/>
        <v>4963</v>
      </c>
    </row>
    <row r="24" spans="1:5" ht="15" x14ac:dyDescent="0.25">
      <c r="A24" t="s">
        <v>28</v>
      </c>
      <c r="B24">
        <v>0</v>
      </c>
      <c r="C24">
        <v>4137</v>
      </c>
      <c r="D24">
        <v>0</v>
      </c>
      <c r="E24">
        <f t="shared" si="0"/>
        <v>4137</v>
      </c>
    </row>
    <row r="25" spans="1:5" ht="15" x14ac:dyDescent="0.25">
      <c r="A25" t="s">
        <v>23</v>
      </c>
      <c r="B25">
        <v>0</v>
      </c>
      <c r="C25">
        <v>2567</v>
      </c>
      <c r="D25">
        <v>253</v>
      </c>
      <c r="E25">
        <f t="shared" si="0"/>
        <v>2820</v>
      </c>
    </row>
    <row r="26" spans="1:5" ht="15" x14ac:dyDescent="0.25">
      <c r="A26" t="s">
        <v>12</v>
      </c>
      <c r="B26">
        <v>2383</v>
      </c>
      <c r="C26">
        <v>0</v>
      </c>
      <c r="D26">
        <v>146</v>
      </c>
      <c r="E26">
        <f t="shared" si="0"/>
        <v>2529</v>
      </c>
    </row>
    <row r="27" spans="1:5" ht="15" x14ac:dyDescent="0.25">
      <c r="A27" t="s">
        <v>4</v>
      </c>
      <c r="B27">
        <v>1086</v>
      </c>
      <c r="C27">
        <v>0</v>
      </c>
      <c r="D27">
        <v>182</v>
      </c>
      <c r="E27">
        <f t="shared" si="0"/>
        <v>1268</v>
      </c>
    </row>
    <row r="28" spans="1:5" ht="15" x14ac:dyDescent="0.25">
      <c r="A28" t="s">
        <v>11</v>
      </c>
      <c r="B28">
        <v>345</v>
      </c>
      <c r="C28">
        <v>0</v>
      </c>
      <c r="D28">
        <v>0</v>
      </c>
      <c r="E28">
        <f t="shared" si="0"/>
        <v>345</v>
      </c>
    </row>
    <row r="29" spans="1:5" ht="15" x14ac:dyDescent="0.25">
      <c r="A29" t="s">
        <v>80</v>
      </c>
      <c r="B29">
        <v>0</v>
      </c>
      <c r="C29">
        <v>1</v>
      </c>
      <c r="D29">
        <v>0</v>
      </c>
      <c r="E29">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 sqref="E2:E16"/>
    </sheetView>
  </sheetViews>
  <sheetFormatPr baseColWidth="10" defaultColWidth="9.109375" defaultRowHeight="14.4" x14ac:dyDescent="0.3"/>
  <cols>
    <col min="1" max="1" width="27.33203125" bestFit="1" customWidth="1"/>
    <col min="2" max="2" width="24.5546875" bestFit="1" customWidth="1"/>
    <col min="3" max="3" width="15.6640625" bestFit="1" customWidth="1"/>
    <col min="4" max="4" width="13.5546875" bestFit="1" customWidth="1"/>
    <col min="5" max="5" width="30.5546875" bestFit="1" customWidth="1"/>
  </cols>
  <sheetData>
    <row r="1" spans="1:5" x14ac:dyDescent="0.25">
      <c r="A1" t="s">
        <v>34</v>
      </c>
      <c r="B1" t="s">
        <v>35</v>
      </c>
      <c r="C1" t="s">
        <v>1</v>
      </c>
      <c r="D1" t="s">
        <v>36</v>
      </c>
      <c r="E1" t="s">
        <v>76</v>
      </c>
    </row>
    <row r="2" spans="1:5" x14ac:dyDescent="0.25">
      <c r="A2" t="s">
        <v>49</v>
      </c>
      <c r="B2" t="s">
        <v>25</v>
      </c>
      <c r="C2">
        <v>3</v>
      </c>
      <c r="D2">
        <v>2017</v>
      </c>
      <c r="E2">
        <v>13</v>
      </c>
    </row>
    <row r="3" spans="1:5" x14ac:dyDescent="0.25">
      <c r="A3" t="s">
        <v>49</v>
      </c>
      <c r="B3" t="s">
        <v>25</v>
      </c>
      <c r="C3">
        <v>4</v>
      </c>
      <c r="D3">
        <v>2017</v>
      </c>
      <c r="E3">
        <v>6</v>
      </c>
    </row>
    <row r="4" spans="1:5" x14ac:dyDescent="0.25">
      <c r="A4" t="s">
        <v>55</v>
      </c>
      <c r="B4" t="s">
        <v>6</v>
      </c>
      <c r="C4">
        <v>2</v>
      </c>
      <c r="D4">
        <v>2017</v>
      </c>
      <c r="E4">
        <v>105</v>
      </c>
    </row>
    <row r="5" spans="1:5" x14ac:dyDescent="0.25">
      <c r="A5" t="s">
        <v>55</v>
      </c>
      <c r="B5" t="s">
        <v>6</v>
      </c>
      <c r="C5">
        <v>3</v>
      </c>
      <c r="D5">
        <v>2017</v>
      </c>
      <c r="E5">
        <v>142</v>
      </c>
    </row>
    <row r="6" spans="1:5" x14ac:dyDescent="0.25">
      <c r="A6" t="s">
        <v>55</v>
      </c>
      <c r="B6" t="s">
        <v>6</v>
      </c>
      <c r="C6">
        <v>4</v>
      </c>
      <c r="D6">
        <v>2017</v>
      </c>
      <c r="E6">
        <v>34</v>
      </c>
    </row>
    <row r="7" spans="1:5" x14ac:dyDescent="0.25">
      <c r="A7" t="s">
        <v>55</v>
      </c>
      <c r="B7" t="s">
        <v>6</v>
      </c>
      <c r="C7">
        <v>5</v>
      </c>
      <c r="D7">
        <v>2017</v>
      </c>
      <c r="E7">
        <v>0</v>
      </c>
    </row>
    <row r="8" spans="1:5" x14ac:dyDescent="0.25">
      <c r="A8" t="s">
        <v>55</v>
      </c>
      <c r="B8" t="s">
        <v>6</v>
      </c>
      <c r="C8">
        <v>6</v>
      </c>
      <c r="D8">
        <v>2017</v>
      </c>
      <c r="E8">
        <v>0</v>
      </c>
    </row>
    <row r="9" spans="1:5" x14ac:dyDescent="0.25">
      <c r="A9" t="s">
        <v>55</v>
      </c>
      <c r="B9" t="s">
        <v>6</v>
      </c>
      <c r="C9">
        <v>7</v>
      </c>
      <c r="D9">
        <v>2017</v>
      </c>
      <c r="E9">
        <v>228</v>
      </c>
    </row>
    <row r="10" spans="1:5" x14ac:dyDescent="0.25">
      <c r="A10" t="s">
        <v>55</v>
      </c>
      <c r="B10" t="s">
        <v>6</v>
      </c>
      <c r="C10">
        <v>8</v>
      </c>
      <c r="D10">
        <v>2017</v>
      </c>
      <c r="E10">
        <v>12</v>
      </c>
    </row>
    <row r="11" spans="1:5" x14ac:dyDescent="0.25">
      <c r="A11" t="s">
        <v>55</v>
      </c>
      <c r="B11" t="s">
        <v>6</v>
      </c>
      <c r="C11">
        <v>9</v>
      </c>
      <c r="D11">
        <v>2017</v>
      </c>
      <c r="E11">
        <v>317</v>
      </c>
    </row>
    <row r="12" spans="1:5" x14ac:dyDescent="0.25">
      <c r="A12" t="s">
        <v>55</v>
      </c>
      <c r="B12" t="s">
        <v>6</v>
      </c>
      <c r="C12">
        <v>10</v>
      </c>
      <c r="D12">
        <v>2017</v>
      </c>
      <c r="E12">
        <v>72</v>
      </c>
    </row>
    <row r="13" spans="1:5" x14ac:dyDescent="0.25">
      <c r="A13" t="s">
        <v>57</v>
      </c>
      <c r="B13" t="s">
        <v>9</v>
      </c>
      <c r="C13">
        <v>3</v>
      </c>
      <c r="D13">
        <v>2017</v>
      </c>
      <c r="E13">
        <v>1</v>
      </c>
    </row>
    <row r="14" spans="1:5" x14ac:dyDescent="0.25">
      <c r="A14" t="s">
        <v>57</v>
      </c>
      <c r="B14" t="s">
        <v>9</v>
      </c>
      <c r="C14">
        <v>9</v>
      </c>
      <c r="D14">
        <v>2017</v>
      </c>
      <c r="E14">
        <v>1</v>
      </c>
    </row>
    <row r="15" spans="1:5" x14ac:dyDescent="0.25">
      <c r="A15" t="s">
        <v>77</v>
      </c>
      <c r="B15" t="s">
        <v>78</v>
      </c>
      <c r="C15">
        <v>3</v>
      </c>
      <c r="D15">
        <v>2017</v>
      </c>
      <c r="E15">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5"/>
  <sheetViews>
    <sheetView topLeftCell="A769" workbookViewId="0"/>
  </sheetViews>
  <sheetFormatPr baseColWidth="10" defaultColWidth="9.109375" defaultRowHeight="14.4" x14ac:dyDescent="0.3"/>
  <cols>
    <col min="1" max="1" width="13.6640625" style="4" bestFit="1" customWidth="1"/>
    <col min="2" max="2" width="16" style="7" bestFit="1" customWidth="1"/>
    <col min="3" max="3" width="14.44140625" bestFit="1" customWidth="1"/>
  </cols>
  <sheetData>
    <row r="1" spans="1:2" x14ac:dyDescent="0.25">
      <c r="A1" s="3" t="s">
        <v>31</v>
      </c>
      <c r="B1" s="5" t="s">
        <v>32</v>
      </c>
    </row>
    <row r="2" spans="1:2" x14ac:dyDescent="0.25">
      <c r="A2" s="3">
        <v>42242</v>
      </c>
      <c r="B2" s="5">
        <v>12500</v>
      </c>
    </row>
    <row r="3" spans="1:2" x14ac:dyDescent="0.25">
      <c r="A3" s="3">
        <v>42243</v>
      </c>
      <c r="B3" s="5">
        <v>3722</v>
      </c>
    </row>
    <row r="4" spans="1:2" x14ac:dyDescent="0.25">
      <c r="A4" s="3">
        <v>42244</v>
      </c>
      <c r="B4" s="5">
        <v>4615</v>
      </c>
    </row>
    <row r="5" spans="1:2" x14ac:dyDescent="0.25">
      <c r="A5" s="3">
        <v>42245</v>
      </c>
      <c r="B5" s="5">
        <v>5558</v>
      </c>
    </row>
    <row r="6" spans="1:2" x14ac:dyDescent="0.25">
      <c r="A6" s="3">
        <v>42246</v>
      </c>
      <c r="B6" s="5">
        <v>5078</v>
      </c>
    </row>
    <row r="7" spans="1:2" x14ac:dyDescent="0.25">
      <c r="A7" s="3">
        <v>42247</v>
      </c>
      <c r="B7" s="5">
        <v>4390</v>
      </c>
    </row>
    <row r="8" spans="1:2" x14ac:dyDescent="0.25">
      <c r="A8" s="3">
        <v>42248</v>
      </c>
      <c r="B8" s="5">
        <v>5239</v>
      </c>
    </row>
    <row r="9" spans="1:2" x14ac:dyDescent="0.25">
      <c r="A9" s="3">
        <v>42255</v>
      </c>
      <c r="B9" s="5">
        <v>2843</v>
      </c>
    </row>
    <row r="10" spans="1:2" x14ac:dyDescent="0.25">
      <c r="A10" s="3">
        <v>42256</v>
      </c>
      <c r="B10" s="5">
        <v>5044</v>
      </c>
    </row>
    <row r="11" spans="1:2" x14ac:dyDescent="0.25">
      <c r="A11" s="3">
        <v>42257</v>
      </c>
      <c r="B11" s="5">
        <v>5438</v>
      </c>
    </row>
    <row r="12" spans="1:2" x14ac:dyDescent="0.25">
      <c r="A12" s="3">
        <v>42258</v>
      </c>
      <c r="B12" s="5">
        <v>4953</v>
      </c>
    </row>
    <row r="13" spans="1:2" x14ac:dyDescent="0.25">
      <c r="A13" s="3">
        <v>42259</v>
      </c>
      <c r="B13" s="5">
        <v>4576</v>
      </c>
    </row>
    <row r="14" spans="1:2" x14ac:dyDescent="0.25">
      <c r="A14" s="3">
        <v>42260</v>
      </c>
      <c r="B14" s="5">
        <v>2321</v>
      </c>
    </row>
    <row r="15" spans="1:2" x14ac:dyDescent="0.25">
      <c r="A15" s="3">
        <v>42261</v>
      </c>
      <c r="B15" s="5">
        <v>2616</v>
      </c>
    </row>
    <row r="16" spans="1:2" x14ac:dyDescent="0.25">
      <c r="A16" s="3">
        <v>42262</v>
      </c>
      <c r="B16" s="5">
        <v>5479</v>
      </c>
    </row>
    <row r="17" spans="1:2" x14ac:dyDescent="0.25">
      <c r="A17" s="3">
        <v>42263</v>
      </c>
      <c r="B17" s="5">
        <v>4835</v>
      </c>
    </row>
    <row r="18" spans="1:2" x14ac:dyDescent="0.25">
      <c r="A18" s="3">
        <v>42264</v>
      </c>
      <c r="B18" s="5">
        <v>7397</v>
      </c>
    </row>
    <row r="19" spans="1:2" x14ac:dyDescent="0.25">
      <c r="A19" s="3">
        <v>42265</v>
      </c>
      <c r="B19" s="5">
        <v>5653</v>
      </c>
    </row>
    <row r="20" spans="1:2" x14ac:dyDescent="0.25">
      <c r="A20" s="3">
        <v>42266</v>
      </c>
      <c r="B20" s="5">
        <v>6894</v>
      </c>
    </row>
    <row r="21" spans="1:2" x14ac:dyDescent="0.25">
      <c r="A21" s="3">
        <v>42267</v>
      </c>
      <c r="B21" s="5">
        <v>6595</v>
      </c>
    </row>
    <row r="22" spans="1:2" x14ac:dyDescent="0.25">
      <c r="A22" s="3">
        <v>42268</v>
      </c>
      <c r="B22" s="5">
        <v>5353</v>
      </c>
    </row>
    <row r="23" spans="1:2" x14ac:dyDescent="0.25">
      <c r="A23" s="3">
        <v>42269</v>
      </c>
      <c r="B23" s="5">
        <v>4910</v>
      </c>
    </row>
    <row r="24" spans="1:2" x14ac:dyDescent="0.25">
      <c r="A24" s="3">
        <v>42270</v>
      </c>
      <c r="B24" s="5">
        <v>4832</v>
      </c>
    </row>
    <row r="25" spans="1:2" x14ac:dyDescent="0.25">
      <c r="A25" s="3">
        <v>42271</v>
      </c>
      <c r="B25" s="5">
        <v>6165</v>
      </c>
    </row>
    <row r="26" spans="1:2" x14ac:dyDescent="0.25">
      <c r="A26" s="3">
        <v>42272</v>
      </c>
      <c r="B26" s="5">
        <v>3960</v>
      </c>
    </row>
    <row r="27" spans="1:2" x14ac:dyDescent="0.25">
      <c r="A27" s="3">
        <v>42273</v>
      </c>
      <c r="B27" s="5">
        <v>4774</v>
      </c>
    </row>
    <row r="28" spans="1:2" x14ac:dyDescent="0.25">
      <c r="A28" s="3">
        <v>42274</v>
      </c>
      <c r="B28" s="5">
        <v>4369</v>
      </c>
    </row>
    <row r="29" spans="1:2" x14ac:dyDescent="0.25">
      <c r="A29" s="3">
        <v>42275</v>
      </c>
      <c r="B29" s="5">
        <v>4237</v>
      </c>
    </row>
    <row r="30" spans="1:2" x14ac:dyDescent="0.25">
      <c r="A30" s="3">
        <v>42276</v>
      </c>
      <c r="B30" s="5">
        <v>4788</v>
      </c>
    </row>
    <row r="31" spans="1:2" x14ac:dyDescent="0.25">
      <c r="A31" s="3">
        <v>42277</v>
      </c>
      <c r="B31" s="5">
        <v>1674</v>
      </c>
    </row>
    <row r="32" spans="1:2" x14ac:dyDescent="0.25">
      <c r="A32" s="3">
        <v>42278</v>
      </c>
      <c r="B32" s="5">
        <v>2631</v>
      </c>
    </row>
    <row r="33" spans="1:2" x14ac:dyDescent="0.25">
      <c r="A33" s="3">
        <v>42279</v>
      </c>
      <c r="B33" s="5">
        <v>4055</v>
      </c>
    </row>
    <row r="34" spans="1:2" x14ac:dyDescent="0.25">
      <c r="A34" s="3">
        <v>42280</v>
      </c>
      <c r="B34" s="5">
        <v>6097</v>
      </c>
    </row>
    <row r="35" spans="1:2" x14ac:dyDescent="0.25">
      <c r="A35" s="3">
        <v>42281</v>
      </c>
      <c r="B35" s="5">
        <v>4763</v>
      </c>
    </row>
    <row r="36" spans="1:2" x14ac:dyDescent="0.25">
      <c r="A36" s="3">
        <v>42282</v>
      </c>
      <c r="B36" s="5">
        <v>5909</v>
      </c>
    </row>
    <row r="37" spans="1:2" x14ac:dyDescent="0.25">
      <c r="A37" s="3">
        <v>42283</v>
      </c>
      <c r="B37" s="5">
        <v>6496</v>
      </c>
    </row>
    <row r="38" spans="1:2" x14ac:dyDescent="0.25">
      <c r="A38" s="3">
        <v>42284</v>
      </c>
      <c r="B38" s="5">
        <v>3734</v>
      </c>
    </row>
    <row r="39" spans="1:2" x14ac:dyDescent="0.25">
      <c r="A39" s="3">
        <v>42285</v>
      </c>
      <c r="B39" s="5">
        <v>4295</v>
      </c>
    </row>
    <row r="40" spans="1:2" x14ac:dyDescent="0.25">
      <c r="A40" s="3">
        <v>42286</v>
      </c>
      <c r="B40" s="5">
        <v>5695</v>
      </c>
    </row>
    <row r="41" spans="1:2" x14ac:dyDescent="0.25">
      <c r="A41" s="3">
        <v>42287</v>
      </c>
      <c r="B41" s="5">
        <v>4045</v>
      </c>
    </row>
    <row r="42" spans="1:2" x14ac:dyDescent="0.25">
      <c r="A42" s="3">
        <v>42288</v>
      </c>
      <c r="B42" s="5">
        <v>4034</v>
      </c>
    </row>
    <row r="43" spans="1:2" x14ac:dyDescent="0.25">
      <c r="A43" s="3">
        <v>42289</v>
      </c>
      <c r="B43" s="5">
        <v>4671</v>
      </c>
    </row>
    <row r="44" spans="1:2" x14ac:dyDescent="0.25">
      <c r="A44" s="3">
        <v>42290</v>
      </c>
      <c r="B44" s="5">
        <v>6079</v>
      </c>
    </row>
    <row r="45" spans="1:2" x14ac:dyDescent="0.25">
      <c r="A45" s="3">
        <v>42291</v>
      </c>
      <c r="B45" s="5">
        <v>6380</v>
      </c>
    </row>
    <row r="46" spans="1:2" x14ac:dyDescent="0.25">
      <c r="A46" s="3">
        <v>42292</v>
      </c>
      <c r="B46" s="5">
        <v>6830</v>
      </c>
    </row>
    <row r="47" spans="1:2" x14ac:dyDescent="0.25">
      <c r="A47" s="3">
        <v>42293</v>
      </c>
      <c r="B47" s="5">
        <v>8564</v>
      </c>
    </row>
    <row r="48" spans="1:2" x14ac:dyDescent="0.25">
      <c r="A48" s="3">
        <v>42294</v>
      </c>
      <c r="B48" s="5">
        <v>9063</v>
      </c>
    </row>
    <row r="49" spans="1:2" x14ac:dyDescent="0.25">
      <c r="A49" s="3">
        <v>42295</v>
      </c>
      <c r="B49" s="5">
        <v>8900</v>
      </c>
    </row>
    <row r="50" spans="1:2" x14ac:dyDescent="0.25">
      <c r="A50" s="3">
        <v>42296</v>
      </c>
      <c r="B50" s="5">
        <v>8337</v>
      </c>
    </row>
    <row r="51" spans="1:2" x14ac:dyDescent="0.25">
      <c r="A51" s="3">
        <v>42297</v>
      </c>
      <c r="B51" s="5">
        <v>10006</v>
      </c>
    </row>
    <row r="52" spans="1:2" x14ac:dyDescent="0.25">
      <c r="A52" s="3">
        <v>42298</v>
      </c>
      <c r="B52" s="5">
        <v>9444</v>
      </c>
    </row>
    <row r="53" spans="1:2" x14ac:dyDescent="0.25">
      <c r="A53" s="3">
        <v>42299</v>
      </c>
      <c r="B53" s="5">
        <v>7651</v>
      </c>
    </row>
    <row r="54" spans="1:2" x14ac:dyDescent="0.25">
      <c r="A54" s="3">
        <v>42300</v>
      </c>
      <c r="B54" s="5">
        <v>5762</v>
      </c>
    </row>
    <row r="55" spans="1:2" x14ac:dyDescent="0.25">
      <c r="A55" s="3">
        <v>42301</v>
      </c>
      <c r="B55" s="5">
        <v>5354</v>
      </c>
    </row>
    <row r="56" spans="1:2" x14ac:dyDescent="0.25">
      <c r="A56" s="3">
        <v>42302</v>
      </c>
      <c r="B56" s="5">
        <v>4311</v>
      </c>
    </row>
    <row r="57" spans="1:2" x14ac:dyDescent="0.25">
      <c r="A57" s="3">
        <v>42303</v>
      </c>
      <c r="B57" s="5">
        <v>5049</v>
      </c>
    </row>
    <row r="58" spans="1:2" x14ac:dyDescent="0.25">
      <c r="A58" s="3">
        <v>42304</v>
      </c>
      <c r="B58" s="5">
        <v>6195</v>
      </c>
    </row>
    <row r="59" spans="1:2" x14ac:dyDescent="0.25">
      <c r="A59" s="3">
        <v>42305</v>
      </c>
      <c r="B59" s="5">
        <v>6557</v>
      </c>
    </row>
    <row r="60" spans="1:2" x14ac:dyDescent="0.25">
      <c r="A60" s="3">
        <v>42306</v>
      </c>
      <c r="B60" s="5">
        <v>8847</v>
      </c>
    </row>
    <row r="61" spans="1:2" x14ac:dyDescent="0.25">
      <c r="A61" s="3">
        <v>42307</v>
      </c>
      <c r="B61" s="5">
        <v>9323</v>
      </c>
    </row>
    <row r="62" spans="1:2" x14ac:dyDescent="0.25">
      <c r="A62" s="3">
        <v>42308</v>
      </c>
      <c r="B62" s="5">
        <v>8089</v>
      </c>
    </row>
    <row r="63" spans="1:2" x14ac:dyDescent="0.25">
      <c r="A63" s="3">
        <v>42309</v>
      </c>
      <c r="B63" s="5">
        <v>4400</v>
      </c>
    </row>
    <row r="64" spans="1:2" x14ac:dyDescent="0.25">
      <c r="A64" s="3">
        <v>42310</v>
      </c>
      <c r="B64" s="5">
        <v>3290</v>
      </c>
    </row>
    <row r="65" spans="1:2" x14ac:dyDescent="0.25">
      <c r="A65" s="3">
        <v>42311</v>
      </c>
      <c r="B65" s="5">
        <v>4689</v>
      </c>
    </row>
    <row r="66" spans="1:2" x14ac:dyDescent="0.25">
      <c r="A66" s="3">
        <v>42312</v>
      </c>
      <c r="B66" s="5">
        <v>5740</v>
      </c>
    </row>
    <row r="67" spans="1:2" x14ac:dyDescent="0.25">
      <c r="A67" s="3">
        <v>42313</v>
      </c>
      <c r="B67" s="5">
        <v>6679</v>
      </c>
    </row>
    <row r="68" spans="1:2" x14ac:dyDescent="0.25">
      <c r="A68" s="3">
        <v>42314</v>
      </c>
      <c r="B68" s="5">
        <v>6765</v>
      </c>
    </row>
    <row r="69" spans="1:2" x14ac:dyDescent="0.25">
      <c r="A69" s="3">
        <v>42315</v>
      </c>
      <c r="B69" s="5">
        <v>6022</v>
      </c>
    </row>
    <row r="70" spans="1:2" x14ac:dyDescent="0.25">
      <c r="A70" s="3">
        <v>42316</v>
      </c>
      <c r="B70" s="5">
        <v>4425</v>
      </c>
    </row>
    <row r="71" spans="1:2" x14ac:dyDescent="0.25">
      <c r="A71" s="3">
        <v>42317</v>
      </c>
      <c r="B71" s="5">
        <v>3979</v>
      </c>
    </row>
    <row r="72" spans="1:2" x14ac:dyDescent="0.25">
      <c r="A72" s="3">
        <v>42318</v>
      </c>
      <c r="B72" s="5">
        <v>4842</v>
      </c>
    </row>
    <row r="73" spans="1:2" x14ac:dyDescent="0.25">
      <c r="A73" s="3">
        <v>42319</v>
      </c>
      <c r="B73" s="5">
        <v>4296</v>
      </c>
    </row>
    <row r="74" spans="1:2" x14ac:dyDescent="0.25">
      <c r="A74" s="3">
        <v>42320</v>
      </c>
      <c r="B74" s="5">
        <v>3425</v>
      </c>
    </row>
    <row r="75" spans="1:2" x14ac:dyDescent="0.25">
      <c r="A75" s="3">
        <v>42321</v>
      </c>
      <c r="B75" s="5">
        <v>4909</v>
      </c>
    </row>
    <row r="76" spans="1:2" x14ac:dyDescent="0.25">
      <c r="A76" s="3">
        <v>42322</v>
      </c>
      <c r="B76" s="5">
        <v>4884</v>
      </c>
    </row>
    <row r="77" spans="1:2" x14ac:dyDescent="0.25">
      <c r="A77" s="3">
        <v>42323</v>
      </c>
      <c r="B77" s="5">
        <v>4891</v>
      </c>
    </row>
    <row r="78" spans="1:2" x14ac:dyDescent="0.25">
      <c r="A78" s="3">
        <v>42324</v>
      </c>
      <c r="B78" s="5">
        <v>4873</v>
      </c>
    </row>
    <row r="79" spans="1:2" x14ac:dyDescent="0.25">
      <c r="A79" s="3">
        <v>42325</v>
      </c>
      <c r="B79" s="5">
        <v>3873</v>
      </c>
    </row>
    <row r="80" spans="1:2" x14ac:dyDescent="0.25">
      <c r="A80" s="3">
        <v>42326</v>
      </c>
      <c r="B80" s="5">
        <v>4499</v>
      </c>
    </row>
    <row r="81" spans="1:2" x14ac:dyDescent="0.25">
      <c r="A81" s="3">
        <v>42327</v>
      </c>
      <c r="B81" s="5">
        <v>4737</v>
      </c>
    </row>
    <row r="82" spans="1:2" x14ac:dyDescent="0.25">
      <c r="A82" s="3">
        <v>42328</v>
      </c>
      <c r="B82" s="5">
        <v>4432</v>
      </c>
    </row>
    <row r="83" spans="1:2" x14ac:dyDescent="0.25">
      <c r="A83" s="3">
        <v>42329</v>
      </c>
      <c r="B83" s="5">
        <v>2020</v>
      </c>
    </row>
    <row r="84" spans="1:2" x14ac:dyDescent="0.25">
      <c r="A84" s="3">
        <v>42330</v>
      </c>
      <c r="B84" s="5">
        <v>76</v>
      </c>
    </row>
    <row r="85" spans="1:2" x14ac:dyDescent="0.25">
      <c r="A85" s="3">
        <v>42331</v>
      </c>
      <c r="B85" s="5">
        <v>409</v>
      </c>
    </row>
    <row r="86" spans="1:2" x14ac:dyDescent="0.25">
      <c r="A86" s="3">
        <v>42332</v>
      </c>
      <c r="B86" s="5">
        <v>3383</v>
      </c>
    </row>
    <row r="87" spans="1:2" x14ac:dyDescent="0.25">
      <c r="A87" s="3">
        <v>42333</v>
      </c>
      <c r="B87" s="5">
        <v>4889</v>
      </c>
    </row>
    <row r="88" spans="1:2" x14ac:dyDescent="0.25">
      <c r="A88" s="3">
        <v>42334</v>
      </c>
      <c r="B88" s="5">
        <v>2973</v>
      </c>
    </row>
    <row r="89" spans="1:2" x14ac:dyDescent="0.25">
      <c r="A89" s="3">
        <v>42335</v>
      </c>
      <c r="B89" s="5">
        <v>1961</v>
      </c>
    </row>
    <row r="90" spans="1:2" x14ac:dyDescent="0.25">
      <c r="A90" s="3">
        <v>42336</v>
      </c>
      <c r="B90" s="5">
        <v>1420</v>
      </c>
    </row>
    <row r="91" spans="1:2" x14ac:dyDescent="0.25">
      <c r="A91" s="3">
        <v>42337</v>
      </c>
      <c r="B91" s="5">
        <v>4703</v>
      </c>
    </row>
    <row r="92" spans="1:2" x14ac:dyDescent="0.25">
      <c r="A92" s="3">
        <v>42338</v>
      </c>
      <c r="B92" s="5">
        <v>4744</v>
      </c>
    </row>
    <row r="93" spans="1:2" x14ac:dyDescent="0.25">
      <c r="A93" s="3">
        <v>42339</v>
      </c>
      <c r="B93" s="5">
        <v>4386</v>
      </c>
    </row>
    <row r="94" spans="1:2" x14ac:dyDescent="0.25">
      <c r="A94" s="3">
        <v>42340</v>
      </c>
      <c r="B94" s="5">
        <v>3863</v>
      </c>
    </row>
    <row r="95" spans="1:2" x14ac:dyDescent="0.25">
      <c r="A95" s="3">
        <v>42341</v>
      </c>
      <c r="B95" s="5">
        <v>2671</v>
      </c>
    </row>
    <row r="96" spans="1:2" x14ac:dyDescent="0.25">
      <c r="A96" s="3">
        <v>42342</v>
      </c>
      <c r="B96" s="5">
        <v>2435</v>
      </c>
    </row>
    <row r="97" spans="1:2" x14ac:dyDescent="0.25">
      <c r="A97" s="3">
        <v>42343</v>
      </c>
      <c r="B97" s="5">
        <v>2110</v>
      </c>
    </row>
    <row r="98" spans="1:2" x14ac:dyDescent="0.25">
      <c r="A98" s="3">
        <v>42344</v>
      </c>
      <c r="B98" s="5">
        <v>4978</v>
      </c>
    </row>
    <row r="99" spans="1:2" x14ac:dyDescent="0.25">
      <c r="A99" s="3">
        <v>42345</v>
      </c>
      <c r="B99" s="5">
        <v>5287</v>
      </c>
    </row>
    <row r="100" spans="1:2" x14ac:dyDescent="0.25">
      <c r="A100" s="3">
        <v>42346</v>
      </c>
      <c r="B100" s="5">
        <v>4721</v>
      </c>
    </row>
    <row r="101" spans="1:2" x14ac:dyDescent="0.25">
      <c r="A101" s="3">
        <v>42347</v>
      </c>
      <c r="B101" s="5">
        <v>3203</v>
      </c>
    </row>
    <row r="102" spans="1:2" x14ac:dyDescent="0.25">
      <c r="A102" s="3">
        <v>42348</v>
      </c>
      <c r="B102" s="5">
        <v>3308</v>
      </c>
    </row>
    <row r="103" spans="1:2" x14ac:dyDescent="0.25">
      <c r="A103" s="3">
        <v>42349</v>
      </c>
      <c r="B103" s="6">
        <v>1999</v>
      </c>
    </row>
    <row r="104" spans="1:2" x14ac:dyDescent="0.25">
      <c r="A104" s="3">
        <v>42350</v>
      </c>
      <c r="B104" s="6">
        <v>1671</v>
      </c>
    </row>
    <row r="105" spans="1:2" x14ac:dyDescent="0.25">
      <c r="A105" s="3">
        <v>42351</v>
      </c>
      <c r="B105" s="6">
        <v>1738</v>
      </c>
    </row>
    <row r="106" spans="1:2" x14ac:dyDescent="0.25">
      <c r="A106" s="3">
        <v>42352</v>
      </c>
      <c r="B106" s="6">
        <v>5005</v>
      </c>
    </row>
    <row r="107" spans="1:2" x14ac:dyDescent="0.25">
      <c r="A107" s="3">
        <v>42353</v>
      </c>
      <c r="B107" s="6">
        <v>4421</v>
      </c>
    </row>
    <row r="108" spans="1:2" x14ac:dyDescent="0.25">
      <c r="A108" s="3">
        <v>42354</v>
      </c>
      <c r="B108" s="6">
        <v>3105</v>
      </c>
    </row>
    <row r="109" spans="1:2" x14ac:dyDescent="0.25">
      <c r="A109" s="3">
        <v>42355</v>
      </c>
      <c r="B109" s="6">
        <v>2135</v>
      </c>
    </row>
    <row r="110" spans="1:2" x14ac:dyDescent="0.25">
      <c r="A110" s="3">
        <v>42356</v>
      </c>
      <c r="B110" s="6">
        <v>2330</v>
      </c>
    </row>
    <row r="111" spans="1:2" x14ac:dyDescent="0.25">
      <c r="A111" s="3">
        <v>42357</v>
      </c>
      <c r="B111" s="6">
        <v>2373</v>
      </c>
    </row>
    <row r="112" spans="1:2" x14ac:dyDescent="0.25">
      <c r="A112" s="3">
        <v>42358</v>
      </c>
      <c r="B112" s="6">
        <v>5223</v>
      </c>
    </row>
    <row r="113" spans="1:2" x14ac:dyDescent="0.25">
      <c r="A113" s="3">
        <v>42359</v>
      </c>
      <c r="B113" s="6">
        <v>3904</v>
      </c>
    </row>
    <row r="114" spans="1:2" x14ac:dyDescent="0.25">
      <c r="A114" s="3">
        <v>42360</v>
      </c>
      <c r="B114" s="6">
        <v>3668</v>
      </c>
    </row>
    <row r="115" spans="1:2" x14ac:dyDescent="0.25">
      <c r="A115" s="3">
        <v>42361</v>
      </c>
      <c r="B115" s="6">
        <v>3354</v>
      </c>
    </row>
    <row r="116" spans="1:2" x14ac:dyDescent="0.25">
      <c r="A116" s="3">
        <v>42362</v>
      </c>
      <c r="B116" s="6">
        <v>3110</v>
      </c>
    </row>
    <row r="117" spans="1:2" x14ac:dyDescent="0.25">
      <c r="A117" s="3">
        <v>42363</v>
      </c>
      <c r="B117" s="6">
        <v>3008</v>
      </c>
    </row>
    <row r="118" spans="1:2" x14ac:dyDescent="0.25">
      <c r="A118" s="3">
        <v>42364</v>
      </c>
      <c r="B118" s="6">
        <v>2710</v>
      </c>
    </row>
    <row r="119" spans="1:2" x14ac:dyDescent="0.25">
      <c r="A119" s="3">
        <v>42365</v>
      </c>
      <c r="B119" s="6">
        <v>2678</v>
      </c>
    </row>
    <row r="120" spans="1:2" x14ac:dyDescent="0.25">
      <c r="A120" s="3">
        <v>42366</v>
      </c>
      <c r="B120" s="6">
        <v>3337</v>
      </c>
    </row>
    <row r="121" spans="1:2" x14ac:dyDescent="0.25">
      <c r="A121" s="3">
        <v>42367</v>
      </c>
      <c r="B121" s="6">
        <v>3643</v>
      </c>
    </row>
    <row r="122" spans="1:2" x14ac:dyDescent="0.25">
      <c r="A122" s="3">
        <v>42368</v>
      </c>
      <c r="B122" s="6">
        <v>2552</v>
      </c>
    </row>
    <row r="123" spans="1:2" x14ac:dyDescent="0.25">
      <c r="A123" s="3">
        <v>42369</v>
      </c>
      <c r="B123" s="6">
        <v>948</v>
      </c>
    </row>
    <row r="124" spans="1:2" x14ac:dyDescent="0.25">
      <c r="A124" s="3">
        <v>42370</v>
      </c>
      <c r="B124" s="6">
        <v>828</v>
      </c>
    </row>
    <row r="125" spans="1:2" x14ac:dyDescent="0.25">
      <c r="A125" s="3">
        <v>42371</v>
      </c>
      <c r="B125" s="6">
        <v>3203</v>
      </c>
    </row>
    <row r="126" spans="1:2" x14ac:dyDescent="0.25">
      <c r="A126" s="3">
        <v>42372</v>
      </c>
      <c r="B126" s="6">
        <v>2241</v>
      </c>
    </row>
    <row r="127" spans="1:2" x14ac:dyDescent="0.25">
      <c r="A127" s="3">
        <v>42373</v>
      </c>
      <c r="B127" s="6">
        <v>1917</v>
      </c>
    </row>
    <row r="128" spans="1:2" x14ac:dyDescent="0.25">
      <c r="A128" s="3">
        <v>42374</v>
      </c>
      <c r="B128" s="6">
        <v>779</v>
      </c>
    </row>
    <row r="129" spans="1:2" x14ac:dyDescent="0.25">
      <c r="A129" s="3">
        <v>42375</v>
      </c>
      <c r="B129" s="6">
        <v>1067</v>
      </c>
    </row>
    <row r="130" spans="1:2" x14ac:dyDescent="0.25">
      <c r="A130" s="3">
        <v>42376</v>
      </c>
      <c r="B130" s="6">
        <v>119</v>
      </c>
    </row>
    <row r="131" spans="1:2" x14ac:dyDescent="0.25">
      <c r="A131" s="3">
        <v>42377</v>
      </c>
      <c r="B131" s="6">
        <v>1475</v>
      </c>
    </row>
    <row r="132" spans="1:2" x14ac:dyDescent="0.25">
      <c r="A132" s="3">
        <v>42378</v>
      </c>
      <c r="B132" s="6">
        <v>5050</v>
      </c>
    </row>
    <row r="133" spans="1:2" x14ac:dyDescent="0.25">
      <c r="A133" s="3">
        <v>42379</v>
      </c>
      <c r="B133" s="6">
        <v>2410</v>
      </c>
    </row>
    <row r="134" spans="1:2" x14ac:dyDescent="0.25">
      <c r="A134" s="3">
        <v>42380</v>
      </c>
      <c r="B134" s="6">
        <v>2645</v>
      </c>
    </row>
    <row r="135" spans="1:2" x14ac:dyDescent="0.25">
      <c r="A135" s="3">
        <v>42381</v>
      </c>
      <c r="B135" s="6">
        <v>571</v>
      </c>
    </row>
    <row r="136" spans="1:2" x14ac:dyDescent="0.25">
      <c r="A136" s="3">
        <v>42382</v>
      </c>
      <c r="B136" s="6">
        <v>408</v>
      </c>
    </row>
    <row r="137" spans="1:2" x14ac:dyDescent="0.25">
      <c r="A137" s="3">
        <v>42383</v>
      </c>
      <c r="B137" s="6">
        <v>1792</v>
      </c>
    </row>
    <row r="138" spans="1:2" x14ac:dyDescent="0.25">
      <c r="A138" s="3">
        <v>42384</v>
      </c>
      <c r="B138" s="6">
        <v>3564</v>
      </c>
    </row>
    <row r="139" spans="1:2" x14ac:dyDescent="0.25">
      <c r="A139" s="3">
        <v>42385</v>
      </c>
      <c r="B139" s="6">
        <v>1188</v>
      </c>
    </row>
    <row r="140" spans="1:2" x14ac:dyDescent="0.25">
      <c r="A140" s="3">
        <v>42386</v>
      </c>
      <c r="B140" s="6">
        <v>39</v>
      </c>
    </row>
    <row r="141" spans="1:2" x14ac:dyDescent="0.25">
      <c r="A141" s="3">
        <v>42387</v>
      </c>
      <c r="B141" s="6">
        <v>435</v>
      </c>
    </row>
    <row r="142" spans="1:2" x14ac:dyDescent="0.25">
      <c r="A142" s="3">
        <v>42388</v>
      </c>
      <c r="B142" s="6">
        <v>964</v>
      </c>
    </row>
    <row r="143" spans="1:2" x14ac:dyDescent="0.25">
      <c r="A143" s="3">
        <v>42389</v>
      </c>
      <c r="B143" s="6">
        <v>3748</v>
      </c>
    </row>
    <row r="144" spans="1:2" x14ac:dyDescent="0.25">
      <c r="A144" s="3">
        <v>42390</v>
      </c>
      <c r="B144" s="6">
        <v>3166</v>
      </c>
    </row>
    <row r="145" spans="1:2" x14ac:dyDescent="0.25">
      <c r="A145" s="3">
        <v>42391</v>
      </c>
      <c r="B145" s="6">
        <v>4176</v>
      </c>
    </row>
    <row r="146" spans="1:2" x14ac:dyDescent="0.25">
      <c r="A146" s="3">
        <v>42392</v>
      </c>
      <c r="B146" s="6">
        <v>1124</v>
      </c>
    </row>
    <row r="147" spans="1:2" x14ac:dyDescent="0.25">
      <c r="A147" s="3">
        <v>42393</v>
      </c>
      <c r="B147" s="6">
        <v>418</v>
      </c>
    </row>
    <row r="148" spans="1:2" x14ac:dyDescent="0.25">
      <c r="A148" s="3">
        <v>42394</v>
      </c>
      <c r="B148" s="6">
        <v>1295</v>
      </c>
    </row>
    <row r="149" spans="1:2" x14ac:dyDescent="0.25">
      <c r="A149" s="3">
        <v>42395</v>
      </c>
      <c r="B149" s="6">
        <v>2808</v>
      </c>
    </row>
    <row r="150" spans="1:2" x14ac:dyDescent="0.25">
      <c r="A150" s="3">
        <v>42396</v>
      </c>
      <c r="B150" s="6">
        <v>2488</v>
      </c>
    </row>
    <row r="151" spans="1:2" x14ac:dyDescent="0.25">
      <c r="A151" s="3">
        <v>42397</v>
      </c>
      <c r="B151" s="6">
        <v>3180</v>
      </c>
    </row>
    <row r="152" spans="1:2" x14ac:dyDescent="0.25">
      <c r="A152" s="3">
        <v>42398</v>
      </c>
      <c r="B152" s="6">
        <v>2076</v>
      </c>
    </row>
    <row r="153" spans="1:2" x14ac:dyDescent="0.25">
      <c r="A153" s="3">
        <v>42399</v>
      </c>
      <c r="B153" s="6">
        <v>2623</v>
      </c>
    </row>
    <row r="154" spans="1:2" x14ac:dyDescent="0.25">
      <c r="A154" s="3">
        <v>42400</v>
      </c>
      <c r="B154" s="6">
        <v>2105</v>
      </c>
    </row>
    <row r="155" spans="1:2" x14ac:dyDescent="0.25">
      <c r="A155" s="3">
        <v>42401</v>
      </c>
      <c r="B155" s="6">
        <v>1244</v>
      </c>
    </row>
    <row r="156" spans="1:2" x14ac:dyDescent="0.25">
      <c r="A156" s="3">
        <v>42402</v>
      </c>
      <c r="B156" s="6">
        <v>2368</v>
      </c>
    </row>
    <row r="157" spans="1:2" x14ac:dyDescent="0.25">
      <c r="A157" s="3">
        <v>42403</v>
      </c>
      <c r="B157" s="6">
        <v>3299</v>
      </c>
    </row>
    <row r="158" spans="1:2" x14ac:dyDescent="0.25">
      <c r="A158" s="3">
        <v>42404</v>
      </c>
      <c r="B158" s="6">
        <v>565</v>
      </c>
    </row>
    <row r="159" spans="1:2" x14ac:dyDescent="0.25">
      <c r="A159" s="3">
        <v>42405</v>
      </c>
      <c r="B159" s="6">
        <v>38</v>
      </c>
    </row>
    <row r="160" spans="1:2" x14ac:dyDescent="0.25">
      <c r="A160" s="3">
        <v>42406</v>
      </c>
      <c r="B160" s="6">
        <v>7</v>
      </c>
    </row>
    <row r="161" spans="1:2" x14ac:dyDescent="0.25">
      <c r="A161" s="3">
        <v>42407</v>
      </c>
      <c r="B161" s="6">
        <v>608</v>
      </c>
    </row>
    <row r="162" spans="1:2" x14ac:dyDescent="0.25">
      <c r="A162" s="3">
        <v>42408</v>
      </c>
      <c r="B162" s="6">
        <v>2418</v>
      </c>
    </row>
    <row r="163" spans="1:2" x14ac:dyDescent="0.25">
      <c r="A163" s="3">
        <v>42409</v>
      </c>
      <c r="B163" s="6">
        <v>3676</v>
      </c>
    </row>
    <row r="164" spans="1:2" x14ac:dyDescent="0.25">
      <c r="A164" s="3">
        <v>42410</v>
      </c>
      <c r="B164" s="6">
        <v>1071</v>
      </c>
    </row>
    <row r="165" spans="1:2" x14ac:dyDescent="0.25">
      <c r="A165" s="3">
        <v>42411</v>
      </c>
      <c r="B165" s="6">
        <v>502</v>
      </c>
    </row>
    <row r="166" spans="1:2" x14ac:dyDescent="0.25">
      <c r="A166" s="3">
        <v>42412</v>
      </c>
      <c r="B166" s="6">
        <v>123</v>
      </c>
    </row>
    <row r="167" spans="1:2" x14ac:dyDescent="0.25">
      <c r="A167" s="3">
        <v>42413</v>
      </c>
      <c r="B167" s="6">
        <v>186</v>
      </c>
    </row>
    <row r="168" spans="1:2" x14ac:dyDescent="0.25">
      <c r="A168" s="3">
        <v>42414</v>
      </c>
      <c r="B168" s="6">
        <v>51</v>
      </c>
    </row>
    <row r="169" spans="1:2" x14ac:dyDescent="0.25">
      <c r="A169" s="3">
        <v>42415</v>
      </c>
      <c r="B169" s="6">
        <v>181</v>
      </c>
    </row>
    <row r="170" spans="1:2" x14ac:dyDescent="0.25">
      <c r="A170" s="3">
        <v>42416</v>
      </c>
      <c r="B170" s="6">
        <v>1783</v>
      </c>
    </row>
    <row r="171" spans="1:2" x14ac:dyDescent="0.25">
      <c r="A171" s="3">
        <v>42417</v>
      </c>
      <c r="B171" s="6">
        <v>4611</v>
      </c>
    </row>
    <row r="172" spans="1:2" x14ac:dyDescent="0.25">
      <c r="A172" s="3">
        <v>42418</v>
      </c>
      <c r="B172" s="6">
        <v>4824</v>
      </c>
    </row>
    <row r="173" spans="1:2" x14ac:dyDescent="0.25">
      <c r="A173" s="3">
        <v>42419</v>
      </c>
      <c r="B173" s="6">
        <v>2440</v>
      </c>
    </row>
    <row r="174" spans="1:2" x14ac:dyDescent="0.25">
      <c r="A174" s="3">
        <v>42420</v>
      </c>
      <c r="B174" s="6">
        <v>3772</v>
      </c>
    </row>
    <row r="175" spans="1:2" x14ac:dyDescent="0.25">
      <c r="A175" s="3">
        <v>42421</v>
      </c>
      <c r="B175" s="6">
        <v>1618</v>
      </c>
    </row>
    <row r="176" spans="1:2" x14ac:dyDescent="0.25">
      <c r="A176" s="3">
        <v>42422</v>
      </c>
      <c r="B176" s="6">
        <v>2545</v>
      </c>
    </row>
    <row r="177" spans="1:2" x14ac:dyDescent="0.25">
      <c r="A177" s="3">
        <v>42423</v>
      </c>
      <c r="B177" s="6">
        <v>3474</v>
      </c>
    </row>
    <row r="178" spans="1:2" x14ac:dyDescent="0.25">
      <c r="A178" s="3">
        <v>42424</v>
      </c>
      <c r="B178" s="6">
        <v>2044</v>
      </c>
    </row>
    <row r="179" spans="1:2" x14ac:dyDescent="0.25">
      <c r="A179" s="3">
        <v>42425</v>
      </c>
      <c r="B179" s="6">
        <v>1675</v>
      </c>
    </row>
    <row r="180" spans="1:2" x14ac:dyDescent="0.25">
      <c r="A180" s="3">
        <v>42426</v>
      </c>
      <c r="B180" s="6">
        <v>3021</v>
      </c>
    </row>
    <row r="181" spans="1:2" x14ac:dyDescent="0.25">
      <c r="A181" s="3">
        <v>42427</v>
      </c>
      <c r="B181" s="6">
        <v>1355</v>
      </c>
    </row>
    <row r="182" spans="1:2" x14ac:dyDescent="0.25">
      <c r="A182" s="3">
        <v>42428</v>
      </c>
      <c r="B182" s="6">
        <v>3651</v>
      </c>
    </row>
    <row r="183" spans="1:2" x14ac:dyDescent="0.25">
      <c r="A183" s="3">
        <v>42429</v>
      </c>
      <c r="B183" s="6">
        <v>2072</v>
      </c>
    </row>
    <row r="184" spans="1:2" x14ac:dyDescent="0.25">
      <c r="A184" s="3">
        <v>42430</v>
      </c>
      <c r="B184" s="6">
        <v>609</v>
      </c>
    </row>
    <row r="185" spans="1:2" x14ac:dyDescent="0.25">
      <c r="A185" s="3">
        <v>42431</v>
      </c>
      <c r="B185" s="6">
        <v>2162</v>
      </c>
    </row>
    <row r="186" spans="1:2" x14ac:dyDescent="0.25">
      <c r="A186" s="3">
        <v>42432</v>
      </c>
      <c r="B186" s="6">
        <v>2569</v>
      </c>
    </row>
    <row r="187" spans="1:2" x14ac:dyDescent="0.25">
      <c r="A187" s="3">
        <v>42433</v>
      </c>
      <c r="B187" s="6">
        <v>332</v>
      </c>
    </row>
    <row r="188" spans="1:2" x14ac:dyDescent="0.25">
      <c r="A188" s="3">
        <v>42434</v>
      </c>
      <c r="B188" s="6">
        <v>630</v>
      </c>
    </row>
    <row r="189" spans="1:2" x14ac:dyDescent="0.25">
      <c r="A189" s="3">
        <v>42435</v>
      </c>
      <c r="B189" s="6">
        <v>2480</v>
      </c>
    </row>
    <row r="190" spans="1:2" x14ac:dyDescent="0.25">
      <c r="A190" s="3">
        <v>42436</v>
      </c>
      <c r="B190" s="6">
        <v>728</v>
      </c>
    </row>
    <row r="191" spans="1:2" x14ac:dyDescent="0.25">
      <c r="A191" s="3">
        <v>42437</v>
      </c>
      <c r="B191" s="6">
        <v>811</v>
      </c>
    </row>
    <row r="192" spans="1:2" x14ac:dyDescent="0.25">
      <c r="A192" s="3">
        <v>42438</v>
      </c>
      <c r="B192" s="6">
        <v>3340</v>
      </c>
    </row>
    <row r="193" spans="1:2" x14ac:dyDescent="0.25">
      <c r="A193" s="3">
        <v>42439</v>
      </c>
      <c r="B193" s="6">
        <v>835</v>
      </c>
    </row>
    <row r="194" spans="1:2" x14ac:dyDescent="0.25">
      <c r="A194" s="3">
        <v>42440</v>
      </c>
      <c r="B194" s="6">
        <v>232</v>
      </c>
    </row>
    <row r="195" spans="1:2" x14ac:dyDescent="0.25">
      <c r="A195" s="3">
        <v>42441</v>
      </c>
      <c r="B195" s="6">
        <v>2578</v>
      </c>
    </row>
    <row r="196" spans="1:2" x14ac:dyDescent="0.25">
      <c r="A196" s="3">
        <v>42442</v>
      </c>
      <c r="B196" s="6">
        <v>1418</v>
      </c>
    </row>
    <row r="197" spans="1:2" x14ac:dyDescent="0.25">
      <c r="A197" s="3">
        <v>42443</v>
      </c>
      <c r="B197" s="6">
        <v>301</v>
      </c>
    </row>
    <row r="198" spans="1:2" x14ac:dyDescent="0.25">
      <c r="A198" s="3">
        <v>42444</v>
      </c>
      <c r="B198" s="6">
        <v>128</v>
      </c>
    </row>
    <row r="199" spans="1:2" x14ac:dyDescent="0.25">
      <c r="A199" s="3">
        <v>42445</v>
      </c>
      <c r="B199" s="6">
        <v>252</v>
      </c>
    </row>
    <row r="200" spans="1:2" x14ac:dyDescent="0.25">
      <c r="A200" s="3">
        <v>42446</v>
      </c>
      <c r="B200" s="6">
        <v>263</v>
      </c>
    </row>
    <row r="201" spans="1:2" x14ac:dyDescent="0.25">
      <c r="A201" s="3">
        <v>42447</v>
      </c>
      <c r="B201" s="6">
        <v>1431</v>
      </c>
    </row>
    <row r="202" spans="1:2" x14ac:dyDescent="0.25">
      <c r="A202" s="3">
        <v>42448</v>
      </c>
      <c r="B202" s="6">
        <v>926</v>
      </c>
    </row>
    <row r="203" spans="1:2" x14ac:dyDescent="0.25">
      <c r="A203" s="3">
        <v>42449</v>
      </c>
      <c r="B203" s="6">
        <v>931</v>
      </c>
    </row>
    <row r="204" spans="1:2" x14ac:dyDescent="0.25">
      <c r="A204" s="3">
        <v>42450</v>
      </c>
      <c r="B204" s="6">
        <v>880</v>
      </c>
    </row>
    <row r="205" spans="1:2" x14ac:dyDescent="0.25">
      <c r="A205" s="3">
        <v>42451</v>
      </c>
      <c r="B205" s="6">
        <v>539</v>
      </c>
    </row>
    <row r="206" spans="1:2" x14ac:dyDescent="0.25">
      <c r="A206" s="3">
        <v>42452</v>
      </c>
      <c r="B206" s="6">
        <v>269</v>
      </c>
    </row>
    <row r="207" spans="1:2" x14ac:dyDescent="0.25">
      <c r="A207" s="3">
        <v>42453</v>
      </c>
      <c r="B207" s="6">
        <v>83</v>
      </c>
    </row>
    <row r="208" spans="1:2" x14ac:dyDescent="0.25">
      <c r="A208" s="3">
        <v>42454</v>
      </c>
      <c r="B208" s="6">
        <v>177</v>
      </c>
    </row>
    <row r="209" spans="1:2" x14ac:dyDescent="0.25">
      <c r="A209" s="3">
        <v>42455</v>
      </c>
      <c r="B209" s="6">
        <v>5</v>
      </c>
    </row>
    <row r="210" spans="1:2" x14ac:dyDescent="0.25">
      <c r="A210" s="3">
        <v>42456</v>
      </c>
      <c r="B210" s="6">
        <v>144</v>
      </c>
    </row>
    <row r="211" spans="1:2" x14ac:dyDescent="0.25">
      <c r="A211" s="3">
        <v>42457</v>
      </c>
      <c r="B211" s="6">
        <v>161</v>
      </c>
    </row>
    <row r="212" spans="1:2" x14ac:dyDescent="0.25">
      <c r="A212" s="3">
        <v>42458</v>
      </c>
      <c r="B212" s="6">
        <v>741</v>
      </c>
    </row>
    <row r="213" spans="1:2" x14ac:dyDescent="0.25">
      <c r="A213" s="3">
        <v>42459</v>
      </c>
      <c r="B213" s="6">
        <v>267</v>
      </c>
    </row>
    <row r="214" spans="1:2" x14ac:dyDescent="0.25">
      <c r="A214" s="3">
        <v>42460</v>
      </c>
      <c r="B214" s="6">
        <v>401</v>
      </c>
    </row>
    <row r="215" spans="1:2" x14ac:dyDescent="0.25">
      <c r="A215" s="3">
        <v>42461</v>
      </c>
      <c r="B215" s="6">
        <v>555</v>
      </c>
    </row>
    <row r="216" spans="1:2" x14ac:dyDescent="0.25">
      <c r="A216" s="3">
        <v>42462</v>
      </c>
      <c r="B216" s="6">
        <v>231</v>
      </c>
    </row>
    <row r="217" spans="1:2" x14ac:dyDescent="0.25">
      <c r="A217" s="3">
        <v>42463</v>
      </c>
      <c r="B217" s="6">
        <v>262</v>
      </c>
    </row>
    <row r="218" spans="1:2" x14ac:dyDescent="0.25">
      <c r="A218" s="3">
        <v>42464</v>
      </c>
      <c r="B218" s="6">
        <v>228</v>
      </c>
    </row>
    <row r="219" spans="1:2" x14ac:dyDescent="0.25">
      <c r="A219" s="3">
        <v>42465</v>
      </c>
      <c r="B219" s="6">
        <v>28</v>
      </c>
    </row>
    <row r="220" spans="1:2" x14ac:dyDescent="0.25">
      <c r="A220" s="3">
        <v>42466</v>
      </c>
      <c r="B220" s="6">
        <v>70</v>
      </c>
    </row>
    <row r="221" spans="1:2" x14ac:dyDescent="0.25">
      <c r="A221" s="3">
        <v>42467</v>
      </c>
      <c r="B221" s="6">
        <v>157</v>
      </c>
    </row>
    <row r="222" spans="1:2" x14ac:dyDescent="0.25">
      <c r="A222" s="3">
        <v>42468</v>
      </c>
      <c r="B222" s="6">
        <v>116</v>
      </c>
    </row>
    <row r="223" spans="1:2" x14ac:dyDescent="0.25">
      <c r="A223" s="3">
        <v>42469</v>
      </c>
      <c r="B223" s="6">
        <v>59</v>
      </c>
    </row>
    <row r="224" spans="1:2" x14ac:dyDescent="0.25">
      <c r="A224" s="3">
        <v>42471</v>
      </c>
      <c r="B224" s="6">
        <v>75</v>
      </c>
    </row>
    <row r="225" spans="1:2" x14ac:dyDescent="0.25">
      <c r="A225" s="3">
        <v>42472</v>
      </c>
      <c r="B225" s="6">
        <v>101</v>
      </c>
    </row>
    <row r="226" spans="1:2" x14ac:dyDescent="0.25">
      <c r="A226" s="3">
        <v>42473</v>
      </c>
      <c r="B226" s="6">
        <v>30</v>
      </c>
    </row>
    <row r="227" spans="1:2" x14ac:dyDescent="0.25">
      <c r="A227" s="3">
        <v>42474</v>
      </c>
      <c r="B227" s="6">
        <v>106</v>
      </c>
    </row>
    <row r="228" spans="1:2" x14ac:dyDescent="0.25">
      <c r="A228" s="3">
        <v>42475</v>
      </c>
      <c r="B228" s="6">
        <v>79</v>
      </c>
    </row>
    <row r="229" spans="1:2" x14ac:dyDescent="0.25">
      <c r="A229" s="3">
        <v>42476</v>
      </c>
      <c r="B229" s="6">
        <v>55</v>
      </c>
    </row>
    <row r="230" spans="1:2" x14ac:dyDescent="0.25">
      <c r="A230" s="3">
        <v>42477</v>
      </c>
      <c r="B230" s="6">
        <v>107</v>
      </c>
    </row>
    <row r="231" spans="1:2" x14ac:dyDescent="0.25">
      <c r="A231" s="3">
        <v>42478</v>
      </c>
      <c r="B231" s="6">
        <v>107</v>
      </c>
    </row>
    <row r="232" spans="1:2" x14ac:dyDescent="0.25">
      <c r="A232" s="3">
        <v>42479</v>
      </c>
      <c r="B232" s="6">
        <v>178</v>
      </c>
    </row>
    <row r="233" spans="1:2" x14ac:dyDescent="0.25">
      <c r="A233" s="3">
        <v>42480</v>
      </c>
      <c r="B233" s="6">
        <v>233</v>
      </c>
    </row>
    <row r="234" spans="1:2" x14ac:dyDescent="0.25">
      <c r="A234" s="3">
        <v>42481</v>
      </c>
      <c r="B234" s="6">
        <v>49</v>
      </c>
    </row>
    <row r="235" spans="1:2" x14ac:dyDescent="0.25">
      <c r="A235" s="3">
        <v>42482</v>
      </c>
      <c r="B235" s="6">
        <v>34</v>
      </c>
    </row>
    <row r="236" spans="1:2" x14ac:dyDescent="0.25">
      <c r="A236" s="3">
        <v>42483</v>
      </c>
      <c r="B236" s="6">
        <v>137</v>
      </c>
    </row>
    <row r="237" spans="1:2" x14ac:dyDescent="0.25">
      <c r="A237" s="3">
        <v>42484</v>
      </c>
      <c r="B237" s="6">
        <v>52</v>
      </c>
    </row>
    <row r="238" spans="1:2" x14ac:dyDescent="0.25">
      <c r="A238" s="3">
        <v>42486</v>
      </c>
      <c r="B238" s="6">
        <v>62</v>
      </c>
    </row>
    <row r="239" spans="1:2" x14ac:dyDescent="0.25">
      <c r="A239" s="3">
        <v>42487</v>
      </c>
      <c r="B239" s="6">
        <v>108</v>
      </c>
    </row>
    <row r="240" spans="1:2" x14ac:dyDescent="0.25">
      <c r="A240" s="3">
        <v>42488</v>
      </c>
      <c r="B240" s="6">
        <v>110</v>
      </c>
    </row>
    <row r="241" spans="1:2" x14ac:dyDescent="0.25">
      <c r="A241" s="3">
        <v>42489</v>
      </c>
      <c r="B241" s="6">
        <v>90</v>
      </c>
    </row>
    <row r="242" spans="1:2" x14ac:dyDescent="0.25">
      <c r="A242" s="3">
        <v>42492</v>
      </c>
      <c r="B242" s="6">
        <v>123</v>
      </c>
    </row>
    <row r="243" spans="1:2" x14ac:dyDescent="0.25">
      <c r="A243" s="3">
        <v>42493</v>
      </c>
      <c r="B243" s="6">
        <v>53</v>
      </c>
    </row>
    <row r="244" spans="1:2" x14ac:dyDescent="0.25">
      <c r="A244" s="3">
        <v>42494</v>
      </c>
      <c r="B244" s="6">
        <v>87</v>
      </c>
    </row>
    <row r="245" spans="1:2" x14ac:dyDescent="0.25">
      <c r="A245" s="3">
        <v>42495</v>
      </c>
      <c r="B245" s="6">
        <v>123</v>
      </c>
    </row>
    <row r="246" spans="1:2" x14ac:dyDescent="0.25">
      <c r="A246" s="3">
        <v>42496</v>
      </c>
      <c r="B246" s="6">
        <v>14</v>
      </c>
    </row>
    <row r="247" spans="1:2" x14ac:dyDescent="0.25">
      <c r="A247" s="3">
        <v>42497</v>
      </c>
      <c r="B247" s="6">
        <v>48</v>
      </c>
    </row>
    <row r="248" spans="1:2" x14ac:dyDescent="0.25">
      <c r="A248" s="3">
        <v>42498</v>
      </c>
      <c r="B248" s="6">
        <v>37</v>
      </c>
    </row>
    <row r="249" spans="1:2" x14ac:dyDescent="0.25">
      <c r="A249" s="3">
        <v>42499</v>
      </c>
      <c r="B249" s="6">
        <v>42</v>
      </c>
    </row>
    <row r="250" spans="1:2" x14ac:dyDescent="0.25">
      <c r="A250" s="3">
        <v>42500</v>
      </c>
      <c r="B250" s="6">
        <v>63</v>
      </c>
    </row>
    <row r="251" spans="1:2" x14ac:dyDescent="0.25">
      <c r="A251" s="3">
        <v>42501</v>
      </c>
      <c r="B251" s="6">
        <v>73</v>
      </c>
    </row>
    <row r="252" spans="1:2" x14ac:dyDescent="0.25">
      <c r="A252" s="3">
        <v>42502</v>
      </c>
      <c r="B252" s="6">
        <v>11</v>
      </c>
    </row>
    <row r="253" spans="1:2" x14ac:dyDescent="0.25">
      <c r="A253" s="3">
        <v>42503</v>
      </c>
      <c r="B253" s="6">
        <v>6</v>
      </c>
    </row>
    <row r="254" spans="1:2" x14ac:dyDescent="0.25">
      <c r="A254" s="3">
        <v>42504</v>
      </c>
      <c r="B254" s="6">
        <v>8</v>
      </c>
    </row>
    <row r="255" spans="1:2" x14ac:dyDescent="0.25">
      <c r="A255" s="3">
        <v>42505</v>
      </c>
      <c r="B255" s="6">
        <v>47</v>
      </c>
    </row>
    <row r="256" spans="1:2" x14ac:dyDescent="0.25">
      <c r="A256" s="3">
        <v>42506</v>
      </c>
      <c r="B256" s="6">
        <v>16</v>
      </c>
    </row>
    <row r="257" spans="1:2" x14ac:dyDescent="0.25">
      <c r="A257" s="3">
        <v>42507</v>
      </c>
      <c r="B257" s="6">
        <v>24</v>
      </c>
    </row>
    <row r="258" spans="1:2" x14ac:dyDescent="0.25">
      <c r="A258" s="3">
        <v>42508</v>
      </c>
      <c r="B258" s="6">
        <v>98</v>
      </c>
    </row>
    <row r="259" spans="1:2" x14ac:dyDescent="0.25">
      <c r="A259" s="3">
        <v>42509</v>
      </c>
      <c r="B259" s="6">
        <v>14</v>
      </c>
    </row>
    <row r="260" spans="1:2" x14ac:dyDescent="0.25">
      <c r="A260" s="3">
        <v>42510</v>
      </c>
      <c r="B260" s="6">
        <v>35</v>
      </c>
    </row>
    <row r="261" spans="1:2" x14ac:dyDescent="0.25">
      <c r="A261" s="3">
        <v>42511</v>
      </c>
      <c r="B261" s="6">
        <v>76</v>
      </c>
    </row>
    <row r="262" spans="1:2" x14ac:dyDescent="0.25">
      <c r="A262" s="3">
        <v>42512</v>
      </c>
      <c r="B262" s="6">
        <v>50</v>
      </c>
    </row>
    <row r="263" spans="1:2" x14ac:dyDescent="0.25">
      <c r="A263" s="3">
        <v>42513</v>
      </c>
      <c r="B263" s="6">
        <v>6</v>
      </c>
    </row>
    <row r="264" spans="1:2" x14ac:dyDescent="0.25">
      <c r="A264" s="3">
        <v>42515</v>
      </c>
      <c r="B264" s="6">
        <v>1</v>
      </c>
    </row>
    <row r="265" spans="1:2" x14ac:dyDescent="0.25">
      <c r="A265" s="3">
        <v>42516</v>
      </c>
      <c r="B265" s="6">
        <v>104</v>
      </c>
    </row>
    <row r="266" spans="1:2" x14ac:dyDescent="0.25">
      <c r="A266" s="3">
        <v>42517</v>
      </c>
      <c r="B266" s="6">
        <v>68</v>
      </c>
    </row>
    <row r="267" spans="1:2" x14ac:dyDescent="0.25">
      <c r="A267" s="3">
        <v>42518</v>
      </c>
      <c r="B267" s="6">
        <v>2</v>
      </c>
    </row>
    <row r="268" spans="1:2" x14ac:dyDescent="0.25">
      <c r="A268" s="3">
        <v>42519</v>
      </c>
      <c r="B268" s="6">
        <v>97</v>
      </c>
    </row>
    <row r="269" spans="1:2" x14ac:dyDescent="0.25">
      <c r="A269" s="3">
        <v>42520</v>
      </c>
      <c r="B269" s="6">
        <v>14</v>
      </c>
    </row>
    <row r="270" spans="1:2" x14ac:dyDescent="0.25">
      <c r="A270" s="3">
        <v>42521</v>
      </c>
      <c r="B270" s="6">
        <v>125</v>
      </c>
    </row>
    <row r="271" spans="1:2" x14ac:dyDescent="0.25">
      <c r="A271" s="3">
        <v>42522</v>
      </c>
      <c r="B271" s="6">
        <v>7</v>
      </c>
    </row>
    <row r="272" spans="1:2" x14ac:dyDescent="0.25">
      <c r="A272" s="3">
        <v>42523</v>
      </c>
      <c r="B272" s="6">
        <v>173</v>
      </c>
    </row>
    <row r="273" spans="1:2" x14ac:dyDescent="0.25">
      <c r="A273" s="3">
        <v>42524</v>
      </c>
      <c r="B273" s="6">
        <v>15</v>
      </c>
    </row>
    <row r="274" spans="1:2" x14ac:dyDescent="0.25">
      <c r="A274" s="3">
        <v>42525</v>
      </c>
      <c r="B274" s="6">
        <v>20</v>
      </c>
    </row>
    <row r="275" spans="1:2" x14ac:dyDescent="0.25">
      <c r="A275" s="3">
        <v>42527</v>
      </c>
      <c r="B275" s="6">
        <v>18</v>
      </c>
    </row>
    <row r="276" spans="1:2" x14ac:dyDescent="0.25">
      <c r="A276" s="3">
        <v>42528</v>
      </c>
      <c r="B276" s="6">
        <v>56</v>
      </c>
    </row>
    <row r="277" spans="1:2" x14ac:dyDescent="0.25">
      <c r="A277" s="3">
        <v>42529</v>
      </c>
      <c r="B277" s="6">
        <v>8</v>
      </c>
    </row>
    <row r="278" spans="1:2" x14ac:dyDescent="0.25">
      <c r="A278" s="3">
        <v>42531</v>
      </c>
      <c r="B278" s="6">
        <v>5</v>
      </c>
    </row>
    <row r="279" spans="1:2" x14ac:dyDescent="0.25">
      <c r="A279" s="3">
        <v>42532</v>
      </c>
      <c r="B279" s="6">
        <v>205</v>
      </c>
    </row>
    <row r="280" spans="1:2" x14ac:dyDescent="0.25">
      <c r="A280" s="3">
        <v>42533</v>
      </c>
      <c r="B280" s="6">
        <v>67</v>
      </c>
    </row>
    <row r="281" spans="1:2" x14ac:dyDescent="0.25">
      <c r="A281" s="3">
        <v>42534</v>
      </c>
      <c r="B281" s="6">
        <v>37</v>
      </c>
    </row>
    <row r="282" spans="1:2" x14ac:dyDescent="0.25">
      <c r="A282" s="3">
        <v>42537</v>
      </c>
      <c r="B282" s="6">
        <v>141</v>
      </c>
    </row>
    <row r="283" spans="1:2" x14ac:dyDescent="0.25">
      <c r="A283" s="3">
        <v>42538</v>
      </c>
      <c r="B283" s="6">
        <v>72</v>
      </c>
    </row>
    <row r="284" spans="1:2" x14ac:dyDescent="0.25">
      <c r="A284" s="3">
        <v>42539</v>
      </c>
      <c r="B284" s="6">
        <v>52</v>
      </c>
    </row>
    <row r="285" spans="1:2" x14ac:dyDescent="0.25">
      <c r="A285" s="3">
        <v>42540</v>
      </c>
      <c r="B285" s="6">
        <v>103</v>
      </c>
    </row>
    <row r="286" spans="1:2" x14ac:dyDescent="0.25">
      <c r="A286" s="3">
        <v>42541</v>
      </c>
      <c r="B286" s="6">
        <v>44</v>
      </c>
    </row>
    <row r="287" spans="1:2" x14ac:dyDescent="0.25">
      <c r="A287" s="3">
        <v>42542</v>
      </c>
      <c r="B287" s="6">
        <v>1</v>
      </c>
    </row>
    <row r="288" spans="1:2" x14ac:dyDescent="0.25">
      <c r="A288" s="3">
        <v>42543</v>
      </c>
      <c r="B288" s="6">
        <v>72</v>
      </c>
    </row>
    <row r="289" spans="1:2" x14ac:dyDescent="0.25">
      <c r="A289" s="3">
        <v>42544</v>
      </c>
      <c r="B289" s="6">
        <v>70</v>
      </c>
    </row>
    <row r="290" spans="1:2" x14ac:dyDescent="0.25">
      <c r="A290" s="3">
        <v>42545</v>
      </c>
      <c r="B290" s="6">
        <v>13</v>
      </c>
    </row>
    <row r="291" spans="1:2" x14ac:dyDescent="0.25">
      <c r="A291" s="3">
        <v>42546</v>
      </c>
      <c r="B291" s="6">
        <v>24</v>
      </c>
    </row>
    <row r="292" spans="1:2" x14ac:dyDescent="0.25">
      <c r="A292" s="3">
        <v>42547</v>
      </c>
      <c r="B292" s="6">
        <v>134</v>
      </c>
    </row>
    <row r="293" spans="1:2" x14ac:dyDescent="0.25">
      <c r="A293" s="3">
        <v>42548</v>
      </c>
      <c r="B293" s="6">
        <v>55</v>
      </c>
    </row>
    <row r="294" spans="1:2" x14ac:dyDescent="0.25">
      <c r="A294" s="3">
        <v>42550</v>
      </c>
      <c r="B294" s="6">
        <v>35</v>
      </c>
    </row>
    <row r="295" spans="1:2" x14ac:dyDescent="0.25">
      <c r="A295" s="3">
        <v>42551</v>
      </c>
      <c r="B295" s="6">
        <v>62</v>
      </c>
    </row>
    <row r="296" spans="1:2" x14ac:dyDescent="0.25">
      <c r="A296" s="3">
        <v>42552</v>
      </c>
      <c r="B296" s="6">
        <v>1</v>
      </c>
    </row>
    <row r="297" spans="1:2" x14ac:dyDescent="0.25">
      <c r="A297" s="3">
        <v>42553</v>
      </c>
      <c r="B297" s="6">
        <v>44</v>
      </c>
    </row>
    <row r="298" spans="1:2" x14ac:dyDescent="0.25">
      <c r="A298" s="3">
        <v>42554</v>
      </c>
      <c r="B298" s="6">
        <v>42</v>
      </c>
    </row>
    <row r="299" spans="1:2" x14ac:dyDescent="0.25">
      <c r="A299" s="3">
        <v>42555</v>
      </c>
      <c r="B299" s="6">
        <v>35</v>
      </c>
    </row>
    <row r="300" spans="1:2" x14ac:dyDescent="0.25">
      <c r="A300" s="3">
        <v>42556</v>
      </c>
      <c r="B300" s="6">
        <v>94</v>
      </c>
    </row>
    <row r="301" spans="1:2" x14ac:dyDescent="0.25">
      <c r="A301" s="3">
        <v>42559</v>
      </c>
      <c r="B301" s="6">
        <v>59</v>
      </c>
    </row>
    <row r="302" spans="1:2" x14ac:dyDescent="0.25">
      <c r="A302" s="3">
        <v>42561</v>
      </c>
      <c r="B302" s="6">
        <v>70</v>
      </c>
    </row>
    <row r="303" spans="1:2" x14ac:dyDescent="0.25">
      <c r="A303" s="3">
        <v>42563</v>
      </c>
      <c r="B303" s="6">
        <v>40</v>
      </c>
    </row>
    <row r="304" spans="1:2" x14ac:dyDescent="0.25">
      <c r="A304" s="3">
        <v>42564</v>
      </c>
      <c r="B304" s="6">
        <v>93</v>
      </c>
    </row>
    <row r="305" spans="1:2" x14ac:dyDescent="0.25">
      <c r="A305" s="3">
        <v>42565</v>
      </c>
      <c r="B305" s="6">
        <v>82</v>
      </c>
    </row>
    <row r="306" spans="1:2" x14ac:dyDescent="0.25">
      <c r="A306" s="3">
        <v>42566</v>
      </c>
      <c r="B306" s="6">
        <v>111</v>
      </c>
    </row>
    <row r="307" spans="1:2" x14ac:dyDescent="0.25">
      <c r="A307" s="3">
        <v>42567</v>
      </c>
      <c r="B307" s="6">
        <v>37</v>
      </c>
    </row>
    <row r="308" spans="1:2" x14ac:dyDescent="0.25">
      <c r="A308" s="3">
        <v>42568</v>
      </c>
      <c r="B308" s="6">
        <v>90</v>
      </c>
    </row>
    <row r="309" spans="1:2" x14ac:dyDescent="0.25">
      <c r="A309" s="3">
        <v>42569</v>
      </c>
      <c r="B309" s="6">
        <v>63</v>
      </c>
    </row>
    <row r="310" spans="1:2" x14ac:dyDescent="0.25">
      <c r="A310" s="3">
        <v>42570</v>
      </c>
      <c r="B310" s="6">
        <v>6</v>
      </c>
    </row>
    <row r="311" spans="1:2" x14ac:dyDescent="0.25">
      <c r="A311" s="3">
        <v>42571</v>
      </c>
      <c r="B311" s="6">
        <v>53</v>
      </c>
    </row>
    <row r="312" spans="1:2" x14ac:dyDescent="0.25">
      <c r="A312" s="3">
        <v>42572</v>
      </c>
      <c r="B312" s="6">
        <v>20</v>
      </c>
    </row>
    <row r="313" spans="1:2" x14ac:dyDescent="0.25">
      <c r="A313" s="3">
        <v>42573</v>
      </c>
      <c r="B313" s="6">
        <v>113</v>
      </c>
    </row>
    <row r="314" spans="1:2" x14ac:dyDescent="0.25">
      <c r="A314" s="3">
        <v>42574</v>
      </c>
      <c r="B314" s="6">
        <v>158</v>
      </c>
    </row>
    <row r="315" spans="1:2" x14ac:dyDescent="0.25">
      <c r="A315" s="3">
        <v>42575</v>
      </c>
      <c r="B315" s="6">
        <v>82</v>
      </c>
    </row>
    <row r="316" spans="1:2" x14ac:dyDescent="0.25">
      <c r="A316" s="3">
        <v>42576</v>
      </c>
      <c r="B316" s="6">
        <v>129</v>
      </c>
    </row>
    <row r="317" spans="1:2" x14ac:dyDescent="0.25">
      <c r="A317" s="3">
        <v>42577</v>
      </c>
      <c r="B317" s="6">
        <v>85</v>
      </c>
    </row>
    <row r="318" spans="1:2" x14ac:dyDescent="0.25">
      <c r="A318" s="3">
        <v>42578</v>
      </c>
      <c r="B318" s="6">
        <v>107</v>
      </c>
    </row>
    <row r="319" spans="1:2" x14ac:dyDescent="0.25">
      <c r="A319" s="3">
        <v>42579</v>
      </c>
      <c r="B319" s="6">
        <v>117</v>
      </c>
    </row>
    <row r="320" spans="1:2" x14ac:dyDescent="0.25">
      <c r="A320" s="3">
        <v>42580</v>
      </c>
      <c r="B320" s="6">
        <v>118</v>
      </c>
    </row>
    <row r="321" spans="1:2" x14ac:dyDescent="0.25">
      <c r="A321" s="3">
        <v>42581</v>
      </c>
      <c r="B321" s="6">
        <v>6</v>
      </c>
    </row>
    <row r="322" spans="1:2" x14ac:dyDescent="0.25">
      <c r="A322" s="3">
        <v>42583</v>
      </c>
      <c r="B322" s="6">
        <v>107</v>
      </c>
    </row>
    <row r="323" spans="1:2" x14ac:dyDescent="0.25">
      <c r="A323" s="3">
        <v>42584</v>
      </c>
      <c r="B323" s="6">
        <v>117</v>
      </c>
    </row>
    <row r="324" spans="1:2" x14ac:dyDescent="0.25">
      <c r="A324" s="3">
        <v>42585</v>
      </c>
      <c r="B324" s="6">
        <v>54</v>
      </c>
    </row>
    <row r="325" spans="1:2" x14ac:dyDescent="0.25">
      <c r="A325" s="3">
        <v>42586</v>
      </c>
      <c r="B325" s="6">
        <v>120</v>
      </c>
    </row>
    <row r="326" spans="1:2" x14ac:dyDescent="0.25">
      <c r="A326" s="3">
        <v>42587</v>
      </c>
      <c r="B326" s="6">
        <v>79</v>
      </c>
    </row>
    <row r="327" spans="1:2" x14ac:dyDescent="0.25">
      <c r="A327" s="3">
        <v>42588</v>
      </c>
      <c r="B327" s="6">
        <v>81</v>
      </c>
    </row>
    <row r="328" spans="1:2" x14ac:dyDescent="0.25">
      <c r="A328" s="3">
        <v>42589</v>
      </c>
      <c r="B328" s="6">
        <v>124</v>
      </c>
    </row>
    <row r="329" spans="1:2" x14ac:dyDescent="0.25">
      <c r="A329" s="3">
        <v>42590</v>
      </c>
      <c r="B329" s="6">
        <v>73</v>
      </c>
    </row>
    <row r="330" spans="1:2" x14ac:dyDescent="0.25">
      <c r="A330" s="3">
        <v>42591</v>
      </c>
      <c r="B330" s="6">
        <v>90</v>
      </c>
    </row>
    <row r="331" spans="1:2" x14ac:dyDescent="0.25">
      <c r="A331" s="3">
        <v>42592</v>
      </c>
      <c r="B331" s="6">
        <v>174</v>
      </c>
    </row>
    <row r="332" spans="1:2" x14ac:dyDescent="0.25">
      <c r="A332" s="3">
        <v>42593</v>
      </c>
      <c r="B332" s="6">
        <v>148</v>
      </c>
    </row>
    <row r="333" spans="1:2" x14ac:dyDescent="0.25">
      <c r="A333" s="3">
        <v>42594</v>
      </c>
      <c r="B333" s="6">
        <v>131</v>
      </c>
    </row>
    <row r="334" spans="1:2" x14ac:dyDescent="0.25">
      <c r="A334" s="3">
        <v>42595</v>
      </c>
      <c r="B334" s="6">
        <v>65</v>
      </c>
    </row>
    <row r="335" spans="1:2" x14ac:dyDescent="0.25">
      <c r="A335" s="3">
        <v>42596</v>
      </c>
      <c r="B335" s="6">
        <v>17</v>
      </c>
    </row>
    <row r="336" spans="1:2" x14ac:dyDescent="0.25">
      <c r="A336" s="3">
        <v>42597</v>
      </c>
      <c r="B336" s="6">
        <v>78</v>
      </c>
    </row>
    <row r="337" spans="1:2" x14ac:dyDescent="0.25">
      <c r="A337" s="3">
        <v>42598</v>
      </c>
      <c r="B337" s="6">
        <v>88</v>
      </c>
    </row>
    <row r="338" spans="1:2" x14ac:dyDescent="0.25">
      <c r="A338" s="3">
        <v>42599</v>
      </c>
      <c r="B338" s="6">
        <v>172</v>
      </c>
    </row>
    <row r="339" spans="1:2" x14ac:dyDescent="0.25">
      <c r="A339" s="3">
        <v>42600</v>
      </c>
      <c r="B339" s="6">
        <v>258</v>
      </c>
    </row>
    <row r="340" spans="1:2" x14ac:dyDescent="0.25">
      <c r="A340" s="3">
        <v>42601</v>
      </c>
      <c r="B340" s="6">
        <v>140</v>
      </c>
    </row>
    <row r="341" spans="1:2" x14ac:dyDescent="0.25">
      <c r="A341" s="3">
        <v>42602</v>
      </c>
      <c r="B341" s="6">
        <v>112</v>
      </c>
    </row>
    <row r="342" spans="1:2" x14ac:dyDescent="0.25">
      <c r="A342" s="3">
        <v>42603</v>
      </c>
      <c r="B342" s="6">
        <v>61</v>
      </c>
    </row>
    <row r="343" spans="1:2" x14ac:dyDescent="0.25">
      <c r="A343" s="3">
        <v>42604</v>
      </c>
      <c r="B343" s="6">
        <v>18</v>
      </c>
    </row>
    <row r="344" spans="1:2" x14ac:dyDescent="0.25">
      <c r="A344" s="3">
        <v>42606</v>
      </c>
      <c r="B344" s="6">
        <v>119</v>
      </c>
    </row>
    <row r="345" spans="1:2" x14ac:dyDescent="0.25">
      <c r="A345" s="3">
        <v>42607</v>
      </c>
      <c r="B345" s="6">
        <v>152</v>
      </c>
    </row>
    <row r="346" spans="1:2" x14ac:dyDescent="0.25">
      <c r="A346" s="3">
        <v>42608</v>
      </c>
      <c r="B346" s="6">
        <v>60</v>
      </c>
    </row>
    <row r="347" spans="1:2" x14ac:dyDescent="0.25">
      <c r="A347" s="3">
        <v>42609</v>
      </c>
      <c r="B347" s="6">
        <v>48</v>
      </c>
    </row>
    <row r="348" spans="1:2" x14ac:dyDescent="0.25">
      <c r="A348" s="3">
        <v>42610</v>
      </c>
      <c r="B348" s="6">
        <v>124</v>
      </c>
    </row>
    <row r="349" spans="1:2" x14ac:dyDescent="0.25">
      <c r="A349" s="3">
        <v>42611</v>
      </c>
      <c r="B349" s="6">
        <v>462</v>
      </c>
    </row>
    <row r="350" spans="1:2" x14ac:dyDescent="0.25">
      <c r="A350" s="3">
        <v>42612</v>
      </c>
      <c r="B350" s="6">
        <v>102</v>
      </c>
    </row>
    <row r="351" spans="1:2" x14ac:dyDescent="0.25">
      <c r="A351" s="3">
        <v>42613</v>
      </c>
      <c r="B351" s="6">
        <v>56</v>
      </c>
    </row>
    <row r="352" spans="1:2" x14ac:dyDescent="0.25">
      <c r="A352" s="3">
        <v>42614</v>
      </c>
      <c r="B352" s="6">
        <v>215</v>
      </c>
    </row>
    <row r="353" spans="1:2" x14ac:dyDescent="0.25">
      <c r="A353" s="3">
        <v>42615</v>
      </c>
      <c r="B353" s="6">
        <v>43</v>
      </c>
    </row>
    <row r="354" spans="1:2" x14ac:dyDescent="0.25">
      <c r="A354" s="3">
        <v>42616</v>
      </c>
      <c r="B354" s="6">
        <v>64</v>
      </c>
    </row>
    <row r="355" spans="1:2" x14ac:dyDescent="0.25">
      <c r="A355" s="3">
        <v>42617</v>
      </c>
      <c r="B355" s="6">
        <v>110</v>
      </c>
    </row>
    <row r="356" spans="1:2" x14ac:dyDescent="0.25">
      <c r="A356" s="3">
        <v>42618</v>
      </c>
      <c r="B356" s="6">
        <v>133</v>
      </c>
    </row>
    <row r="357" spans="1:2" x14ac:dyDescent="0.25">
      <c r="A357" s="3">
        <v>42619</v>
      </c>
      <c r="B357" s="6">
        <v>144</v>
      </c>
    </row>
    <row r="358" spans="1:2" x14ac:dyDescent="0.25">
      <c r="A358" s="3">
        <v>42620</v>
      </c>
      <c r="B358" s="6">
        <v>140</v>
      </c>
    </row>
    <row r="359" spans="1:2" x14ac:dyDescent="0.25">
      <c r="A359" s="3">
        <v>42621</v>
      </c>
      <c r="B359" s="6">
        <v>173</v>
      </c>
    </row>
    <row r="360" spans="1:2" x14ac:dyDescent="0.25">
      <c r="A360" s="3">
        <v>42622</v>
      </c>
      <c r="B360" s="6">
        <v>32</v>
      </c>
    </row>
    <row r="361" spans="1:2" x14ac:dyDescent="0.25">
      <c r="A361" s="3">
        <v>42623</v>
      </c>
      <c r="B361" s="6">
        <v>164</v>
      </c>
    </row>
    <row r="362" spans="1:2" x14ac:dyDescent="0.25">
      <c r="A362" s="3">
        <v>42624</v>
      </c>
      <c r="B362" s="6">
        <v>93</v>
      </c>
    </row>
    <row r="363" spans="1:2" x14ac:dyDescent="0.25">
      <c r="A363" s="3">
        <v>42625</v>
      </c>
      <c r="B363" s="6">
        <v>183</v>
      </c>
    </row>
    <row r="364" spans="1:2" x14ac:dyDescent="0.25">
      <c r="A364" s="3">
        <v>42626</v>
      </c>
      <c r="B364" s="6">
        <v>79</v>
      </c>
    </row>
    <row r="365" spans="1:2" x14ac:dyDescent="0.25">
      <c r="A365" s="3">
        <v>42627</v>
      </c>
      <c r="B365" s="6">
        <v>21</v>
      </c>
    </row>
    <row r="366" spans="1:2" x14ac:dyDescent="0.25">
      <c r="A366" s="3">
        <v>42628</v>
      </c>
      <c r="B366" s="6">
        <v>64</v>
      </c>
    </row>
    <row r="367" spans="1:2" x14ac:dyDescent="0.25">
      <c r="A367" s="3">
        <v>42629</v>
      </c>
      <c r="B367" s="6">
        <v>10</v>
      </c>
    </row>
    <row r="368" spans="1:2" x14ac:dyDescent="0.25">
      <c r="A368" s="3">
        <v>42630</v>
      </c>
      <c r="B368" s="6">
        <v>164</v>
      </c>
    </row>
    <row r="369" spans="1:2" x14ac:dyDescent="0.25">
      <c r="A369" s="3">
        <v>42631</v>
      </c>
      <c r="B369" s="6">
        <v>210</v>
      </c>
    </row>
    <row r="370" spans="1:2" x14ac:dyDescent="0.25">
      <c r="A370" s="3">
        <v>42632</v>
      </c>
      <c r="B370" s="6">
        <v>113</v>
      </c>
    </row>
    <row r="371" spans="1:2" x14ac:dyDescent="0.25">
      <c r="A371" s="3">
        <v>42633</v>
      </c>
      <c r="B371" s="6">
        <v>100</v>
      </c>
    </row>
    <row r="372" spans="1:2" x14ac:dyDescent="0.25">
      <c r="A372" s="3">
        <v>42634</v>
      </c>
      <c r="B372" s="6">
        <v>107</v>
      </c>
    </row>
    <row r="373" spans="1:2" x14ac:dyDescent="0.25">
      <c r="A373" s="3">
        <v>42635</v>
      </c>
      <c r="B373" s="6">
        <v>226</v>
      </c>
    </row>
    <row r="374" spans="1:2" x14ac:dyDescent="0.25">
      <c r="A374" s="3">
        <v>42638</v>
      </c>
      <c r="B374" s="6">
        <v>51</v>
      </c>
    </row>
    <row r="375" spans="1:2" x14ac:dyDescent="0.25">
      <c r="A375" s="3">
        <v>42639</v>
      </c>
      <c r="B375" s="6">
        <v>38</v>
      </c>
    </row>
    <row r="376" spans="1:2" x14ac:dyDescent="0.25">
      <c r="A376" s="3">
        <v>42640</v>
      </c>
      <c r="B376" s="6">
        <v>79</v>
      </c>
    </row>
    <row r="377" spans="1:2" x14ac:dyDescent="0.25">
      <c r="A377" s="3">
        <v>42641</v>
      </c>
      <c r="B377" s="6">
        <v>151</v>
      </c>
    </row>
    <row r="378" spans="1:2" x14ac:dyDescent="0.25">
      <c r="A378" s="3">
        <v>42642</v>
      </c>
      <c r="B378" s="6">
        <v>56</v>
      </c>
    </row>
    <row r="379" spans="1:2" x14ac:dyDescent="0.25">
      <c r="A379" s="3">
        <v>42643</v>
      </c>
      <c r="B379" s="6">
        <v>153</v>
      </c>
    </row>
    <row r="380" spans="1:2" x14ac:dyDescent="0.25">
      <c r="A380" s="3">
        <v>42644</v>
      </c>
      <c r="B380" s="6">
        <v>120</v>
      </c>
    </row>
    <row r="381" spans="1:2" x14ac:dyDescent="0.25">
      <c r="A381" s="3">
        <v>42645</v>
      </c>
      <c r="B381" s="6">
        <v>71</v>
      </c>
    </row>
    <row r="382" spans="1:2" x14ac:dyDescent="0.25">
      <c r="A382" s="3">
        <v>42646</v>
      </c>
      <c r="B382" s="6">
        <v>280</v>
      </c>
    </row>
    <row r="383" spans="1:2" x14ac:dyDescent="0.25">
      <c r="A383" s="3">
        <v>42647</v>
      </c>
      <c r="B383" s="6">
        <v>90</v>
      </c>
    </row>
    <row r="384" spans="1:2" x14ac:dyDescent="0.25">
      <c r="A384" s="3">
        <v>42648</v>
      </c>
      <c r="B384" s="6">
        <v>2</v>
      </c>
    </row>
    <row r="385" spans="1:2" x14ac:dyDescent="0.25">
      <c r="A385" s="3">
        <v>42649</v>
      </c>
      <c r="B385" s="6">
        <v>213</v>
      </c>
    </row>
    <row r="386" spans="1:2" x14ac:dyDescent="0.25">
      <c r="A386" s="3">
        <v>42650</v>
      </c>
      <c r="B386" s="6">
        <v>99</v>
      </c>
    </row>
    <row r="387" spans="1:2" x14ac:dyDescent="0.25">
      <c r="A387" s="3">
        <v>42651</v>
      </c>
      <c r="B387" s="6">
        <v>54</v>
      </c>
    </row>
    <row r="388" spans="1:2" x14ac:dyDescent="0.25">
      <c r="A388" s="3">
        <v>42652</v>
      </c>
      <c r="B388" s="6">
        <v>160</v>
      </c>
    </row>
    <row r="389" spans="1:2" x14ac:dyDescent="0.25">
      <c r="A389" s="3">
        <v>42653</v>
      </c>
      <c r="B389" s="6">
        <v>143</v>
      </c>
    </row>
    <row r="390" spans="1:2" x14ac:dyDescent="0.25">
      <c r="A390" s="3">
        <v>42654</v>
      </c>
      <c r="B390" s="6">
        <v>162</v>
      </c>
    </row>
    <row r="391" spans="1:2" x14ac:dyDescent="0.25">
      <c r="A391" s="3">
        <v>42655</v>
      </c>
      <c r="B391" s="6">
        <v>150</v>
      </c>
    </row>
    <row r="392" spans="1:2" x14ac:dyDescent="0.25">
      <c r="A392" s="3">
        <v>42656</v>
      </c>
      <c r="B392" s="6">
        <v>89</v>
      </c>
    </row>
    <row r="393" spans="1:2" x14ac:dyDescent="0.25">
      <c r="A393" s="3">
        <v>42657</v>
      </c>
      <c r="B393" s="6">
        <v>115</v>
      </c>
    </row>
    <row r="394" spans="1:2" x14ac:dyDescent="0.25">
      <c r="A394" s="3">
        <v>42658</v>
      </c>
      <c r="B394" s="6">
        <v>1</v>
      </c>
    </row>
    <row r="395" spans="1:2" x14ac:dyDescent="0.25">
      <c r="A395" s="3">
        <v>42659</v>
      </c>
      <c r="B395" s="6">
        <v>57</v>
      </c>
    </row>
    <row r="396" spans="1:2" x14ac:dyDescent="0.25">
      <c r="A396" s="3">
        <v>42660</v>
      </c>
      <c r="B396" s="6">
        <v>115</v>
      </c>
    </row>
    <row r="397" spans="1:2" x14ac:dyDescent="0.25">
      <c r="A397" s="3">
        <v>42661</v>
      </c>
      <c r="B397" s="6">
        <v>12</v>
      </c>
    </row>
    <row r="398" spans="1:2" x14ac:dyDescent="0.25">
      <c r="A398" s="3">
        <v>42662</v>
      </c>
      <c r="B398" s="6">
        <v>66</v>
      </c>
    </row>
    <row r="399" spans="1:2" x14ac:dyDescent="0.25">
      <c r="A399" s="3">
        <v>42663</v>
      </c>
      <c r="B399" s="6">
        <v>50</v>
      </c>
    </row>
    <row r="400" spans="1:2" x14ac:dyDescent="0.25">
      <c r="A400" s="3">
        <v>42664</v>
      </c>
      <c r="B400" s="6">
        <v>194</v>
      </c>
    </row>
    <row r="401" spans="1:2" x14ac:dyDescent="0.25">
      <c r="A401" s="3">
        <v>42665</v>
      </c>
      <c r="B401" s="6">
        <v>84</v>
      </c>
    </row>
    <row r="402" spans="1:2" x14ac:dyDescent="0.25">
      <c r="A402" s="3">
        <v>42666</v>
      </c>
      <c r="B402" s="6">
        <v>92</v>
      </c>
    </row>
    <row r="403" spans="1:2" x14ac:dyDescent="0.25">
      <c r="A403" s="3">
        <v>42667</v>
      </c>
      <c r="B403" s="6">
        <v>128</v>
      </c>
    </row>
    <row r="404" spans="1:2" x14ac:dyDescent="0.25">
      <c r="A404" s="3">
        <v>42668</v>
      </c>
      <c r="B404" s="6">
        <v>6</v>
      </c>
    </row>
    <row r="405" spans="1:2" x14ac:dyDescent="0.25">
      <c r="A405" s="3">
        <v>42669</v>
      </c>
      <c r="B405" s="6">
        <v>103</v>
      </c>
    </row>
    <row r="406" spans="1:2" x14ac:dyDescent="0.25">
      <c r="A406" s="3">
        <v>42670</v>
      </c>
      <c r="B406" s="6">
        <v>99</v>
      </c>
    </row>
    <row r="407" spans="1:2" x14ac:dyDescent="0.25">
      <c r="A407" s="3">
        <v>42671</v>
      </c>
      <c r="B407" s="6">
        <v>19</v>
      </c>
    </row>
    <row r="408" spans="1:2" x14ac:dyDescent="0.25">
      <c r="A408" s="3">
        <v>42672</v>
      </c>
      <c r="B408" s="6">
        <v>54</v>
      </c>
    </row>
    <row r="409" spans="1:2" x14ac:dyDescent="0.25">
      <c r="A409" s="3">
        <v>42673</v>
      </c>
      <c r="B409" s="6">
        <v>10</v>
      </c>
    </row>
    <row r="410" spans="1:2" x14ac:dyDescent="0.25">
      <c r="A410" s="3">
        <v>42674</v>
      </c>
      <c r="B410" s="6">
        <v>153</v>
      </c>
    </row>
    <row r="411" spans="1:2" x14ac:dyDescent="0.25">
      <c r="A411" s="3">
        <v>42676</v>
      </c>
      <c r="B411" s="6">
        <v>59</v>
      </c>
    </row>
    <row r="412" spans="1:2" x14ac:dyDescent="0.25">
      <c r="A412" s="3">
        <v>42677</v>
      </c>
      <c r="B412" s="6">
        <v>140</v>
      </c>
    </row>
    <row r="413" spans="1:2" x14ac:dyDescent="0.25">
      <c r="A413" s="3">
        <v>42678</v>
      </c>
      <c r="B413" s="6">
        <v>72</v>
      </c>
    </row>
    <row r="414" spans="1:2" x14ac:dyDescent="0.25">
      <c r="A414" s="3">
        <v>42679</v>
      </c>
      <c r="B414" s="6">
        <v>48</v>
      </c>
    </row>
    <row r="415" spans="1:2" x14ac:dyDescent="0.25">
      <c r="A415" s="3">
        <v>42680</v>
      </c>
      <c r="B415" s="6">
        <v>98</v>
      </c>
    </row>
    <row r="416" spans="1:2" x14ac:dyDescent="0.25">
      <c r="A416" s="3">
        <v>42681</v>
      </c>
      <c r="B416" s="6">
        <v>130</v>
      </c>
    </row>
    <row r="417" spans="1:2" x14ac:dyDescent="0.25">
      <c r="A417" s="3">
        <v>42682</v>
      </c>
      <c r="B417" s="6">
        <v>18</v>
      </c>
    </row>
    <row r="418" spans="1:2" x14ac:dyDescent="0.25">
      <c r="A418" s="3">
        <v>42683</v>
      </c>
      <c r="B418" s="6">
        <v>14</v>
      </c>
    </row>
    <row r="419" spans="1:2" x14ac:dyDescent="0.25">
      <c r="A419" s="3">
        <v>42685</v>
      </c>
      <c r="B419" s="6">
        <v>134</v>
      </c>
    </row>
    <row r="420" spans="1:2" x14ac:dyDescent="0.25">
      <c r="A420" s="3">
        <v>42686</v>
      </c>
      <c r="B420" s="6">
        <v>78</v>
      </c>
    </row>
    <row r="421" spans="1:2" x14ac:dyDescent="0.25">
      <c r="A421" s="3">
        <v>42687</v>
      </c>
      <c r="B421" s="6">
        <v>1</v>
      </c>
    </row>
    <row r="422" spans="1:2" x14ac:dyDescent="0.25">
      <c r="A422" s="3">
        <v>42688</v>
      </c>
      <c r="B422" s="6">
        <v>112</v>
      </c>
    </row>
    <row r="423" spans="1:2" x14ac:dyDescent="0.25">
      <c r="A423" s="3">
        <v>42689</v>
      </c>
      <c r="B423" s="6">
        <v>14</v>
      </c>
    </row>
    <row r="424" spans="1:2" x14ac:dyDescent="0.25">
      <c r="A424" s="3">
        <v>42691</v>
      </c>
      <c r="B424" s="6">
        <v>103</v>
      </c>
    </row>
    <row r="425" spans="1:2" x14ac:dyDescent="0.25">
      <c r="A425" s="3">
        <v>42692</v>
      </c>
      <c r="B425" s="6">
        <v>93</v>
      </c>
    </row>
    <row r="426" spans="1:2" x14ac:dyDescent="0.25">
      <c r="A426" s="3">
        <v>42693</v>
      </c>
      <c r="B426" s="6">
        <v>217</v>
      </c>
    </row>
    <row r="427" spans="1:2" x14ac:dyDescent="0.25">
      <c r="A427" s="3">
        <v>42694</v>
      </c>
      <c r="B427" s="6">
        <v>159</v>
      </c>
    </row>
    <row r="428" spans="1:2" x14ac:dyDescent="0.25">
      <c r="A428" s="3">
        <v>42695</v>
      </c>
      <c r="B428" s="6">
        <v>115</v>
      </c>
    </row>
    <row r="429" spans="1:2" x14ac:dyDescent="0.25">
      <c r="A429" s="3">
        <v>42696</v>
      </c>
      <c r="B429" s="6">
        <v>27</v>
      </c>
    </row>
    <row r="430" spans="1:2" x14ac:dyDescent="0.25">
      <c r="A430" s="3">
        <v>42697</v>
      </c>
      <c r="B430" s="6">
        <v>57</v>
      </c>
    </row>
    <row r="431" spans="1:2" x14ac:dyDescent="0.25">
      <c r="A431" s="3">
        <v>42698</v>
      </c>
      <c r="B431" s="6">
        <v>13</v>
      </c>
    </row>
    <row r="432" spans="1:2" x14ac:dyDescent="0.25">
      <c r="A432" s="3">
        <v>42699</v>
      </c>
      <c r="B432" s="6">
        <v>88</v>
      </c>
    </row>
    <row r="433" spans="1:2" x14ac:dyDescent="0.25">
      <c r="A433" s="3">
        <v>42700</v>
      </c>
      <c r="B433" s="6">
        <v>112</v>
      </c>
    </row>
    <row r="434" spans="1:2" x14ac:dyDescent="0.25">
      <c r="A434" s="3">
        <v>42701</v>
      </c>
      <c r="B434" s="6">
        <v>69</v>
      </c>
    </row>
    <row r="435" spans="1:2" x14ac:dyDescent="0.25">
      <c r="A435" s="3">
        <v>42703</v>
      </c>
      <c r="B435" s="6">
        <v>20</v>
      </c>
    </row>
    <row r="436" spans="1:2" x14ac:dyDescent="0.25">
      <c r="A436" s="3">
        <v>42706</v>
      </c>
      <c r="B436" s="6">
        <v>50</v>
      </c>
    </row>
    <row r="437" spans="1:2" x14ac:dyDescent="0.25">
      <c r="A437" s="3">
        <v>42708</v>
      </c>
      <c r="B437" s="6">
        <v>74</v>
      </c>
    </row>
    <row r="438" spans="1:2" x14ac:dyDescent="0.25">
      <c r="A438" s="3">
        <v>42709</v>
      </c>
      <c r="B438" s="6">
        <v>60</v>
      </c>
    </row>
    <row r="439" spans="1:2" x14ac:dyDescent="0.25">
      <c r="A439" s="3">
        <v>42710</v>
      </c>
      <c r="B439" s="6">
        <v>121</v>
      </c>
    </row>
    <row r="440" spans="1:2" x14ac:dyDescent="0.25">
      <c r="A440" s="3">
        <v>42711</v>
      </c>
      <c r="B440" s="6">
        <v>70</v>
      </c>
    </row>
    <row r="441" spans="1:2" x14ac:dyDescent="0.25">
      <c r="A441" s="3">
        <v>42713</v>
      </c>
      <c r="B441" s="6">
        <v>330</v>
      </c>
    </row>
    <row r="442" spans="1:2" x14ac:dyDescent="0.25">
      <c r="A442" s="3">
        <v>42714</v>
      </c>
      <c r="B442" s="6">
        <v>46</v>
      </c>
    </row>
    <row r="443" spans="1:2" x14ac:dyDescent="0.25">
      <c r="A443" s="3">
        <v>42715</v>
      </c>
      <c r="B443" s="6">
        <v>71</v>
      </c>
    </row>
    <row r="444" spans="1:2" x14ac:dyDescent="0.25">
      <c r="A444" s="3">
        <v>42717</v>
      </c>
      <c r="B444" s="6">
        <v>48</v>
      </c>
    </row>
    <row r="445" spans="1:2" x14ac:dyDescent="0.25">
      <c r="A445" s="3">
        <v>42718</v>
      </c>
      <c r="B445" s="6">
        <v>44</v>
      </c>
    </row>
    <row r="446" spans="1:2" x14ac:dyDescent="0.25">
      <c r="A446" s="3">
        <v>42719</v>
      </c>
      <c r="B446" s="6">
        <v>71</v>
      </c>
    </row>
    <row r="447" spans="1:2" x14ac:dyDescent="0.25">
      <c r="A447" s="3">
        <v>42720</v>
      </c>
      <c r="B447" s="6">
        <v>27</v>
      </c>
    </row>
    <row r="448" spans="1:2" x14ac:dyDescent="0.25">
      <c r="A448" s="3">
        <v>42721</v>
      </c>
      <c r="B448" s="6">
        <v>1</v>
      </c>
    </row>
    <row r="449" spans="1:2" x14ac:dyDescent="0.25">
      <c r="A449" s="3">
        <v>42722</v>
      </c>
      <c r="B449" s="6">
        <v>87</v>
      </c>
    </row>
    <row r="450" spans="1:2" x14ac:dyDescent="0.25">
      <c r="A450" s="3">
        <v>42723</v>
      </c>
      <c r="B450" s="6">
        <v>101</v>
      </c>
    </row>
    <row r="451" spans="1:2" x14ac:dyDescent="0.25">
      <c r="A451" s="3">
        <v>42724</v>
      </c>
      <c r="B451" s="6">
        <v>102</v>
      </c>
    </row>
    <row r="452" spans="1:2" x14ac:dyDescent="0.25">
      <c r="A452" s="3">
        <v>42725</v>
      </c>
      <c r="B452" s="6">
        <v>42</v>
      </c>
    </row>
    <row r="453" spans="1:2" x14ac:dyDescent="0.25">
      <c r="A453" s="3">
        <v>42726</v>
      </c>
      <c r="B453" s="6">
        <v>0</v>
      </c>
    </row>
    <row r="454" spans="1:2" x14ac:dyDescent="0.25">
      <c r="A454" s="3">
        <v>42727</v>
      </c>
      <c r="B454" s="6">
        <v>37</v>
      </c>
    </row>
    <row r="455" spans="1:2" x14ac:dyDescent="0.25">
      <c r="A455" s="3">
        <v>42728</v>
      </c>
      <c r="B455" s="6">
        <v>0</v>
      </c>
    </row>
    <row r="456" spans="1:2" x14ac:dyDescent="0.25">
      <c r="A456" s="3">
        <v>42729</v>
      </c>
      <c r="B456" s="6">
        <v>41</v>
      </c>
    </row>
    <row r="457" spans="1:2" x14ac:dyDescent="0.25">
      <c r="A457" s="3">
        <v>42730</v>
      </c>
      <c r="B457" s="6">
        <v>0</v>
      </c>
    </row>
    <row r="458" spans="1:2" x14ac:dyDescent="0.25">
      <c r="A458" s="3">
        <v>42731</v>
      </c>
      <c r="B458" s="6">
        <v>207</v>
      </c>
    </row>
    <row r="459" spans="1:2" x14ac:dyDescent="0.25">
      <c r="A459" s="3">
        <v>42732</v>
      </c>
      <c r="B459" s="6">
        <v>31</v>
      </c>
    </row>
    <row r="460" spans="1:2" x14ac:dyDescent="0.25">
      <c r="A460" s="3">
        <v>42733</v>
      </c>
      <c r="B460" s="6">
        <v>0</v>
      </c>
    </row>
    <row r="461" spans="1:2" x14ac:dyDescent="0.25">
      <c r="A461" s="3">
        <v>42734</v>
      </c>
      <c r="B461" s="6">
        <v>1</v>
      </c>
    </row>
    <row r="462" spans="1:2" x14ac:dyDescent="0.25">
      <c r="A462" s="3">
        <v>42735</v>
      </c>
      <c r="B462" s="6">
        <v>0</v>
      </c>
    </row>
    <row r="463" spans="1:2" x14ac:dyDescent="0.25">
      <c r="A463" s="3">
        <v>42736</v>
      </c>
      <c r="B463" s="6">
        <v>134</v>
      </c>
    </row>
    <row r="464" spans="1:2" x14ac:dyDescent="0.25">
      <c r="A464" s="3">
        <v>42737</v>
      </c>
      <c r="B464" s="6">
        <v>13</v>
      </c>
    </row>
    <row r="465" spans="1:2" x14ac:dyDescent="0.25">
      <c r="A465" s="3">
        <v>42738</v>
      </c>
      <c r="B465" s="6">
        <v>93</v>
      </c>
    </row>
    <row r="466" spans="1:2" x14ac:dyDescent="0.25">
      <c r="A466" s="3">
        <v>42739</v>
      </c>
      <c r="B466" s="6">
        <v>138</v>
      </c>
    </row>
    <row r="467" spans="1:2" x14ac:dyDescent="0.25">
      <c r="A467" s="3">
        <v>42740</v>
      </c>
      <c r="B467" s="6">
        <v>14</v>
      </c>
    </row>
    <row r="468" spans="1:2" x14ac:dyDescent="0.25">
      <c r="A468" s="3">
        <v>42741</v>
      </c>
      <c r="B468" s="6">
        <v>1</v>
      </c>
    </row>
    <row r="469" spans="1:2" x14ac:dyDescent="0.25">
      <c r="A469" s="3">
        <v>42742</v>
      </c>
      <c r="B469" s="6">
        <v>0</v>
      </c>
    </row>
    <row r="470" spans="1:2" x14ac:dyDescent="0.25">
      <c r="A470" s="3">
        <v>42743</v>
      </c>
      <c r="B470" s="6">
        <v>0</v>
      </c>
    </row>
    <row r="471" spans="1:2" x14ac:dyDescent="0.25">
      <c r="A471" s="3">
        <v>42744</v>
      </c>
      <c r="B471" s="6">
        <v>43</v>
      </c>
    </row>
    <row r="472" spans="1:2" x14ac:dyDescent="0.25">
      <c r="A472" s="3">
        <v>42745</v>
      </c>
      <c r="B472" s="6">
        <v>0</v>
      </c>
    </row>
    <row r="473" spans="1:2" x14ac:dyDescent="0.25">
      <c r="A473" s="3">
        <v>42746</v>
      </c>
      <c r="B473" s="6">
        <v>1</v>
      </c>
    </row>
    <row r="474" spans="1:2" x14ac:dyDescent="0.25">
      <c r="A474" s="3">
        <v>42747</v>
      </c>
      <c r="B474" s="6">
        <v>12</v>
      </c>
    </row>
    <row r="475" spans="1:2" x14ac:dyDescent="0.25">
      <c r="A475" s="3">
        <v>42748</v>
      </c>
      <c r="B475" s="6">
        <v>103</v>
      </c>
    </row>
    <row r="476" spans="1:2" x14ac:dyDescent="0.25">
      <c r="A476" s="3">
        <v>42749</v>
      </c>
      <c r="B476" s="6">
        <v>0</v>
      </c>
    </row>
    <row r="477" spans="1:2" x14ac:dyDescent="0.25">
      <c r="A477" s="3">
        <v>42750</v>
      </c>
      <c r="B477" s="6">
        <v>146</v>
      </c>
    </row>
    <row r="478" spans="1:2" x14ac:dyDescent="0.25">
      <c r="A478" s="3">
        <v>42751</v>
      </c>
      <c r="B478" s="6">
        <v>52</v>
      </c>
    </row>
    <row r="479" spans="1:2" x14ac:dyDescent="0.25">
      <c r="A479" s="3">
        <v>42752</v>
      </c>
      <c r="B479" s="6">
        <v>0</v>
      </c>
    </row>
    <row r="480" spans="1:2" x14ac:dyDescent="0.25">
      <c r="A480" s="3">
        <v>42753</v>
      </c>
      <c r="B480" s="6">
        <v>20</v>
      </c>
    </row>
    <row r="481" spans="1:2" x14ac:dyDescent="0.25">
      <c r="A481" s="3">
        <v>42754</v>
      </c>
      <c r="B481" s="6">
        <v>72</v>
      </c>
    </row>
    <row r="482" spans="1:2" x14ac:dyDescent="0.25">
      <c r="A482" s="3">
        <v>42755</v>
      </c>
      <c r="B482" s="6">
        <v>49</v>
      </c>
    </row>
    <row r="483" spans="1:2" x14ac:dyDescent="0.25">
      <c r="A483" s="3">
        <v>42756</v>
      </c>
      <c r="B483" s="6">
        <v>35</v>
      </c>
    </row>
    <row r="484" spans="1:2" x14ac:dyDescent="0.25">
      <c r="A484" s="3">
        <v>42757</v>
      </c>
      <c r="B484" s="6">
        <v>22</v>
      </c>
    </row>
    <row r="485" spans="1:2" x14ac:dyDescent="0.25">
      <c r="A485" s="3">
        <v>42758</v>
      </c>
      <c r="B485" s="6">
        <v>99</v>
      </c>
    </row>
    <row r="486" spans="1:2" x14ac:dyDescent="0.25">
      <c r="A486" s="3">
        <v>42759</v>
      </c>
      <c r="B486" s="6">
        <v>0</v>
      </c>
    </row>
    <row r="487" spans="1:2" x14ac:dyDescent="0.25">
      <c r="A487" s="3">
        <v>42760</v>
      </c>
      <c r="B487" s="6">
        <v>0</v>
      </c>
    </row>
    <row r="488" spans="1:2" x14ac:dyDescent="0.25">
      <c r="A488" s="3">
        <v>42761</v>
      </c>
      <c r="B488" s="6">
        <v>58</v>
      </c>
    </row>
    <row r="489" spans="1:2" x14ac:dyDescent="0.25">
      <c r="A489" s="3">
        <v>42762</v>
      </c>
      <c r="B489" s="6">
        <v>0</v>
      </c>
    </row>
    <row r="490" spans="1:2" x14ac:dyDescent="0.25">
      <c r="A490" s="3">
        <v>42763</v>
      </c>
      <c r="B490" s="6">
        <v>0</v>
      </c>
    </row>
    <row r="491" spans="1:2" x14ac:dyDescent="0.25">
      <c r="A491" s="3">
        <v>42764</v>
      </c>
      <c r="B491" s="6">
        <v>92</v>
      </c>
    </row>
    <row r="492" spans="1:2" x14ac:dyDescent="0.25">
      <c r="A492" s="3">
        <v>42765</v>
      </c>
      <c r="B492" s="6">
        <v>120</v>
      </c>
    </row>
    <row r="493" spans="1:2" x14ac:dyDescent="0.25">
      <c r="A493" s="3">
        <v>42766</v>
      </c>
      <c r="B493" s="6">
        <v>76</v>
      </c>
    </row>
    <row r="494" spans="1:2" x14ac:dyDescent="0.25">
      <c r="A494" s="3">
        <v>42767</v>
      </c>
      <c r="B494" s="6">
        <v>65</v>
      </c>
    </row>
    <row r="495" spans="1:2" x14ac:dyDescent="0.25">
      <c r="A495" s="3">
        <v>42768</v>
      </c>
      <c r="B495" s="6">
        <v>56</v>
      </c>
    </row>
    <row r="496" spans="1:2" x14ac:dyDescent="0.25">
      <c r="A496" s="3">
        <v>42769</v>
      </c>
      <c r="B496" s="6">
        <v>142</v>
      </c>
    </row>
    <row r="497" spans="1:2" x14ac:dyDescent="0.25">
      <c r="A497" s="3">
        <v>42770</v>
      </c>
      <c r="B497" s="6">
        <v>0</v>
      </c>
    </row>
    <row r="498" spans="1:2" x14ac:dyDescent="0.25">
      <c r="A498" s="3">
        <v>42771</v>
      </c>
      <c r="B498" s="6">
        <v>0</v>
      </c>
    </row>
    <row r="499" spans="1:2" x14ac:dyDescent="0.25">
      <c r="A499" s="3">
        <v>42772</v>
      </c>
      <c r="B499" s="6">
        <v>54</v>
      </c>
    </row>
    <row r="500" spans="1:2" x14ac:dyDescent="0.25">
      <c r="A500" s="3">
        <v>42773</v>
      </c>
      <c r="B500" s="6">
        <v>57</v>
      </c>
    </row>
    <row r="501" spans="1:2" x14ac:dyDescent="0.25">
      <c r="A501" s="3">
        <v>42774</v>
      </c>
      <c r="B501" s="6">
        <v>52</v>
      </c>
    </row>
    <row r="502" spans="1:2" x14ac:dyDescent="0.25">
      <c r="A502" s="3">
        <v>42775</v>
      </c>
      <c r="B502" s="6">
        <v>0</v>
      </c>
    </row>
    <row r="503" spans="1:2" x14ac:dyDescent="0.25">
      <c r="A503" s="3">
        <v>42776</v>
      </c>
      <c r="B503" s="6">
        <v>16</v>
      </c>
    </row>
    <row r="504" spans="1:2" x14ac:dyDescent="0.25">
      <c r="A504" s="3">
        <v>42777</v>
      </c>
      <c r="B504" s="6">
        <v>28</v>
      </c>
    </row>
    <row r="505" spans="1:2" x14ac:dyDescent="0.25">
      <c r="A505" s="3">
        <v>42778</v>
      </c>
      <c r="B505" s="6">
        <v>0</v>
      </c>
    </row>
    <row r="506" spans="1:2" x14ac:dyDescent="0.25">
      <c r="A506" s="3">
        <v>42779</v>
      </c>
      <c r="B506" s="6">
        <v>0</v>
      </c>
    </row>
    <row r="507" spans="1:2" x14ac:dyDescent="0.25">
      <c r="A507" s="3">
        <v>42780</v>
      </c>
      <c r="B507" s="6">
        <v>15</v>
      </c>
    </row>
    <row r="508" spans="1:2" x14ac:dyDescent="0.25">
      <c r="A508" s="3">
        <v>42781</v>
      </c>
      <c r="B508" s="6">
        <v>57</v>
      </c>
    </row>
    <row r="509" spans="1:2" x14ac:dyDescent="0.25">
      <c r="A509" s="3">
        <v>42782</v>
      </c>
      <c r="B509" s="6">
        <v>38</v>
      </c>
    </row>
    <row r="510" spans="1:2" x14ac:dyDescent="0.25">
      <c r="A510" s="3">
        <v>42783</v>
      </c>
      <c r="B510" s="6">
        <v>35</v>
      </c>
    </row>
    <row r="511" spans="1:2" x14ac:dyDescent="0.25">
      <c r="A511" s="3">
        <v>42784</v>
      </c>
      <c r="B511" s="6">
        <v>0</v>
      </c>
    </row>
    <row r="512" spans="1:2" x14ac:dyDescent="0.25">
      <c r="A512" s="3">
        <v>42785</v>
      </c>
      <c r="B512" s="6">
        <v>43</v>
      </c>
    </row>
    <row r="513" spans="1:2" x14ac:dyDescent="0.25">
      <c r="A513" s="3">
        <v>42786</v>
      </c>
      <c r="B513" s="6">
        <v>8</v>
      </c>
    </row>
    <row r="514" spans="1:2" x14ac:dyDescent="0.25">
      <c r="A514" s="3">
        <v>42787</v>
      </c>
      <c r="B514" s="6">
        <v>0</v>
      </c>
    </row>
    <row r="515" spans="1:2" x14ac:dyDescent="0.25">
      <c r="A515" s="3">
        <v>42788</v>
      </c>
      <c r="B515" s="6">
        <v>165</v>
      </c>
    </row>
    <row r="516" spans="1:2" x14ac:dyDescent="0.25">
      <c r="A516" s="3">
        <v>42789</v>
      </c>
      <c r="B516" s="6">
        <v>35</v>
      </c>
    </row>
    <row r="517" spans="1:2" x14ac:dyDescent="0.25">
      <c r="A517" s="3">
        <v>42790</v>
      </c>
      <c r="B517" s="6">
        <v>60</v>
      </c>
    </row>
    <row r="518" spans="1:2" x14ac:dyDescent="0.25">
      <c r="A518" s="3">
        <v>42791</v>
      </c>
      <c r="B518" s="6">
        <v>0</v>
      </c>
    </row>
    <row r="519" spans="1:2" x14ac:dyDescent="0.25">
      <c r="A519" s="3">
        <v>42792</v>
      </c>
      <c r="B519" s="6">
        <v>0</v>
      </c>
    </row>
    <row r="520" spans="1:2" x14ac:dyDescent="0.25">
      <c r="A520" s="3">
        <v>42793</v>
      </c>
      <c r="B520" s="6">
        <v>24</v>
      </c>
    </row>
    <row r="521" spans="1:2" x14ac:dyDescent="0.25">
      <c r="A521" s="3">
        <v>42794</v>
      </c>
      <c r="B521" s="6">
        <v>139</v>
      </c>
    </row>
    <row r="522" spans="1:2" x14ac:dyDescent="0.25">
      <c r="A522" s="3">
        <v>42795</v>
      </c>
      <c r="B522" s="6">
        <v>0</v>
      </c>
    </row>
    <row r="523" spans="1:2" x14ac:dyDescent="0.25">
      <c r="A523" s="3">
        <v>42796</v>
      </c>
      <c r="B523" s="6">
        <v>62</v>
      </c>
    </row>
    <row r="524" spans="1:2" x14ac:dyDescent="0.25">
      <c r="A524" s="3">
        <v>42797</v>
      </c>
      <c r="B524" s="6">
        <v>0</v>
      </c>
    </row>
    <row r="525" spans="1:2" x14ac:dyDescent="0.25">
      <c r="A525" s="3">
        <v>42798</v>
      </c>
      <c r="B525" s="6">
        <v>20</v>
      </c>
    </row>
    <row r="526" spans="1:2" x14ac:dyDescent="0.25">
      <c r="A526" s="3">
        <v>42799</v>
      </c>
      <c r="B526" s="6">
        <v>61</v>
      </c>
    </row>
    <row r="527" spans="1:2" x14ac:dyDescent="0.25">
      <c r="A527" s="3">
        <v>42800</v>
      </c>
      <c r="B527" s="6">
        <v>69</v>
      </c>
    </row>
    <row r="528" spans="1:2" x14ac:dyDescent="0.25">
      <c r="A528" s="3">
        <v>42801</v>
      </c>
      <c r="B528" s="6">
        <v>32</v>
      </c>
    </row>
    <row r="529" spans="1:2" x14ac:dyDescent="0.25">
      <c r="A529" s="3">
        <v>42802</v>
      </c>
      <c r="B529" s="6">
        <v>0</v>
      </c>
    </row>
    <row r="530" spans="1:2" x14ac:dyDescent="0.25">
      <c r="A530" s="3">
        <v>42803</v>
      </c>
      <c r="B530" s="6">
        <v>0</v>
      </c>
    </row>
    <row r="531" spans="1:2" x14ac:dyDescent="0.25">
      <c r="A531" s="3">
        <v>42804</v>
      </c>
      <c r="B531" s="6">
        <v>2</v>
      </c>
    </row>
    <row r="532" spans="1:2" x14ac:dyDescent="0.25">
      <c r="A532" s="3">
        <v>42805</v>
      </c>
      <c r="B532" s="6">
        <v>84</v>
      </c>
    </row>
    <row r="533" spans="1:2" x14ac:dyDescent="0.25">
      <c r="A533" s="3">
        <v>42806</v>
      </c>
      <c r="B533" s="6">
        <v>0</v>
      </c>
    </row>
    <row r="534" spans="1:2" x14ac:dyDescent="0.25">
      <c r="A534" s="3">
        <v>42807</v>
      </c>
      <c r="B534" s="6">
        <v>19</v>
      </c>
    </row>
    <row r="535" spans="1:2" x14ac:dyDescent="0.25">
      <c r="A535" s="3">
        <v>42808</v>
      </c>
      <c r="B535" s="6">
        <v>41</v>
      </c>
    </row>
    <row r="536" spans="1:2" x14ac:dyDescent="0.25">
      <c r="A536" s="3">
        <v>42809</v>
      </c>
      <c r="B536" s="6">
        <v>0</v>
      </c>
    </row>
    <row r="537" spans="1:2" x14ac:dyDescent="0.25">
      <c r="A537" s="3">
        <v>42810</v>
      </c>
      <c r="B537" s="6">
        <v>74</v>
      </c>
    </row>
    <row r="538" spans="1:2" x14ac:dyDescent="0.25">
      <c r="A538" s="3">
        <v>42811</v>
      </c>
      <c r="B538" s="6">
        <v>193</v>
      </c>
    </row>
    <row r="539" spans="1:2" x14ac:dyDescent="0.25">
      <c r="A539" s="3">
        <v>42812</v>
      </c>
      <c r="B539" s="6">
        <v>150</v>
      </c>
    </row>
    <row r="540" spans="1:2" x14ac:dyDescent="0.25">
      <c r="A540" s="3">
        <v>42813</v>
      </c>
      <c r="B540" s="6">
        <v>81</v>
      </c>
    </row>
    <row r="541" spans="1:2" x14ac:dyDescent="0.25">
      <c r="A541" s="3">
        <v>42814</v>
      </c>
      <c r="B541" s="6">
        <v>91</v>
      </c>
    </row>
    <row r="542" spans="1:2" x14ac:dyDescent="0.25">
      <c r="A542" s="3">
        <v>42815</v>
      </c>
      <c r="B542" s="6">
        <v>108</v>
      </c>
    </row>
    <row r="543" spans="1:2" x14ac:dyDescent="0.25">
      <c r="A543" s="3">
        <v>42816</v>
      </c>
      <c r="B543" s="6">
        <v>62</v>
      </c>
    </row>
    <row r="544" spans="1:2" x14ac:dyDescent="0.25">
      <c r="A544" s="3">
        <v>42817</v>
      </c>
      <c r="B544" s="6">
        <v>41</v>
      </c>
    </row>
    <row r="545" spans="1:2" x14ac:dyDescent="0.25">
      <c r="A545" s="3">
        <v>42818</v>
      </c>
      <c r="B545" s="6">
        <v>0</v>
      </c>
    </row>
    <row r="546" spans="1:2" x14ac:dyDescent="0.25">
      <c r="A546" s="3">
        <v>42819</v>
      </c>
      <c r="B546" s="6">
        <v>38</v>
      </c>
    </row>
    <row r="547" spans="1:2" x14ac:dyDescent="0.25">
      <c r="A547" s="3">
        <v>42820</v>
      </c>
      <c r="B547" s="6">
        <v>75</v>
      </c>
    </row>
    <row r="548" spans="1:2" x14ac:dyDescent="0.25">
      <c r="A548" s="3">
        <v>42821</v>
      </c>
      <c r="B548" s="6">
        <v>3</v>
      </c>
    </row>
    <row r="549" spans="1:2" x14ac:dyDescent="0.25">
      <c r="A549" s="3">
        <v>42822</v>
      </c>
      <c r="B549" s="6">
        <v>24</v>
      </c>
    </row>
    <row r="550" spans="1:2" x14ac:dyDescent="0.25">
      <c r="A550" s="3">
        <v>42823</v>
      </c>
      <c r="B550" s="6">
        <v>115</v>
      </c>
    </row>
    <row r="551" spans="1:2" x14ac:dyDescent="0.25">
      <c r="A551" s="3">
        <v>42824</v>
      </c>
      <c r="B551" s="6">
        <v>69</v>
      </c>
    </row>
    <row r="552" spans="1:2" x14ac:dyDescent="0.25">
      <c r="A552" s="3">
        <v>42825</v>
      </c>
      <c r="B552" s="6">
        <v>13</v>
      </c>
    </row>
    <row r="553" spans="1:2" x14ac:dyDescent="0.25">
      <c r="A553" s="3">
        <v>42826</v>
      </c>
      <c r="B553" s="6">
        <v>26</v>
      </c>
    </row>
    <row r="554" spans="1:2" x14ac:dyDescent="0.25">
      <c r="A554" s="3">
        <v>42827</v>
      </c>
      <c r="B554" s="6">
        <v>23</v>
      </c>
    </row>
    <row r="555" spans="1:2" x14ac:dyDescent="0.25">
      <c r="A555" s="3">
        <v>42828</v>
      </c>
      <c r="B555" s="6">
        <v>47</v>
      </c>
    </row>
    <row r="556" spans="1:2" x14ac:dyDescent="0.25">
      <c r="A556" s="3">
        <v>42829</v>
      </c>
      <c r="B556" s="6">
        <v>124</v>
      </c>
    </row>
    <row r="557" spans="1:2" x14ac:dyDescent="0.25">
      <c r="A557" s="3">
        <v>42830</v>
      </c>
      <c r="B557" s="6">
        <v>0</v>
      </c>
    </row>
    <row r="558" spans="1:2" x14ac:dyDescent="0.25">
      <c r="A558" s="3">
        <v>42831</v>
      </c>
      <c r="B558" s="6">
        <v>25</v>
      </c>
    </row>
    <row r="559" spans="1:2" x14ac:dyDescent="0.25">
      <c r="A559" s="3">
        <v>42832</v>
      </c>
      <c r="B559" s="6">
        <v>16</v>
      </c>
    </row>
    <row r="560" spans="1:2" x14ac:dyDescent="0.25">
      <c r="A560" s="3">
        <v>42833</v>
      </c>
      <c r="B560" s="6">
        <v>38</v>
      </c>
    </row>
    <row r="561" spans="1:2" x14ac:dyDescent="0.25">
      <c r="A561" s="3">
        <v>42834</v>
      </c>
      <c r="B561" s="6">
        <v>1</v>
      </c>
    </row>
    <row r="562" spans="1:2" x14ac:dyDescent="0.25">
      <c r="A562" s="3">
        <v>42835</v>
      </c>
      <c r="B562" s="6">
        <v>18</v>
      </c>
    </row>
    <row r="563" spans="1:2" x14ac:dyDescent="0.25">
      <c r="A563" s="3">
        <v>42836</v>
      </c>
      <c r="B563" s="6">
        <v>2</v>
      </c>
    </row>
    <row r="564" spans="1:2" x14ac:dyDescent="0.25">
      <c r="A564" s="3">
        <v>42837</v>
      </c>
      <c r="B564" s="6">
        <v>221</v>
      </c>
    </row>
    <row r="565" spans="1:2" x14ac:dyDescent="0.25">
      <c r="A565" s="3">
        <v>42838</v>
      </c>
      <c r="B565" s="6">
        <v>26</v>
      </c>
    </row>
    <row r="566" spans="1:2" x14ac:dyDescent="0.25">
      <c r="A566" s="3">
        <v>42839</v>
      </c>
      <c r="B566" s="6">
        <v>9</v>
      </c>
    </row>
    <row r="567" spans="1:2" x14ac:dyDescent="0.25">
      <c r="A567" s="3">
        <v>42840</v>
      </c>
      <c r="B567" s="6">
        <v>50</v>
      </c>
    </row>
    <row r="568" spans="1:2" x14ac:dyDescent="0.25">
      <c r="A568" s="3">
        <v>42841</v>
      </c>
      <c r="B568" s="6">
        <v>62</v>
      </c>
    </row>
    <row r="569" spans="1:2" x14ac:dyDescent="0.25">
      <c r="A569" s="3">
        <v>42842</v>
      </c>
      <c r="B569" s="6">
        <v>101</v>
      </c>
    </row>
    <row r="570" spans="1:2" x14ac:dyDescent="0.25">
      <c r="A570" s="3">
        <v>42843</v>
      </c>
      <c r="B570" s="6">
        <v>1</v>
      </c>
    </row>
    <row r="571" spans="1:2" x14ac:dyDescent="0.25">
      <c r="A571" s="3">
        <v>42844</v>
      </c>
      <c r="B571" s="6">
        <v>21</v>
      </c>
    </row>
    <row r="572" spans="1:2" x14ac:dyDescent="0.25">
      <c r="A572" s="3">
        <v>42845</v>
      </c>
      <c r="B572" s="6">
        <v>26</v>
      </c>
    </row>
    <row r="573" spans="1:2" x14ac:dyDescent="0.25">
      <c r="A573" s="3">
        <v>42846</v>
      </c>
      <c r="B573" s="6">
        <v>54</v>
      </c>
    </row>
    <row r="574" spans="1:2" x14ac:dyDescent="0.25">
      <c r="A574" s="3">
        <v>42847</v>
      </c>
      <c r="B574" s="6">
        <v>2</v>
      </c>
    </row>
    <row r="575" spans="1:2" x14ac:dyDescent="0.25">
      <c r="A575" s="3">
        <v>42848</v>
      </c>
      <c r="B575" s="6">
        <v>0</v>
      </c>
    </row>
    <row r="576" spans="1:2" x14ac:dyDescent="0.25">
      <c r="A576" s="3">
        <v>42849</v>
      </c>
      <c r="B576" s="6">
        <v>2</v>
      </c>
    </row>
    <row r="577" spans="1:2" x14ac:dyDescent="0.25">
      <c r="A577" s="3">
        <v>42850</v>
      </c>
      <c r="B577" s="6">
        <v>38</v>
      </c>
    </row>
    <row r="578" spans="1:2" x14ac:dyDescent="0.25">
      <c r="A578" s="3">
        <v>42851</v>
      </c>
      <c r="B578" s="6">
        <v>79</v>
      </c>
    </row>
    <row r="579" spans="1:2" x14ac:dyDescent="0.25">
      <c r="A579" s="3">
        <v>42852</v>
      </c>
      <c r="B579" s="6">
        <v>14</v>
      </c>
    </row>
    <row r="580" spans="1:2" x14ac:dyDescent="0.25">
      <c r="A580" s="3">
        <v>42853</v>
      </c>
      <c r="B580" s="6">
        <v>59</v>
      </c>
    </row>
    <row r="581" spans="1:2" x14ac:dyDescent="0.25">
      <c r="A581" s="3">
        <v>42854</v>
      </c>
      <c r="B581" s="6">
        <v>19</v>
      </c>
    </row>
    <row r="582" spans="1:2" x14ac:dyDescent="0.25">
      <c r="A582" s="3">
        <v>42855</v>
      </c>
      <c r="B582" s="6">
        <v>52</v>
      </c>
    </row>
    <row r="583" spans="1:2" x14ac:dyDescent="0.25">
      <c r="A583" s="3">
        <v>42856</v>
      </c>
      <c r="B583" s="6">
        <v>116</v>
      </c>
    </row>
    <row r="584" spans="1:2" x14ac:dyDescent="0.25">
      <c r="A584" s="3">
        <v>42857</v>
      </c>
      <c r="B584" s="6">
        <v>0</v>
      </c>
    </row>
    <row r="585" spans="1:2" x14ac:dyDescent="0.25">
      <c r="A585" s="3">
        <v>42858</v>
      </c>
      <c r="B585" s="6">
        <v>91</v>
      </c>
    </row>
    <row r="586" spans="1:2" x14ac:dyDescent="0.25">
      <c r="A586" s="3">
        <v>42859</v>
      </c>
      <c r="B586" s="6">
        <v>6</v>
      </c>
    </row>
    <row r="587" spans="1:2" x14ac:dyDescent="0.25">
      <c r="A587" s="3">
        <v>42860</v>
      </c>
      <c r="B587" s="6">
        <v>98</v>
      </c>
    </row>
    <row r="588" spans="1:2" x14ac:dyDescent="0.25">
      <c r="A588" s="3">
        <v>42861</v>
      </c>
      <c r="B588" s="6">
        <v>92</v>
      </c>
    </row>
    <row r="589" spans="1:2" x14ac:dyDescent="0.25">
      <c r="A589" s="3">
        <v>42862</v>
      </c>
      <c r="B589" s="6">
        <v>45</v>
      </c>
    </row>
    <row r="590" spans="1:2" x14ac:dyDescent="0.25">
      <c r="A590" s="3">
        <v>42863</v>
      </c>
      <c r="B590" s="6">
        <v>0</v>
      </c>
    </row>
    <row r="591" spans="1:2" x14ac:dyDescent="0.25">
      <c r="A591" s="3">
        <v>42864</v>
      </c>
      <c r="B591" s="6">
        <v>0</v>
      </c>
    </row>
    <row r="592" spans="1:2" x14ac:dyDescent="0.25">
      <c r="A592" s="3">
        <v>42865</v>
      </c>
      <c r="B592" s="6">
        <v>46</v>
      </c>
    </row>
    <row r="593" spans="1:2" x14ac:dyDescent="0.25">
      <c r="A593" s="3">
        <v>42866</v>
      </c>
      <c r="B593" s="6">
        <v>110</v>
      </c>
    </row>
    <row r="594" spans="1:2" x14ac:dyDescent="0.25">
      <c r="A594" s="3">
        <v>42867</v>
      </c>
      <c r="B594" s="6">
        <v>154</v>
      </c>
    </row>
    <row r="595" spans="1:2" x14ac:dyDescent="0.25">
      <c r="A595" s="3">
        <v>42868</v>
      </c>
      <c r="B595" s="6">
        <v>0</v>
      </c>
    </row>
    <row r="596" spans="1:2" x14ac:dyDescent="0.25">
      <c r="A596" s="3">
        <v>42869</v>
      </c>
      <c r="B596" s="6">
        <v>200</v>
      </c>
    </row>
    <row r="597" spans="1:2" x14ac:dyDescent="0.25">
      <c r="A597" s="3">
        <v>42870</v>
      </c>
      <c r="B597" s="6">
        <v>149</v>
      </c>
    </row>
    <row r="598" spans="1:2" x14ac:dyDescent="0.25">
      <c r="A598" s="3">
        <v>42871</v>
      </c>
      <c r="B598" s="6">
        <v>0</v>
      </c>
    </row>
    <row r="599" spans="1:2" x14ac:dyDescent="0.25">
      <c r="A599" s="3">
        <v>42872</v>
      </c>
      <c r="B599" s="6">
        <v>18</v>
      </c>
    </row>
    <row r="600" spans="1:2" x14ac:dyDescent="0.25">
      <c r="A600" s="3">
        <v>42873</v>
      </c>
      <c r="B600" s="6">
        <v>87</v>
      </c>
    </row>
    <row r="601" spans="1:2" x14ac:dyDescent="0.25">
      <c r="A601" s="3">
        <v>42874</v>
      </c>
      <c r="B601" s="6">
        <v>0</v>
      </c>
    </row>
    <row r="602" spans="1:2" x14ac:dyDescent="0.25">
      <c r="A602" s="3">
        <v>42875</v>
      </c>
      <c r="B602" s="6">
        <v>0</v>
      </c>
    </row>
    <row r="603" spans="1:2" x14ac:dyDescent="0.25">
      <c r="A603" s="3">
        <v>42876</v>
      </c>
      <c r="B603" s="6">
        <v>50</v>
      </c>
    </row>
    <row r="604" spans="1:2" x14ac:dyDescent="0.25">
      <c r="A604" s="3">
        <v>42877</v>
      </c>
      <c r="B604" s="6">
        <v>164</v>
      </c>
    </row>
    <row r="605" spans="1:2" x14ac:dyDescent="0.25">
      <c r="A605" s="3">
        <v>42878</v>
      </c>
      <c r="B605" s="6">
        <v>49</v>
      </c>
    </row>
    <row r="606" spans="1:2" x14ac:dyDescent="0.25">
      <c r="A606" s="3">
        <v>42879</v>
      </c>
      <c r="B606" s="6">
        <v>59</v>
      </c>
    </row>
    <row r="607" spans="1:2" x14ac:dyDescent="0.25">
      <c r="A607" s="3">
        <v>42880</v>
      </c>
      <c r="B607" s="6">
        <v>48</v>
      </c>
    </row>
    <row r="608" spans="1:2" x14ac:dyDescent="0.25">
      <c r="A608" s="3">
        <v>42881</v>
      </c>
      <c r="B608" s="6">
        <v>144</v>
      </c>
    </row>
    <row r="609" spans="1:2" x14ac:dyDescent="0.25">
      <c r="A609" s="3">
        <v>42882</v>
      </c>
      <c r="B609" s="6">
        <v>118</v>
      </c>
    </row>
    <row r="610" spans="1:2" x14ac:dyDescent="0.25">
      <c r="A610" s="3">
        <v>42883</v>
      </c>
      <c r="B610" s="6">
        <v>67</v>
      </c>
    </row>
    <row r="611" spans="1:2" x14ac:dyDescent="0.25">
      <c r="A611" s="3">
        <v>42884</v>
      </c>
      <c r="B611" s="6">
        <v>42</v>
      </c>
    </row>
    <row r="612" spans="1:2" x14ac:dyDescent="0.25">
      <c r="A612" s="3">
        <v>42885</v>
      </c>
      <c r="B612" s="6">
        <v>91</v>
      </c>
    </row>
    <row r="613" spans="1:2" x14ac:dyDescent="0.25">
      <c r="A613" s="3">
        <v>42886</v>
      </c>
      <c r="B613" s="6">
        <v>66</v>
      </c>
    </row>
    <row r="614" spans="1:2" x14ac:dyDescent="0.25">
      <c r="A614" s="3">
        <v>42887</v>
      </c>
      <c r="B614" s="6">
        <v>55</v>
      </c>
    </row>
    <row r="615" spans="1:2" x14ac:dyDescent="0.25">
      <c r="A615" s="3">
        <v>42888</v>
      </c>
      <c r="B615" s="6">
        <v>107</v>
      </c>
    </row>
    <row r="616" spans="1:2" x14ac:dyDescent="0.25">
      <c r="A616" s="3">
        <v>42889</v>
      </c>
      <c r="B616" s="6">
        <v>22</v>
      </c>
    </row>
    <row r="617" spans="1:2" x14ac:dyDescent="0.25">
      <c r="A617" s="3">
        <v>42890</v>
      </c>
      <c r="B617" s="6">
        <v>15</v>
      </c>
    </row>
    <row r="618" spans="1:2" x14ac:dyDescent="0.25">
      <c r="A618" s="3">
        <v>42891</v>
      </c>
      <c r="B618" s="6">
        <v>15</v>
      </c>
    </row>
    <row r="619" spans="1:2" x14ac:dyDescent="0.25">
      <c r="A619" s="3">
        <v>42892</v>
      </c>
      <c r="B619" s="6">
        <v>0</v>
      </c>
    </row>
    <row r="620" spans="1:2" x14ac:dyDescent="0.25">
      <c r="A620" s="3">
        <v>42893</v>
      </c>
      <c r="B620" s="6">
        <v>57</v>
      </c>
    </row>
    <row r="621" spans="1:2" x14ac:dyDescent="0.25">
      <c r="A621" s="3">
        <v>42894</v>
      </c>
      <c r="B621" s="6">
        <v>60</v>
      </c>
    </row>
    <row r="622" spans="1:2" x14ac:dyDescent="0.25">
      <c r="A622" s="3">
        <v>42895</v>
      </c>
      <c r="B622" s="6">
        <v>43</v>
      </c>
    </row>
    <row r="623" spans="1:2" x14ac:dyDescent="0.25">
      <c r="A623" s="3">
        <v>42896</v>
      </c>
      <c r="B623" s="6">
        <v>71</v>
      </c>
    </row>
    <row r="624" spans="1:2" x14ac:dyDescent="0.25">
      <c r="A624" s="3">
        <v>42897</v>
      </c>
      <c r="B624" s="6">
        <v>10</v>
      </c>
    </row>
    <row r="625" spans="1:2" x14ac:dyDescent="0.25">
      <c r="A625" s="3">
        <v>42898</v>
      </c>
      <c r="B625" s="6">
        <v>0</v>
      </c>
    </row>
    <row r="626" spans="1:2" x14ac:dyDescent="0.25">
      <c r="A626" s="3">
        <v>42899</v>
      </c>
      <c r="B626" s="6">
        <v>146</v>
      </c>
    </row>
    <row r="627" spans="1:2" x14ac:dyDescent="0.25">
      <c r="A627" s="3">
        <v>42900</v>
      </c>
      <c r="B627" s="6">
        <v>151</v>
      </c>
    </row>
    <row r="628" spans="1:2" x14ac:dyDescent="0.25">
      <c r="A628" s="3">
        <v>42901</v>
      </c>
      <c r="B628" s="6">
        <v>145</v>
      </c>
    </row>
    <row r="629" spans="1:2" x14ac:dyDescent="0.25">
      <c r="A629" s="3">
        <v>42902</v>
      </c>
      <c r="B629" s="6">
        <v>52</v>
      </c>
    </row>
    <row r="630" spans="1:2" x14ac:dyDescent="0.25">
      <c r="A630" s="3">
        <v>42903</v>
      </c>
      <c r="B630" s="6">
        <v>61</v>
      </c>
    </row>
    <row r="631" spans="1:2" x14ac:dyDescent="0.25">
      <c r="A631" s="3">
        <v>42904</v>
      </c>
      <c r="B631" s="6">
        <v>106</v>
      </c>
    </row>
    <row r="632" spans="1:2" x14ac:dyDescent="0.25">
      <c r="A632" s="3">
        <v>42905</v>
      </c>
      <c r="B632" s="6">
        <v>31</v>
      </c>
    </row>
    <row r="633" spans="1:2" x14ac:dyDescent="0.25">
      <c r="A633" s="3">
        <v>42906</v>
      </c>
      <c r="B633" s="6">
        <v>0</v>
      </c>
    </row>
    <row r="634" spans="1:2" x14ac:dyDescent="0.25">
      <c r="A634" s="3">
        <v>42907</v>
      </c>
      <c r="B634" s="6">
        <v>1</v>
      </c>
    </row>
    <row r="635" spans="1:2" x14ac:dyDescent="0.25">
      <c r="A635" s="3">
        <v>42908</v>
      </c>
      <c r="B635" s="6">
        <v>170</v>
      </c>
    </row>
    <row r="636" spans="1:2" x14ac:dyDescent="0.25">
      <c r="A636" s="3">
        <v>42909</v>
      </c>
      <c r="B636" s="6">
        <v>65</v>
      </c>
    </row>
    <row r="637" spans="1:2" x14ac:dyDescent="0.25">
      <c r="A637" s="3">
        <v>42910</v>
      </c>
      <c r="B637" s="6">
        <v>184</v>
      </c>
    </row>
    <row r="638" spans="1:2" x14ac:dyDescent="0.25">
      <c r="A638" s="3">
        <v>42911</v>
      </c>
      <c r="B638" s="6">
        <v>132</v>
      </c>
    </row>
    <row r="639" spans="1:2" x14ac:dyDescent="0.25">
      <c r="A639" s="3">
        <v>42912</v>
      </c>
      <c r="B639" s="6">
        <v>0</v>
      </c>
    </row>
    <row r="640" spans="1:2" x14ac:dyDescent="0.25">
      <c r="A640" s="3">
        <v>42913</v>
      </c>
      <c r="B640" s="6">
        <v>34</v>
      </c>
    </row>
    <row r="641" spans="1:2" x14ac:dyDescent="0.25">
      <c r="A641" s="3">
        <v>42914</v>
      </c>
      <c r="B641" s="6">
        <v>66</v>
      </c>
    </row>
    <row r="642" spans="1:2" x14ac:dyDescent="0.25">
      <c r="A642" s="3">
        <v>42915</v>
      </c>
      <c r="B642" s="6">
        <v>166</v>
      </c>
    </row>
    <row r="643" spans="1:2" x14ac:dyDescent="0.25">
      <c r="A643" s="3">
        <v>42916</v>
      </c>
      <c r="B643" s="6">
        <v>49</v>
      </c>
    </row>
    <row r="644" spans="1:2" x14ac:dyDescent="0.25">
      <c r="A644" s="3">
        <v>42917</v>
      </c>
      <c r="B644" s="6">
        <v>87</v>
      </c>
    </row>
    <row r="645" spans="1:2" x14ac:dyDescent="0.25">
      <c r="A645" s="3">
        <v>42918</v>
      </c>
      <c r="B645" s="6">
        <v>88</v>
      </c>
    </row>
    <row r="646" spans="1:2" x14ac:dyDescent="0.25">
      <c r="A646" s="3">
        <v>42919</v>
      </c>
      <c r="B646" s="6">
        <v>21</v>
      </c>
    </row>
    <row r="647" spans="1:2" x14ac:dyDescent="0.25">
      <c r="A647" s="3">
        <v>42920</v>
      </c>
      <c r="B647" s="6">
        <v>68</v>
      </c>
    </row>
    <row r="648" spans="1:2" x14ac:dyDescent="0.25">
      <c r="A648" s="3">
        <v>42921</v>
      </c>
      <c r="B648" s="6">
        <v>0</v>
      </c>
    </row>
    <row r="649" spans="1:2" x14ac:dyDescent="0.25">
      <c r="A649" s="3">
        <v>42922</v>
      </c>
      <c r="B649" s="6">
        <v>0</v>
      </c>
    </row>
    <row r="650" spans="1:2" x14ac:dyDescent="0.25">
      <c r="A650" s="3">
        <v>42923</v>
      </c>
      <c r="B650" s="6">
        <v>0</v>
      </c>
    </row>
    <row r="651" spans="1:2" x14ac:dyDescent="0.25">
      <c r="A651" s="3">
        <v>42924</v>
      </c>
      <c r="B651" s="6">
        <v>16</v>
      </c>
    </row>
    <row r="652" spans="1:2" x14ac:dyDescent="0.25">
      <c r="A652" s="3">
        <v>42925</v>
      </c>
      <c r="B652" s="6">
        <v>0</v>
      </c>
    </row>
    <row r="653" spans="1:2" x14ac:dyDescent="0.25">
      <c r="A653" s="3">
        <v>42926</v>
      </c>
      <c r="B653" s="8">
        <v>170</v>
      </c>
    </row>
    <row r="654" spans="1:2" x14ac:dyDescent="0.25">
      <c r="A654" s="3">
        <v>42927</v>
      </c>
      <c r="B654" s="8">
        <v>139</v>
      </c>
    </row>
    <row r="655" spans="1:2" x14ac:dyDescent="0.25">
      <c r="A655" s="3">
        <v>42928</v>
      </c>
      <c r="B655" s="8">
        <v>52</v>
      </c>
    </row>
    <row r="656" spans="1:2" x14ac:dyDescent="0.25">
      <c r="A656" s="3">
        <v>42929</v>
      </c>
      <c r="B656" s="8">
        <v>80</v>
      </c>
    </row>
    <row r="657" spans="1:2" x14ac:dyDescent="0.25">
      <c r="A657" s="3">
        <v>42930</v>
      </c>
      <c r="B657" s="8">
        <v>138</v>
      </c>
    </row>
    <row r="658" spans="1:2" x14ac:dyDescent="0.25">
      <c r="A658" s="3">
        <v>42931</v>
      </c>
      <c r="B658" s="8">
        <v>39</v>
      </c>
    </row>
    <row r="659" spans="1:2" x14ac:dyDescent="0.25">
      <c r="A659" s="3">
        <v>42932</v>
      </c>
      <c r="B659" s="8">
        <v>64</v>
      </c>
    </row>
    <row r="660" spans="1:2" x14ac:dyDescent="0.25">
      <c r="A660" s="3">
        <v>42933</v>
      </c>
      <c r="B660" s="8">
        <v>250</v>
      </c>
    </row>
    <row r="661" spans="1:2" x14ac:dyDescent="0.25">
      <c r="A661" s="3">
        <v>42934</v>
      </c>
      <c r="B661" s="8">
        <v>103</v>
      </c>
    </row>
    <row r="662" spans="1:2" x14ac:dyDescent="0.25">
      <c r="A662" s="3">
        <v>42935</v>
      </c>
      <c r="B662" s="8">
        <v>0</v>
      </c>
    </row>
    <row r="663" spans="1:2" x14ac:dyDescent="0.25">
      <c r="A663" s="3">
        <v>42936</v>
      </c>
      <c r="B663" s="8">
        <v>1</v>
      </c>
    </row>
    <row r="664" spans="1:2" x14ac:dyDescent="0.25">
      <c r="A664" s="3">
        <v>42937</v>
      </c>
      <c r="B664" s="8">
        <v>24</v>
      </c>
    </row>
    <row r="665" spans="1:2" x14ac:dyDescent="0.25">
      <c r="A665" s="3">
        <v>42938</v>
      </c>
      <c r="B665" s="8">
        <v>0</v>
      </c>
    </row>
    <row r="666" spans="1:2" x14ac:dyDescent="0.25">
      <c r="A666" s="3">
        <v>42939</v>
      </c>
      <c r="B666" s="8">
        <v>96</v>
      </c>
    </row>
    <row r="667" spans="1:2" x14ac:dyDescent="0.25">
      <c r="A667" s="3">
        <v>42940</v>
      </c>
      <c r="B667" s="8">
        <v>58</v>
      </c>
    </row>
    <row r="668" spans="1:2" x14ac:dyDescent="0.25">
      <c r="A668" s="3">
        <v>42941</v>
      </c>
      <c r="B668" s="8">
        <v>112</v>
      </c>
    </row>
    <row r="669" spans="1:2" x14ac:dyDescent="0.25">
      <c r="A669" s="3">
        <v>42942</v>
      </c>
      <c r="B669" s="8">
        <v>94</v>
      </c>
    </row>
    <row r="670" spans="1:2" x14ac:dyDescent="0.25">
      <c r="A670" s="3">
        <v>42943</v>
      </c>
      <c r="B670" s="8">
        <v>341</v>
      </c>
    </row>
    <row r="671" spans="1:2" x14ac:dyDescent="0.25">
      <c r="A671" s="3">
        <v>42944</v>
      </c>
      <c r="B671" s="8">
        <v>72</v>
      </c>
    </row>
    <row r="672" spans="1:2" x14ac:dyDescent="0.25">
      <c r="A672" s="3">
        <v>42945</v>
      </c>
      <c r="B672" s="8">
        <v>0</v>
      </c>
    </row>
    <row r="673" spans="1:2" x14ac:dyDescent="0.25">
      <c r="A673" s="3">
        <v>42946</v>
      </c>
      <c r="B673" s="8">
        <v>84</v>
      </c>
    </row>
    <row r="674" spans="1:2" x14ac:dyDescent="0.25">
      <c r="A674" s="3">
        <v>42947</v>
      </c>
      <c r="B674" s="8">
        <v>49</v>
      </c>
    </row>
    <row r="675" spans="1:2" x14ac:dyDescent="0.25">
      <c r="A675" s="3">
        <v>42948</v>
      </c>
      <c r="B675" s="8">
        <v>0</v>
      </c>
    </row>
    <row r="676" spans="1:2" x14ac:dyDescent="0.25">
      <c r="A676" s="3">
        <v>42949</v>
      </c>
      <c r="B676" s="8">
        <v>24</v>
      </c>
    </row>
    <row r="677" spans="1:2" x14ac:dyDescent="0.25">
      <c r="A677" s="3">
        <v>42950</v>
      </c>
      <c r="B677" s="8">
        <v>133</v>
      </c>
    </row>
    <row r="678" spans="1:2" x14ac:dyDescent="0.25">
      <c r="A678" s="3">
        <v>42951</v>
      </c>
      <c r="B678" s="8">
        <v>93</v>
      </c>
    </row>
    <row r="679" spans="1:2" x14ac:dyDescent="0.25">
      <c r="A679" s="3">
        <v>42952</v>
      </c>
      <c r="B679" s="8">
        <v>129</v>
      </c>
    </row>
    <row r="680" spans="1:2" x14ac:dyDescent="0.25">
      <c r="A680" s="3">
        <v>42953</v>
      </c>
      <c r="B680" s="8">
        <v>7</v>
      </c>
    </row>
    <row r="681" spans="1:2" x14ac:dyDescent="0.25">
      <c r="A681" s="3">
        <v>42954</v>
      </c>
      <c r="B681" s="8">
        <v>245</v>
      </c>
    </row>
    <row r="682" spans="1:2" x14ac:dyDescent="0.25">
      <c r="A682" s="3">
        <v>42955</v>
      </c>
      <c r="B682" s="8">
        <v>78</v>
      </c>
    </row>
    <row r="683" spans="1:2" x14ac:dyDescent="0.25">
      <c r="A683" s="3">
        <v>42956</v>
      </c>
      <c r="B683" s="8">
        <v>153</v>
      </c>
    </row>
    <row r="684" spans="1:2" x14ac:dyDescent="0.25">
      <c r="A684" s="3">
        <v>42957</v>
      </c>
      <c r="B684" s="8">
        <v>43</v>
      </c>
    </row>
    <row r="685" spans="1:2" x14ac:dyDescent="0.25">
      <c r="A685" s="3">
        <v>42958</v>
      </c>
      <c r="B685" s="8">
        <v>76</v>
      </c>
    </row>
    <row r="686" spans="1:2" x14ac:dyDescent="0.25">
      <c r="A686" s="3">
        <v>42959</v>
      </c>
      <c r="B686" s="8">
        <v>62</v>
      </c>
    </row>
    <row r="687" spans="1:2" x14ac:dyDescent="0.25">
      <c r="A687" s="3">
        <v>42960</v>
      </c>
      <c r="B687" s="8">
        <v>0</v>
      </c>
    </row>
    <row r="688" spans="1:2" x14ac:dyDescent="0.25">
      <c r="A688" s="3">
        <v>42961</v>
      </c>
      <c r="B688" s="8">
        <v>328</v>
      </c>
    </row>
    <row r="689" spans="1:2" x14ac:dyDescent="0.25">
      <c r="A689" s="3">
        <v>42962</v>
      </c>
      <c r="B689" s="8">
        <v>8</v>
      </c>
    </row>
    <row r="690" spans="1:2" x14ac:dyDescent="0.25">
      <c r="A690" s="3">
        <v>42963</v>
      </c>
      <c r="B690" s="8">
        <v>83</v>
      </c>
    </row>
    <row r="691" spans="1:2" x14ac:dyDescent="0.25">
      <c r="A691" s="3">
        <v>42964</v>
      </c>
      <c r="B691" s="8">
        <v>52</v>
      </c>
    </row>
    <row r="692" spans="1:2" x14ac:dyDescent="0.25">
      <c r="A692" s="3">
        <v>42965</v>
      </c>
      <c r="B692" s="8">
        <v>74</v>
      </c>
    </row>
    <row r="693" spans="1:2" x14ac:dyDescent="0.25">
      <c r="A693" s="3">
        <v>42966</v>
      </c>
      <c r="B693" s="8">
        <v>342</v>
      </c>
    </row>
    <row r="694" spans="1:2" x14ac:dyDescent="0.25">
      <c r="A694" s="3">
        <v>42967</v>
      </c>
      <c r="B694" s="8">
        <v>19</v>
      </c>
    </row>
    <row r="695" spans="1:2" x14ac:dyDescent="0.25">
      <c r="A695" s="3">
        <v>42968</v>
      </c>
      <c r="B695" s="8">
        <v>513</v>
      </c>
    </row>
    <row r="696" spans="1:2" x14ac:dyDescent="0.25">
      <c r="A696" s="3">
        <v>42969</v>
      </c>
      <c r="B696" s="8">
        <v>221</v>
      </c>
    </row>
    <row r="697" spans="1:2" x14ac:dyDescent="0.25">
      <c r="A697" s="3">
        <v>42970</v>
      </c>
      <c r="B697" s="8">
        <v>125</v>
      </c>
    </row>
    <row r="698" spans="1:2" x14ac:dyDescent="0.25">
      <c r="A698" s="3">
        <v>42971</v>
      </c>
      <c r="B698" s="8">
        <v>44</v>
      </c>
    </row>
    <row r="699" spans="1:2" x14ac:dyDescent="0.25">
      <c r="A699" s="3">
        <v>42972</v>
      </c>
      <c r="B699" s="8">
        <v>115</v>
      </c>
    </row>
    <row r="700" spans="1:2" x14ac:dyDescent="0.25">
      <c r="A700" s="3">
        <v>42973</v>
      </c>
      <c r="B700" s="8">
        <v>48</v>
      </c>
    </row>
    <row r="701" spans="1:2" x14ac:dyDescent="0.25">
      <c r="A701" s="3">
        <v>42974</v>
      </c>
      <c r="B701" s="8">
        <v>72</v>
      </c>
    </row>
    <row r="702" spans="1:2" x14ac:dyDescent="0.25">
      <c r="A702" s="3">
        <v>42975</v>
      </c>
      <c r="B702" s="8">
        <v>185</v>
      </c>
    </row>
    <row r="703" spans="1:2" x14ac:dyDescent="0.25">
      <c r="A703" s="3">
        <v>42976</v>
      </c>
      <c r="B703" s="8">
        <v>92</v>
      </c>
    </row>
    <row r="704" spans="1:2" x14ac:dyDescent="0.25">
      <c r="A704" s="3">
        <v>42977</v>
      </c>
      <c r="B704" s="8">
        <v>118</v>
      </c>
    </row>
    <row r="705" spans="1:2" x14ac:dyDescent="0.25">
      <c r="A705" s="3">
        <v>42978</v>
      </c>
      <c r="B705" s="8">
        <v>102</v>
      </c>
    </row>
    <row r="706" spans="1:2" x14ac:dyDescent="0.25">
      <c r="A706" s="3">
        <v>42979</v>
      </c>
      <c r="B706" s="8">
        <v>220</v>
      </c>
    </row>
    <row r="707" spans="1:2" x14ac:dyDescent="0.25">
      <c r="A707" s="3">
        <v>42980</v>
      </c>
      <c r="B707" s="8">
        <v>118</v>
      </c>
    </row>
    <row r="708" spans="1:2" x14ac:dyDescent="0.25">
      <c r="A708" s="3">
        <v>42981</v>
      </c>
      <c r="B708" s="8">
        <v>208</v>
      </c>
    </row>
    <row r="709" spans="1:2" x14ac:dyDescent="0.25">
      <c r="A709" s="3">
        <v>42982</v>
      </c>
      <c r="B709" s="8">
        <v>204</v>
      </c>
    </row>
    <row r="710" spans="1:2" x14ac:dyDescent="0.25">
      <c r="A710" s="3">
        <v>42983</v>
      </c>
      <c r="B710" s="8">
        <v>241</v>
      </c>
    </row>
    <row r="711" spans="1:2" x14ac:dyDescent="0.25">
      <c r="A711" s="3">
        <v>42984</v>
      </c>
      <c r="B711" s="8">
        <v>136</v>
      </c>
    </row>
    <row r="712" spans="1:2" x14ac:dyDescent="0.25">
      <c r="A712" s="3">
        <v>42985</v>
      </c>
      <c r="B712" s="8">
        <v>330</v>
      </c>
    </row>
    <row r="713" spans="1:2" x14ac:dyDescent="0.25">
      <c r="A713" s="3">
        <v>42986</v>
      </c>
      <c r="B713" s="8">
        <v>109</v>
      </c>
    </row>
    <row r="714" spans="1:2" x14ac:dyDescent="0.25">
      <c r="A714" s="3">
        <v>42987</v>
      </c>
      <c r="B714" s="8">
        <v>163</v>
      </c>
    </row>
    <row r="715" spans="1:2" x14ac:dyDescent="0.25">
      <c r="A715" s="3">
        <v>42988</v>
      </c>
      <c r="B715" s="8">
        <v>217</v>
      </c>
    </row>
    <row r="716" spans="1:2" x14ac:dyDescent="0.25">
      <c r="A716" s="3">
        <v>42989</v>
      </c>
      <c r="B716" s="8">
        <v>219</v>
      </c>
    </row>
    <row r="717" spans="1:2" x14ac:dyDescent="0.25">
      <c r="A717" s="3">
        <v>42990</v>
      </c>
      <c r="B717" s="8">
        <v>295</v>
      </c>
    </row>
    <row r="718" spans="1:2" x14ac:dyDescent="0.25">
      <c r="A718" s="3">
        <v>42991</v>
      </c>
      <c r="B718" s="8">
        <v>190</v>
      </c>
    </row>
    <row r="719" spans="1:2" x14ac:dyDescent="0.25">
      <c r="A719" s="3">
        <v>42992</v>
      </c>
      <c r="B719" s="8">
        <v>222</v>
      </c>
    </row>
    <row r="720" spans="1:2" x14ac:dyDescent="0.25">
      <c r="A720" s="3">
        <v>42993</v>
      </c>
      <c r="B720" s="8">
        <v>72</v>
      </c>
    </row>
    <row r="721" spans="1:2" x14ac:dyDescent="0.25">
      <c r="A721" s="3">
        <v>42994</v>
      </c>
      <c r="B721" s="8">
        <v>187</v>
      </c>
    </row>
    <row r="722" spans="1:2" x14ac:dyDescent="0.25">
      <c r="A722" s="3">
        <v>42995</v>
      </c>
      <c r="B722" s="8">
        <v>163</v>
      </c>
    </row>
    <row r="723" spans="1:2" x14ac:dyDescent="0.25">
      <c r="A723" s="3">
        <v>42996</v>
      </c>
      <c r="B723" s="8">
        <v>242</v>
      </c>
    </row>
    <row r="724" spans="1:2" x14ac:dyDescent="0.25">
      <c r="A724" s="3">
        <v>42997</v>
      </c>
      <c r="B724" s="8">
        <v>133</v>
      </c>
    </row>
    <row r="725" spans="1:2" x14ac:dyDescent="0.25">
      <c r="A725" s="3">
        <v>42998</v>
      </c>
      <c r="B725" s="8">
        <v>112</v>
      </c>
    </row>
    <row r="726" spans="1:2" x14ac:dyDescent="0.25">
      <c r="A726" s="3">
        <v>42999</v>
      </c>
      <c r="B726" s="8">
        <v>125</v>
      </c>
    </row>
    <row r="727" spans="1:2" x14ac:dyDescent="0.25">
      <c r="A727" s="3">
        <v>43000</v>
      </c>
      <c r="B727" s="8">
        <v>130</v>
      </c>
    </row>
    <row r="728" spans="1:2" x14ac:dyDescent="0.25">
      <c r="A728" s="3">
        <v>43001</v>
      </c>
      <c r="B728" s="8">
        <v>124</v>
      </c>
    </row>
    <row r="729" spans="1:2" x14ac:dyDescent="0.25">
      <c r="A729" s="3">
        <v>43002</v>
      </c>
      <c r="B729" s="8">
        <v>21</v>
      </c>
    </row>
    <row r="730" spans="1:2" x14ac:dyDescent="0.25">
      <c r="A730" s="3">
        <v>43003</v>
      </c>
      <c r="B730" s="8">
        <v>152</v>
      </c>
    </row>
    <row r="731" spans="1:2" x14ac:dyDescent="0.25">
      <c r="A731" s="3">
        <v>43004</v>
      </c>
      <c r="B731" s="8">
        <v>154</v>
      </c>
    </row>
    <row r="732" spans="1:2" x14ac:dyDescent="0.25">
      <c r="A732" s="3">
        <v>43005</v>
      </c>
      <c r="B732" s="8">
        <v>106</v>
      </c>
    </row>
    <row r="733" spans="1:2" x14ac:dyDescent="0.25">
      <c r="A733" s="3">
        <v>43006</v>
      </c>
      <c r="B733" s="8">
        <v>165</v>
      </c>
    </row>
    <row r="734" spans="1:2" x14ac:dyDescent="0.25">
      <c r="A734" s="3">
        <v>43007</v>
      </c>
      <c r="B734" s="8">
        <v>109</v>
      </c>
    </row>
    <row r="735" spans="1:2" x14ac:dyDescent="0.25">
      <c r="A735" s="3">
        <v>43008</v>
      </c>
      <c r="B735" s="8">
        <v>19</v>
      </c>
    </row>
    <row r="736" spans="1:2" x14ac:dyDescent="0.25">
      <c r="A736" s="3">
        <v>43009</v>
      </c>
      <c r="B736" s="8">
        <v>126</v>
      </c>
    </row>
    <row r="737" spans="1:2" x14ac:dyDescent="0.25">
      <c r="A737" s="3">
        <v>43010</v>
      </c>
      <c r="B737" s="8">
        <v>89</v>
      </c>
    </row>
    <row r="738" spans="1:2" x14ac:dyDescent="0.25">
      <c r="A738" s="3">
        <v>43011</v>
      </c>
      <c r="B738" s="8">
        <v>135</v>
      </c>
    </row>
    <row r="739" spans="1:2" x14ac:dyDescent="0.25">
      <c r="A739" s="3">
        <v>43012</v>
      </c>
      <c r="B739" s="8">
        <v>135</v>
      </c>
    </row>
    <row r="740" spans="1:2" x14ac:dyDescent="0.25">
      <c r="A740" s="3">
        <v>43013</v>
      </c>
      <c r="B740" s="8">
        <v>130</v>
      </c>
    </row>
    <row r="741" spans="1:2" x14ac:dyDescent="0.25">
      <c r="A741" s="3">
        <v>43014</v>
      </c>
      <c r="B741" s="8">
        <v>179</v>
      </c>
    </row>
    <row r="742" spans="1:2" x14ac:dyDescent="0.25">
      <c r="A742" s="3">
        <v>43015</v>
      </c>
      <c r="B742" s="8">
        <v>117</v>
      </c>
    </row>
    <row r="743" spans="1:2" x14ac:dyDescent="0.25">
      <c r="A743" s="3">
        <v>43016</v>
      </c>
      <c r="B743" s="8">
        <v>0</v>
      </c>
    </row>
    <row r="744" spans="1:2" x14ac:dyDescent="0.25">
      <c r="A744" s="3">
        <v>43017</v>
      </c>
      <c r="B744" s="8">
        <v>285</v>
      </c>
    </row>
    <row r="745" spans="1:2" x14ac:dyDescent="0.25">
      <c r="A745" s="3">
        <v>43018</v>
      </c>
      <c r="B745" s="8">
        <v>195</v>
      </c>
    </row>
    <row r="746" spans="1:2" x14ac:dyDescent="0.25">
      <c r="A746" s="3">
        <v>43019</v>
      </c>
      <c r="B746" s="8">
        <v>243</v>
      </c>
    </row>
    <row r="747" spans="1:2" x14ac:dyDescent="0.25">
      <c r="A747" s="3">
        <v>43020</v>
      </c>
      <c r="B747" s="8">
        <v>228</v>
      </c>
    </row>
    <row r="748" spans="1:2" x14ac:dyDescent="0.25">
      <c r="A748" s="3">
        <v>43021</v>
      </c>
      <c r="B748" s="8">
        <v>56</v>
      </c>
    </row>
    <row r="749" spans="1:2" x14ac:dyDescent="0.25">
      <c r="A749" s="3">
        <v>43022</v>
      </c>
      <c r="B749" s="8">
        <v>261</v>
      </c>
    </row>
    <row r="750" spans="1:2" x14ac:dyDescent="0.25">
      <c r="A750" s="3">
        <v>43023</v>
      </c>
      <c r="B750" s="8">
        <v>67</v>
      </c>
    </row>
    <row r="751" spans="1:2" x14ac:dyDescent="0.25">
      <c r="A751" s="3">
        <v>43024</v>
      </c>
      <c r="B751" s="8">
        <v>38</v>
      </c>
    </row>
    <row r="752" spans="1:2" x14ac:dyDescent="0.25">
      <c r="A752" s="3">
        <v>43025</v>
      </c>
      <c r="B752" s="8">
        <v>144</v>
      </c>
    </row>
    <row r="753" spans="1:2" x14ac:dyDescent="0.25">
      <c r="A753" s="3">
        <v>43026</v>
      </c>
      <c r="B753" s="8">
        <v>118</v>
      </c>
    </row>
    <row r="754" spans="1:2" x14ac:dyDescent="0.25">
      <c r="A754" s="3">
        <v>43027</v>
      </c>
      <c r="B754" s="8">
        <v>365</v>
      </c>
    </row>
    <row r="755" spans="1:2" x14ac:dyDescent="0.25">
      <c r="A755" s="3">
        <v>43028</v>
      </c>
      <c r="B755" s="8">
        <v>263</v>
      </c>
    </row>
    <row r="756" spans="1:2" x14ac:dyDescent="0.25">
      <c r="A756" s="3">
        <v>43029</v>
      </c>
      <c r="B756" s="8">
        <v>59</v>
      </c>
    </row>
    <row r="757" spans="1:2" x14ac:dyDescent="0.25">
      <c r="A757" s="3">
        <v>43030</v>
      </c>
      <c r="B757" s="8">
        <v>75</v>
      </c>
    </row>
    <row r="758" spans="1:2" x14ac:dyDescent="0.25">
      <c r="A758" s="3">
        <v>43031</v>
      </c>
      <c r="B758" s="8">
        <v>79</v>
      </c>
    </row>
    <row r="759" spans="1:2" x14ac:dyDescent="0.25">
      <c r="A759" s="3">
        <v>43032</v>
      </c>
      <c r="B759" s="8">
        <v>0</v>
      </c>
    </row>
    <row r="760" spans="1:2" x14ac:dyDescent="0.25">
      <c r="A760" s="3">
        <v>43033</v>
      </c>
      <c r="B760" s="8">
        <v>119</v>
      </c>
    </row>
    <row r="761" spans="1:2" x14ac:dyDescent="0.25">
      <c r="A761" s="3">
        <v>43034</v>
      </c>
      <c r="B761" s="8">
        <v>140</v>
      </c>
    </row>
    <row r="762" spans="1:2" x14ac:dyDescent="0.25">
      <c r="A762" s="3">
        <v>43035</v>
      </c>
      <c r="B762" s="8">
        <v>135</v>
      </c>
    </row>
    <row r="763" spans="1:2" x14ac:dyDescent="0.25">
      <c r="A763" s="3">
        <v>43036</v>
      </c>
      <c r="B763" s="8">
        <v>126</v>
      </c>
    </row>
    <row r="764" spans="1:2" x14ac:dyDescent="0.25">
      <c r="A764" s="3">
        <v>43037</v>
      </c>
      <c r="B764" s="8">
        <v>41</v>
      </c>
    </row>
    <row r="765" spans="1:2" x14ac:dyDescent="0.25">
      <c r="A765" s="3">
        <v>43038</v>
      </c>
      <c r="B765" s="8">
        <v>89</v>
      </c>
    </row>
    <row r="766" spans="1:2" x14ac:dyDescent="0.25">
      <c r="A766" s="3">
        <v>43039</v>
      </c>
      <c r="B766" s="8">
        <v>97</v>
      </c>
    </row>
    <row r="767" spans="1:2" x14ac:dyDescent="0.25">
      <c r="A767" s="3">
        <v>43040</v>
      </c>
      <c r="B767" s="8">
        <v>142</v>
      </c>
    </row>
    <row r="768" spans="1:2" x14ac:dyDescent="0.25">
      <c r="A768" s="3">
        <v>43041</v>
      </c>
      <c r="B768" s="8">
        <v>1</v>
      </c>
    </row>
    <row r="769" spans="1:2" x14ac:dyDescent="0.25">
      <c r="A769" s="3">
        <v>43042</v>
      </c>
      <c r="B769" s="8">
        <v>272</v>
      </c>
    </row>
    <row r="770" spans="1:2" x14ac:dyDescent="0.25">
      <c r="A770" s="3">
        <v>43043</v>
      </c>
      <c r="B770" s="8">
        <v>185</v>
      </c>
    </row>
    <row r="771" spans="1:2" x14ac:dyDescent="0.25">
      <c r="A771" s="3">
        <v>43044</v>
      </c>
      <c r="B771" s="8">
        <v>0</v>
      </c>
    </row>
    <row r="772" spans="1:2" x14ac:dyDescent="0.25">
      <c r="A772" s="3">
        <v>43045</v>
      </c>
      <c r="B772" s="8">
        <v>196</v>
      </c>
    </row>
    <row r="773" spans="1:2" x14ac:dyDescent="0.25">
      <c r="A773" s="3">
        <v>43046</v>
      </c>
      <c r="B773" s="8">
        <v>96</v>
      </c>
    </row>
    <row r="774" spans="1:2" x14ac:dyDescent="0.25">
      <c r="A774" s="3">
        <v>43047</v>
      </c>
      <c r="B774" s="8">
        <v>220</v>
      </c>
    </row>
    <row r="775" spans="1:2" x14ac:dyDescent="0.25">
      <c r="A775" s="3">
        <v>43048</v>
      </c>
      <c r="B775" s="8">
        <v>95</v>
      </c>
    </row>
    <row r="776" spans="1:2" x14ac:dyDescent="0.25">
      <c r="A776" s="3">
        <v>43049</v>
      </c>
      <c r="B776" s="8">
        <v>164</v>
      </c>
    </row>
    <row r="777" spans="1:2" x14ac:dyDescent="0.25">
      <c r="A777" s="3">
        <v>43050</v>
      </c>
      <c r="B777" s="8">
        <v>182</v>
      </c>
    </row>
    <row r="778" spans="1:2" x14ac:dyDescent="0.25">
      <c r="A778" s="3">
        <v>43051</v>
      </c>
      <c r="B778" s="8">
        <v>2</v>
      </c>
    </row>
    <row r="779" spans="1:2" x14ac:dyDescent="0.25">
      <c r="A779" s="3">
        <v>43052</v>
      </c>
      <c r="B779" s="8">
        <v>106</v>
      </c>
    </row>
    <row r="780" spans="1:2" x14ac:dyDescent="0.25">
      <c r="A780" s="3">
        <v>43053</v>
      </c>
      <c r="B780" s="8">
        <v>0</v>
      </c>
    </row>
    <row r="781" spans="1:2" x14ac:dyDescent="0.25">
      <c r="A781" s="3">
        <v>43054</v>
      </c>
      <c r="B781" s="8">
        <v>209</v>
      </c>
    </row>
    <row r="782" spans="1:2" x14ac:dyDescent="0.25">
      <c r="A782" s="3">
        <v>43055</v>
      </c>
      <c r="B782" s="8">
        <v>259</v>
      </c>
    </row>
    <row r="783" spans="1:2" x14ac:dyDescent="0.25">
      <c r="A783" s="3">
        <v>43056</v>
      </c>
      <c r="B783" s="8">
        <v>93</v>
      </c>
    </row>
    <row r="784" spans="1:2" x14ac:dyDescent="0.25">
      <c r="A784" s="3">
        <v>43057</v>
      </c>
      <c r="B784" s="8">
        <v>30</v>
      </c>
    </row>
    <row r="785" spans="1:2" x14ac:dyDescent="0.25">
      <c r="A785" s="3">
        <v>43058</v>
      </c>
      <c r="B785" s="8">
        <v>108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
  <sheetViews>
    <sheetView workbookViewId="0">
      <selection activeCell="K33" sqref="K33"/>
    </sheetView>
  </sheetViews>
  <sheetFormatPr baseColWidth="10" defaultColWidth="9.109375" defaultRowHeight="14.4" x14ac:dyDescent="0.3"/>
  <cols>
    <col min="1" max="1" width="13.6640625" style="4" bestFit="1" customWidth="1"/>
    <col min="2" max="2" width="16" style="7" bestFit="1" customWidth="1"/>
    <col min="3" max="3" width="14.44140625" bestFit="1" customWidth="1"/>
  </cols>
  <sheetData>
    <row r="1" spans="1:2" x14ac:dyDescent="0.25">
      <c r="A1" s="3" t="s">
        <v>31</v>
      </c>
      <c r="B1" s="5" t="s">
        <v>32</v>
      </c>
    </row>
    <row r="2" spans="1:2" x14ac:dyDescent="0.25">
      <c r="A2" s="3">
        <v>42278</v>
      </c>
      <c r="B2" s="6">
        <v>343</v>
      </c>
    </row>
    <row r="3" spans="1:2" x14ac:dyDescent="0.25">
      <c r="A3" s="3">
        <v>42280</v>
      </c>
      <c r="B3" s="6">
        <v>128</v>
      </c>
    </row>
    <row r="4" spans="1:2" x14ac:dyDescent="0.25">
      <c r="A4" s="3">
        <v>42281</v>
      </c>
      <c r="B4" s="6">
        <v>62</v>
      </c>
    </row>
    <row r="5" spans="1:2" x14ac:dyDescent="0.25">
      <c r="A5" s="3">
        <v>42283</v>
      </c>
      <c r="B5" s="6">
        <v>2001</v>
      </c>
    </row>
    <row r="6" spans="1:2" x14ac:dyDescent="0.25">
      <c r="A6" s="3">
        <v>42284</v>
      </c>
      <c r="B6" s="6">
        <v>1010</v>
      </c>
    </row>
    <row r="7" spans="1:2" x14ac:dyDescent="0.25">
      <c r="A7" s="3">
        <v>42286</v>
      </c>
      <c r="B7" s="6">
        <v>572</v>
      </c>
    </row>
    <row r="8" spans="1:2" x14ac:dyDescent="0.25">
      <c r="A8" s="3">
        <v>42287</v>
      </c>
      <c r="B8" s="6">
        <v>134</v>
      </c>
    </row>
    <row r="9" spans="1:2" x14ac:dyDescent="0.25">
      <c r="A9" s="3">
        <v>42288</v>
      </c>
      <c r="B9" s="6">
        <v>237</v>
      </c>
    </row>
    <row r="10" spans="1:2" x14ac:dyDescent="0.25">
      <c r="A10" s="3">
        <v>42289</v>
      </c>
      <c r="B10" s="6">
        <v>698</v>
      </c>
    </row>
    <row r="11" spans="1:2" x14ac:dyDescent="0.25">
      <c r="A11" s="3">
        <v>42291</v>
      </c>
      <c r="B11" s="6">
        <v>207</v>
      </c>
    </row>
    <row r="12" spans="1:2" x14ac:dyDescent="0.25">
      <c r="A12" s="3">
        <v>42293</v>
      </c>
      <c r="B12" s="6">
        <v>102</v>
      </c>
    </row>
    <row r="13" spans="1:2" x14ac:dyDescent="0.25">
      <c r="A13" s="3">
        <v>42296</v>
      </c>
      <c r="B13" s="6">
        <v>125</v>
      </c>
    </row>
    <row r="14" spans="1:2" x14ac:dyDescent="0.25">
      <c r="A14" s="3">
        <v>42297</v>
      </c>
      <c r="B14" s="6">
        <v>979</v>
      </c>
    </row>
    <row r="15" spans="1:2" x14ac:dyDescent="0.25">
      <c r="A15" s="3">
        <v>42298</v>
      </c>
      <c r="B15" s="6">
        <v>219</v>
      </c>
    </row>
    <row r="16" spans="1:2" x14ac:dyDescent="0.25">
      <c r="A16" s="3">
        <v>42299</v>
      </c>
      <c r="B16" s="6">
        <v>76</v>
      </c>
    </row>
    <row r="17" spans="1:2" x14ac:dyDescent="0.25">
      <c r="A17" s="3">
        <v>42304</v>
      </c>
      <c r="B17" s="6">
        <v>224</v>
      </c>
    </row>
    <row r="18" spans="1:2" x14ac:dyDescent="0.25">
      <c r="A18" s="3">
        <v>42305</v>
      </c>
      <c r="B18" s="6">
        <v>218</v>
      </c>
    </row>
    <row r="19" spans="1:2" x14ac:dyDescent="0.25">
      <c r="A19" s="3">
        <v>42307</v>
      </c>
      <c r="B19" s="6">
        <v>823</v>
      </c>
    </row>
    <row r="20" spans="1:2" x14ac:dyDescent="0.25">
      <c r="A20" s="3">
        <v>42313</v>
      </c>
      <c r="B20" s="6">
        <v>526</v>
      </c>
    </row>
    <row r="21" spans="1:2" x14ac:dyDescent="0.25">
      <c r="A21" s="3">
        <v>42314</v>
      </c>
      <c r="B21" s="6">
        <v>920</v>
      </c>
    </row>
    <row r="22" spans="1:2" x14ac:dyDescent="0.25">
      <c r="A22" s="3">
        <v>42316</v>
      </c>
      <c r="B22" s="6">
        <v>9</v>
      </c>
    </row>
    <row r="23" spans="1:2" x14ac:dyDescent="0.25">
      <c r="A23" s="3">
        <v>42317</v>
      </c>
      <c r="B23" s="6">
        <v>6</v>
      </c>
    </row>
    <row r="24" spans="1:2" x14ac:dyDescent="0.25">
      <c r="A24" s="3">
        <v>42319</v>
      </c>
      <c r="B24" s="6">
        <v>24</v>
      </c>
    </row>
    <row r="25" spans="1:2" x14ac:dyDescent="0.25">
      <c r="A25" s="3">
        <v>42320</v>
      </c>
      <c r="B25" s="6">
        <v>16</v>
      </c>
    </row>
    <row r="26" spans="1:2" x14ac:dyDescent="0.25">
      <c r="A26" s="3">
        <v>42321</v>
      </c>
      <c r="B26" s="6">
        <v>2</v>
      </c>
    </row>
    <row r="27" spans="1:2" x14ac:dyDescent="0.25">
      <c r="A27" s="3">
        <v>42322</v>
      </c>
      <c r="B27" s="6">
        <v>1014</v>
      </c>
    </row>
    <row r="28" spans="1:2" x14ac:dyDescent="0.25">
      <c r="A28" s="3">
        <v>42325</v>
      </c>
      <c r="B28" s="6">
        <v>13</v>
      </c>
    </row>
    <row r="29" spans="1:2" x14ac:dyDescent="0.25">
      <c r="A29" s="3">
        <v>42328</v>
      </c>
      <c r="B29" s="6">
        <v>111</v>
      </c>
    </row>
    <row r="30" spans="1:2" x14ac:dyDescent="0.25">
      <c r="A30" s="3">
        <v>42331</v>
      </c>
      <c r="B30" s="6">
        <v>5</v>
      </c>
    </row>
    <row r="31" spans="1:2" x14ac:dyDescent="0.25">
      <c r="A31" s="3">
        <v>42332</v>
      </c>
      <c r="B31" s="6">
        <v>89</v>
      </c>
    </row>
    <row r="32" spans="1:2" x14ac:dyDescent="0.25">
      <c r="A32" s="3">
        <v>42333</v>
      </c>
      <c r="B32" s="6">
        <v>406</v>
      </c>
    </row>
    <row r="33" spans="1:2" x14ac:dyDescent="0.25">
      <c r="A33" s="3">
        <v>42341</v>
      </c>
      <c r="B33" s="6">
        <v>1</v>
      </c>
    </row>
    <row r="34" spans="1:2" x14ac:dyDescent="0.25">
      <c r="A34" s="3">
        <v>42342</v>
      </c>
      <c r="B34" s="6">
        <v>1769</v>
      </c>
    </row>
    <row r="35" spans="1:2" x14ac:dyDescent="0.25">
      <c r="A35" s="3">
        <v>42343</v>
      </c>
      <c r="B35" s="6">
        <v>837</v>
      </c>
    </row>
    <row r="36" spans="1:2" x14ac:dyDescent="0.25">
      <c r="A36" s="3">
        <v>42344</v>
      </c>
      <c r="B36" s="6">
        <v>1304</v>
      </c>
    </row>
    <row r="37" spans="1:2" x14ac:dyDescent="0.25">
      <c r="A37" s="3">
        <v>42345</v>
      </c>
      <c r="B37" s="6">
        <v>1003</v>
      </c>
    </row>
    <row r="38" spans="1:2" x14ac:dyDescent="0.25">
      <c r="A38" s="3">
        <v>42347</v>
      </c>
      <c r="B38" s="6">
        <v>212</v>
      </c>
    </row>
    <row r="39" spans="1:2" x14ac:dyDescent="0.25">
      <c r="A39" s="3">
        <v>42348</v>
      </c>
      <c r="B39" s="6">
        <v>181</v>
      </c>
    </row>
    <row r="40" spans="1:2" x14ac:dyDescent="0.25">
      <c r="A40" s="3">
        <v>42353</v>
      </c>
      <c r="B40" s="6">
        <v>459</v>
      </c>
    </row>
    <row r="41" spans="1:2" x14ac:dyDescent="0.25">
      <c r="A41" s="3">
        <v>42354</v>
      </c>
      <c r="B41" s="6">
        <v>348</v>
      </c>
    </row>
    <row r="42" spans="1:2" x14ac:dyDescent="0.25">
      <c r="A42" s="3">
        <v>42360</v>
      </c>
      <c r="B42" s="6">
        <v>128</v>
      </c>
    </row>
    <row r="43" spans="1:2" x14ac:dyDescent="0.25">
      <c r="A43" s="3">
        <v>42361</v>
      </c>
      <c r="B43" s="6">
        <v>765</v>
      </c>
    </row>
    <row r="44" spans="1:2" x14ac:dyDescent="0.25">
      <c r="A44" s="3">
        <v>42362</v>
      </c>
      <c r="B44" s="6">
        <v>865</v>
      </c>
    </row>
    <row r="45" spans="1:2" x14ac:dyDescent="0.25">
      <c r="A45" s="3">
        <v>42363</v>
      </c>
      <c r="B45" s="6">
        <v>371</v>
      </c>
    </row>
    <row r="46" spans="1:2" x14ac:dyDescent="0.25">
      <c r="A46" s="3">
        <v>42366</v>
      </c>
      <c r="B46" s="6">
        <v>1045</v>
      </c>
    </row>
    <row r="47" spans="1:2" x14ac:dyDescent="0.25">
      <c r="A47" s="3">
        <v>42368</v>
      </c>
      <c r="B47" s="6">
        <v>188</v>
      </c>
    </row>
    <row r="48" spans="1:2" x14ac:dyDescent="0.25">
      <c r="A48" s="3">
        <v>42371</v>
      </c>
      <c r="B48" s="6">
        <v>13</v>
      </c>
    </row>
    <row r="49" spans="1:2" x14ac:dyDescent="0.25">
      <c r="A49" s="3">
        <v>42380</v>
      </c>
      <c r="B49" s="6">
        <v>255</v>
      </c>
    </row>
    <row r="50" spans="1:2" x14ac:dyDescent="0.25">
      <c r="A50" s="3">
        <v>42382</v>
      </c>
      <c r="B50" s="6">
        <v>105</v>
      </c>
    </row>
    <row r="51" spans="1:2" x14ac:dyDescent="0.25">
      <c r="A51" s="3">
        <v>42384</v>
      </c>
      <c r="B51" s="6">
        <v>453</v>
      </c>
    </row>
    <row r="52" spans="1:2" x14ac:dyDescent="0.25">
      <c r="A52" s="3">
        <v>42385</v>
      </c>
      <c r="B52" s="6">
        <v>245</v>
      </c>
    </row>
    <row r="53" spans="1:2" x14ac:dyDescent="0.25">
      <c r="A53" s="3">
        <v>42391</v>
      </c>
      <c r="B53" s="6">
        <v>282</v>
      </c>
    </row>
    <row r="54" spans="1:2" x14ac:dyDescent="0.25">
      <c r="A54" s="3">
        <v>42392</v>
      </c>
      <c r="B54" s="6">
        <v>245</v>
      </c>
    </row>
    <row r="55" spans="1:2" x14ac:dyDescent="0.25">
      <c r="A55" s="3">
        <v>42393</v>
      </c>
      <c r="B55" s="6">
        <v>842</v>
      </c>
    </row>
    <row r="56" spans="1:2" x14ac:dyDescent="0.25">
      <c r="A56" s="3">
        <v>42394</v>
      </c>
      <c r="B56" s="6">
        <v>124</v>
      </c>
    </row>
    <row r="57" spans="1:2" x14ac:dyDescent="0.25">
      <c r="A57" s="3">
        <v>42395</v>
      </c>
      <c r="B57" s="6">
        <v>24</v>
      </c>
    </row>
    <row r="58" spans="1:2" x14ac:dyDescent="0.25">
      <c r="A58" s="3">
        <v>42396</v>
      </c>
      <c r="B58" s="6">
        <v>1389</v>
      </c>
    </row>
    <row r="59" spans="1:2" x14ac:dyDescent="0.25">
      <c r="A59" s="3">
        <v>42397</v>
      </c>
      <c r="B59" s="6">
        <v>232</v>
      </c>
    </row>
    <row r="60" spans="1:2" x14ac:dyDescent="0.25">
      <c r="A60" s="3">
        <v>42399</v>
      </c>
      <c r="B60" s="6">
        <v>855</v>
      </c>
    </row>
    <row r="61" spans="1:2" x14ac:dyDescent="0.25">
      <c r="A61" s="3">
        <v>42400</v>
      </c>
      <c r="B61" s="6">
        <v>92</v>
      </c>
    </row>
    <row r="62" spans="1:2" x14ac:dyDescent="0.25">
      <c r="A62" s="3">
        <v>42401</v>
      </c>
      <c r="B62" s="6">
        <v>389</v>
      </c>
    </row>
    <row r="63" spans="1:2" x14ac:dyDescent="0.25">
      <c r="A63" s="3">
        <v>42402</v>
      </c>
      <c r="B63" s="6">
        <v>129</v>
      </c>
    </row>
    <row r="64" spans="1:2" x14ac:dyDescent="0.25">
      <c r="A64" s="3">
        <v>42403</v>
      </c>
      <c r="B64" s="6">
        <v>121</v>
      </c>
    </row>
    <row r="65" spans="1:2" x14ac:dyDescent="0.25">
      <c r="A65" s="3">
        <v>42404</v>
      </c>
      <c r="B65" s="6">
        <v>117</v>
      </c>
    </row>
    <row r="66" spans="1:2" x14ac:dyDescent="0.25">
      <c r="A66" s="3">
        <v>42413</v>
      </c>
      <c r="B66" s="6">
        <v>93</v>
      </c>
    </row>
    <row r="67" spans="1:2" x14ac:dyDescent="0.25">
      <c r="A67" s="3">
        <v>42417</v>
      </c>
      <c r="B67" s="6">
        <v>464</v>
      </c>
    </row>
    <row r="68" spans="1:2" x14ac:dyDescent="0.25">
      <c r="A68" s="3">
        <v>42419</v>
      </c>
      <c r="B68" s="6">
        <v>17</v>
      </c>
    </row>
    <row r="69" spans="1:2" x14ac:dyDescent="0.25">
      <c r="A69" s="3">
        <v>42420</v>
      </c>
      <c r="B69" s="6">
        <v>347</v>
      </c>
    </row>
    <row r="70" spans="1:2" x14ac:dyDescent="0.25">
      <c r="A70" s="3">
        <v>42422</v>
      </c>
      <c r="B70" s="6">
        <v>938</v>
      </c>
    </row>
    <row r="71" spans="1:2" x14ac:dyDescent="0.25">
      <c r="A71" s="3">
        <v>42423</v>
      </c>
      <c r="B71" s="6">
        <v>207</v>
      </c>
    </row>
    <row r="72" spans="1:2" x14ac:dyDescent="0.25">
      <c r="A72" s="3">
        <v>42424</v>
      </c>
      <c r="B72" s="6">
        <v>879</v>
      </c>
    </row>
    <row r="73" spans="1:2" x14ac:dyDescent="0.25">
      <c r="A73" s="3">
        <v>42428</v>
      </c>
      <c r="B73" s="6">
        <v>120</v>
      </c>
    </row>
    <row r="74" spans="1:2" x14ac:dyDescent="0.25">
      <c r="A74" s="3">
        <v>42436</v>
      </c>
      <c r="B74" s="6">
        <v>208</v>
      </c>
    </row>
    <row r="75" spans="1:2" x14ac:dyDescent="0.25">
      <c r="A75" s="3">
        <v>42437</v>
      </c>
      <c r="B75" s="6">
        <v>187</v>
      </c>
    </row>
    <row r="76" spans="1:2" x14ac:dyDescent="0.25">
      <c r="A76" s="3">
        <v>42445</v>
      </c>
      <c r="B76" s="6">
        <v>1230</v>
      </c>
    </row>
    <row r="77" spans="1:2" x14ac:dyDescent="0.25">
      <c r="A77" s="3">
        <v>42446</v>
      </c>
      <c r="B77" s="6">
        <v>1184</v>
      </c>
    </row>
    <row r="78" spans="1:2" x14ac:dyDescent="0.25">
      <c r="A78" s="3">
        <v>42448</v>
      </c>
      <c r="B78" s="6">
        <v>1189</v>
      </c>
    </row>
    <row r="79" spans="1:2" x14ac:dyDescent="0.25">
      <c r="A79" s="3">
        <v>42449</v>
      </c>
      <c r="B79" s="6">
        <v>727</v>
      </c>
    </row>
    <row r="80" spans="1:2" x14ac:dyDescent="0.25">
      <c r="A80" s="3">
        <v>42450</v>
      </c>
      <c r="B80" s="6">
        <v>619</v>
      </c>
    </row>
    <row r="81" spans="1:2" x14ac:dyDescent="0.25">
      <c r="A81" s="3">
        <v>42458</v>
      </c>
      <c r="B81" s="6">
        <v>730</v>
      </c>
    </row>
    <row r="82" spans="1:2" x14ac:dyDescent="0.25">
      <c r="A82" s="3">
        <v>42459</v>
      </c>
      <c r="B82" s="6">
        <v>2699</v>
      </c>
    </row>
    <row r="83" spans="1:2" x14ac:dyDescent="0.25">
      <c r="A83" s="3">
        <v>42460</v>
      </c>
      <c r="B83" s="6">
        <v>364</v>
      </c>
    </row>
    <row r="84" spans="1:2" x14ac:dyDescent="0.25">
      <c r="A84" s="3">
        <v>42461</v>
      </c>
      <c r="B84" s="6">
        <v>545</v>
      </c>
    </row>
    <row r="85" spans="1:2" x14ac:dyDescent="0.25">
      <c r="A85" s="3">
        <v>42464</v>
      </c>
      <c r="B85" s="6">
        <v>10</v>
      </c>
    </row>
    <row r="86" spans="1:2" x14ac:dyDescent="0.25">
      <c r="A86" s="3">
        <v>42467</v>
      </c>
      <c r="B86" s="6">
        <v>312</v>
      </c>
    </row>
    <row r="87" spans="1:2" x14ac:dyDescent="0.25">
      <c r="A87" s="3">
        <v>42469</v>
      </c>
      <c r="B87" s="6">
        <v>294</v>
      </c>
    </row>
    <row r="88" spans="1:2" x14ac:dyDescent="0.25">
      <c r="A88" s="3">
        <v>42472</v>
      </c>
      <c r="B88" s="6">
        <v>2231</v>
      </c>
    </row>
    <row r="89" spans="1:2" x14ac:dyDescent="0.25">
      <c r="A89" s="3">
        <v>42473</v>
      </c>
      <c r="B89" s="6">
        <v>2044</v>
      </c>
    </row>
    <row r="90" spans="1:2" x14ac:dyDescent="0.25">
      <c r="A90" s="3">
        <v>42474</v>
      </c>
      <c r="B90" s="6">
        <v>1030</v>
      </c>
    </row>
    <row r="91" spans="1:2" x14ac:dyDescent="0.25">
      <c r="A91" s="3">
        <v>42475</v>
      </c>
      <c r="B91" s="6">
        <v>350</v>
      </c>
    </row>
    <row r="92" spans="1:2" x14ac:dyDescent="0.25">
      <c r="A92" s="3">
        <v>42477</v>
      </c>
      <c r="B92" s="6">
        <v>497</v>
      </c>
    </row>
    <row r="93" spans="1:2" x14ac:dyDescent="0.25">
      <c r="A93" s="3">
        <v>42478</v>
      </c>
      <c r="B93" s="6">
        <v>343</v>
      </c>
    </row>
    <row r="94" spans="1:2" x14ac:dyDescent="0.25">
      <c r="A94" s="3">
        <v>42479</v>
      </c>
      <c r="B94" s="6">
        <v>65</v>
      </c>
    </row>
    <row r="95" spans="1:2" x14ac:dyDescent="0.25">
      <c r="A95" s="3">
        <v>42481</v>
      </c>
      <c r="B95" s="6">
        <v>264</v>
      </c>
    </row>
    <row r="96" spans="1:2" x14ac:dyDescent="0.25">
      <c r="A96" s="3">
        <v>42485</v>
      </c>
      <c r="B96" s="6">
        <v>308</v>
      </c>
    </row>
    <row r="97" spans="1:2" x14ac:dyDescent="0.25">
      <c r="A97" s="3">
        <v>42486</v>
      </c>
      <c r="B97" s="6">
        <v>1133</v>
      </c>
    </row>
    <row r="98" spans="1:2" x14ac:dyDescent="0.25">
      <c r="A98" s="3">
        <v>42488</v>
      </c>
      <c r="B98" s="6">
        <v>237</v>
      </c>
    </row>
    <row r="99" spans="1:2" x14ac:dyDescent="0.25">
      <c r="A99" s="3">
        <v>42489</v>
      </c>
      <c r="B99" s="6">
        <v>381</v>
      </c>
    </row>
    <row r="100" spans="1:2" x14ac:dyDescent="0.25">
      <c r="A100" s="3">
        <v>42490</v>
      </c>
      <c r="B100" s="6">
        <v>27</v>
      </c>
    </row>
    <row r="101" spans="1:2" x14ac:dyDescent="0.25">
      <c r="A101" s="3">
        <v>42491</v>
      </c>
      <c r="B101" s="6">
        <v>705</v>
      </c>
    </row>
    <row r="102" spans="1:2" x14ac:dyDescent="0.25">
      <c r="A102" s="3">
        <v>42493</v>
      </c>
      <c r="B102" s="5">
        <v>27</v>
      </c>
    </row>
    <row r="103" spans="1:2" x14ac:dyDescent="0.25">
      <c r="A103" s="3">
        <v>42494</v>
      </c>
      <c r="B103" s="6">
        <v>52</v>
      </c>
    </row>
    <row r="104" spans="1:2" x14ac:dyDescent="0.25">
      <c r="A104" s="3">
        <v>42496</v>
      </c>
      <c r="B104" s="6">
        <v>847</v>
      </c>
    </row>
    <row r="105" spans="1:2" x14ac:dyDescent="0.25">
      <c r="A105" s="3">
        <v>42497</v>
      </c>
      <c r="B105" s="6">
        <v>1651</v>
      </c>
    </row>
    <row r="106" spans="1:2" x14ac:dyDescent="0.25">
      <c r="A106" s="3">
        <v>42500</v>
      </c>
      <c r="B106" s="6">
        <v>32</v>
      </c>
    </row>
    <row r="107" spans="1:2" x14ac:dyDescent="0.25">
      <c r="A107" s="3">
        <v>42501</v>
      </c>
      <c r="B107" s="6">
        <v>12</v>
      </c>
    </row>
    <row r="108" spans="1:2" x14ac:dyDescent="0.25">
      <c r="A108" s="3">
        <v>42503</v>
      </c>
      <c r="B108" s="6">
        <v>1034</v>
      </c>
    </row>
    <row r="109" spans="1:2" x14ac:dyDescent="0.25">
      <c r="A109" s="3">
        <v>42507</v>
      </c>
      <c r="B109" s="6">
        <v>784</v>
      </c>
    </row>
    <row r="110" spans="1:2" x14ac:dyDescent="0.25">
      <c r="A110" s="3">
        <v>42508</v>
      </c>
      <c r="B110" s="6">
        <v>837</v>
      </c>
    </row>
    <row r="111" spans="1:2" x14ac:dyDescent="0.25">
      <c r="A111" s="3">
        <v>42513</v>
      </c>
      <c r="B111" s="6">
        <v>315</v>
      </c>
    </row>
    <row r="112" spans="1:2" x14ac:dyDescent="0.25">
      <c r="A112" s="3">
        <v>42514</v>
      </c>
      <c r="B112" s="6">
        <v>2006</v>
      </c>
    </row>
    <row r="113" spans="1:2" x14ac:dyDescent="0.25">
      <c r="A113" s="3">
        <v>42515</v>
      </c>
      <c r="B113" s="6">
        <v>3268</v>
      </c>
    </row>
    <row r="114" spans="1:2" x14ac:dyDescent="0.25">
      <c r="A114" s="3">
        <v>42516</v>
      </c>
      <c r="B114" s="6">
        <v>2760</v>
      </c>
    </row>
    <row r="115" spans="1:2" x14ac:dyDescent="0.25">
      <c r="A115" s="3">
        <v>42517</v>
      </c>
      <c r="B115" s="6">
        <v>183</v>
      </c>
    </row>
    <row r="116" spans="1:2" x14ac:dyDescent="0.25">
      <c r="A116" s="3">
        <v>42518</v>
      </c>
      <c r="B116" s="6">
        <v>4189</v>
      </c>
    </row>
    <row r="117" spans="1:2" x14ac:dyDescent="0.25">
      <c r="A117" s="3">
        <v>42519</v>
      </c>
      <c r="B117" s="6">
        <v>1806</v>
      </c>
    </row>
    <row r="118" spans="1:2" x14ac:dyDescent="0.25">
      <c r="A118" s="3">
        <v>42520</v>
      </c>
      <c r="B118" s="6">
        <v>1118</v>
      </c>
    </row>
    <row r="119" spans="1:2" x14ac:dyDescent="0.25">
      <c r="A119" s="3">
        <v>42521</v>
      </c>
      <c r="B119" s="6">
        <v>34</v>
      </c>
    </row>
    <row r="120" spans="1:2" x14ac:dyDescent="0.25">
      <c r="A120" s="3">
        <v>42523</v>
      </c>
      <c r="B120" s="6">
        <v>10</v>
      </c>
    </row>
    <row r="121" spans="1:2" x14ac:dyDescent="0.25">
      <c r="A121" s="3">
        <v>42525</v>
      </c>
      <c r="B121" s="6">
        <v>328</v>
      </c>
    </row>
    <row r="122" spans="1:2" x14ac:dyDescent="0.25">
      <c r="A122" s="3">
        <v>42526</v>
      </c>
      <c r="B122" s="6">
        <v>376</v>
      </c>
    </row>
    <row r="123" spans="1:2" x14ac:dyDescent="0.25">
      <c r="A123" s="3">
        <v>42527</v>
      </c>
      <c r="B123" s="6">
        <v>392</v>
      </c>
    </row>
    <row r="124" spans="1:2" x14ac:dyDescent="0.25">
      <c r="A124" s="3">
        <v>42529</v>
      </c>
      <c r="B124" s="6">
        <v>223</v>
      </c>
    </row>
    <row r="125" spans="1:2" x14ac:dyDescent="0.25">
      <c r="A125" s="3">
        <v>42530</v>
      </c>
      <c r="B125" s="6">
        <v>550</v>
      </c>
    </row>
    <row r="126" spans="1:2" x14ac:dyDescent="0.25">
      <c r="A126" s="3">
        <v>42531</v>
      </c>
      <c r="B126" s="6">
        <v>1991</v>
      </c>
    </row>
    <row r="127" spans="1:2" x14ac:dyDescent="0.25">
      <c r="A127" s="3">
        <v>42532</v>
      </c>
      <c r="B127" s="6">
        <v>47</v>
      </c>
    </row>
    <row r="128" spans="1:2" x14ac:dyDescent="0.25">
      <c r="A128" s="3">
        <v>42533</v>
      </c>
      <c r="B128" s="6">
        <v>910</v>
      </c>
    </row>
    <row r="129" spans="1:2" x14ac:dyDescent="0.25">
      <c r="A129" s="3">
        <v>42534</v>
      </c>
      <c r="B129" s="6">
        <v>2044</v>
      </c>
    </row>
    <row r="130" spans="1:2" x14ac:dyDescent="0.25">
      <c r="A130" s="3">
        <v>42535</v>
      </c>
      <c r="B130" s="6">
        <v>257</v>
      </c>
    </row>
    <row r="131" spans="1:2" x14ac:dyDescent="0.25">
      <c r="A131" s="3">
        <v>42536</v>
      </c>
      <c r="B131" s="6">
        <v>482</v>
      </c>
    </row>
    <row r="132" spans="1:2" x14ac:dyDescent="0.25">
      <c r="A132" s="3">
        <v>42537</v>
      </c>
      <c r="B132" s="6">
        <v>173</v>
      </c>
    </row>
    <row r="133" spans="1:2" x14ac:dyDescent="0.25">
      <c r="A133" s="3">
        <v>42538</v>
      </c>
      <c r="B133" s="6">
        <v>555</v>
      </c>
    </row>
    <row r="134" spans="1:2" x14ac:dyDescent="0.25">
      <c r="A134" s="3">
        <v>42540</v>
      </c>
      <c r="B134" s="6">
        <v>38</v>
      </c>
    </row>
    <row r="135" spans="1:2" x14ac:dyDescent="0.25">
      <c r="A135" s="3">
        <v>42543</v>
      </c>
      <c r="B135" s="6">
        <v>53</v>
      </c>
    </row>
    <row r="136" spans="1:2" x14ac:dyDescent="0.25">
      <c r="A136" s="3">
        <v>42545</v>
      </c>
      <c r="B136" s="6">
        <v>2729</v>
      </c>
    </row>
    <row r="137" spans="1:2" x14ac:dyDescent="0.25">
      <c r="A137" s="3">
        <v>42546</v>
      </c>
      <c r="B137" s="6">
        <v>1784</v>
      </c>
    </row>
    <row r="138" spans="1:2" x14ac:dyDescent="0.25">
      <c r="A138" s="3">
        <v>42547</v>
      </c>
      <c r="B138" s="6">
        <v>3263</v>
      </c>
    </row>
    <row r="139" spans="1:2" x14ac:dyDescent="0.25">
      <c r="A139" s="3">
        <v>42549</v>
      </c>
      <c r="B139" s="6">
        <v>3645</v>
      </c>
    </row>
    <row r="140" spans="1:2" x14ac:dyDescent="0.25">
      <c r="A140" s="3">
        <v>42550</v>
      </c>
      <c r="B140" s="6">
        <v>1050</v>
      </c>
    </row>
    <row r="141" spans="1:2" x14ac:dyDescent="0.25">
      <c r="A141" s="3">
        <v>42551</v>
      </c>
      <c r="B141" s="6">
        <v>1344</v>
      </c>
    </row>
    <row r="142" spans="1:2" x14ac:dyDescent="0.25">
      <c r="A142" s="3">
        <v>42552</v>
      </c>
      <c r="B142" s="6">
        <v>711</v>
      </c>
    </row>
    <row r="143" spans="1:2" x14ac:dyDescent="0.25">
      <c r="A143" s="3">
        <v>42554</v>
      </c>
      <c r="B143" s="6">
        <v>338</v>
      </c>
    </row>
    <row r="144" spans="1:2" x14ac:dyDescent="0.25">
      <c r="A144" s="3">
        <v>42555</v>
      </c>
      <c r="B144" s="6">
        <v>54</v>
      </c>
    </row>
    <row r="145" spans="1:2" x14ac:dyDescent="0.25">
      <c r="A145" s="3">
        <v>42556</v>
      </c>
      <c r="B145" s="6">
        <v>461</v>
      </c>
    </row>
    <row r="146" spans="1:2" x14ac:dyDescent="0.25">
      <c r="A146" s="3">
        <v>42557</v>
      </c>
      <c r="B146" s="6">
        <v>2619</v>
      </c>
    </row>
    <row r="147" spans="1:2" x14ac:dyDescent="0.25">
      <c r="A147" s="3">
        <v>42558</v>
      </c>
      <c r="B147" s="6">
        <v>2391</v>
      </c>
    </row>
    <row r="148" spans="1:2" x14ac:dyDescent="0.25">
      <c r="A148" s="3">
        <v>42559</v>
      </c>
      <c r="B148" s="6">
        <v>630</v>
      </c>
    </row>
    <row r="149" spans="1:2" x14ac:dyDescent="0.25">
      <c r="A149" s="3">
        <v>42560</v>
      </c>
      <c r="B149" s="6">
        <v>125</v>
      </c>
    </row>
    <row r="150" spans="1:2" x14ac:dyDescent="0.25">
      <c r="A150" s="3">
        <v>42561</v>
      </c>
      <c r="B150" s="6">
        <v>157</v>
      </c>
    </row>
    <row r="151" spans="1:2" x14ac:dyDescent="0.25">
      <c r="A151" s="3">
        <v>42562</v>
      </c>
      <c r="B151" s="6">
        <v>281</v>
      </c>
    </row>
    <row r="152" spans="1:2" x14ac:dyDescent="0.25">
      <c r="A152" s="3">
        <v>42563</v>
      </c>
      <c r="B152" s="6">
        <v>241</v>
      </c>
    </row>
    <row r="153" spans="1:2" x14ac:dyDescent="0.25">
      <c r="A153" s="3">
        <v>42565</v>
      </c>
      <c r="B153" s="6">
        <v>896</v>
      </c>
    </row>
    <row r="154" spans="1:2" x14ac:dyDescent="0.25">
      <c r="A154" s="3">
        <v>42566</v>
      </c>
      <c r="B154" s="6">
        <v>400</v>
      </c>
    </row>
    <row r="155" spans="1:2" x14ac:dyDescent="0.25">
      <c r="A155" s="3">
        <v>42567</v>
      </c>
      <c r="B155" s="6">
        <v>330</v>
      </c>
    </row>
    <row r="156" spans="1:2" x14ac:dyDescent="0.25">
      <c r="A156" s="3">
        <v>42570</v>
      </c>
      <c r="B156" s="6">
        <v>127</v>
      </c>
    </row>
    <row r="157" spans="1:2" x14ac:dyDescent="0.25">
      <c r="A157" s="3">
        <v>42571</v>
      </c>
      <c r="B157" s="6">
        <v>2604</v>
      </c>
    </row>
    <row r="158" spans="1:2" x14ac:dyDescent="0.25">
      <c r="A158" s="3">
        <v>42572</v>
      </c>
      <c r="B158" s="6">
        <v>1490</v>
      </c>
    </row>
    <row r="159" spans="1:2" x14ac:dyDescent="0.25">
      <c r="A159" s="3">
        <v>42573</v>
      </c>
      <c r="B159" s="6">
        <v>701</v>
      </c>
    </row>
    <row r="160" spans="1:2" x14ac:dyDescent="0.25">
      <c r="A160" s="3">
        <v>42574</v>
      </c>
      <c r="B160" s="6">
        <v>1369</v>
      </c>
    </row>
    <row r="161" spans="1:2" x14ac:dyDescent="0.25">
      <c r="A161" s="3">
        <v>42575</v>
      </c>
      <c r="B161" s="6">
        <v>1866</v>
      </c>
    </row>
    <row r="162" spans="1:2" x14ac:dyDescent="0.25">
      <c r="A162" s="3">
        <v>42576</v>
      </c>
      <c r="B162" s="6">
        <v>252</v>
      </c>
    </row>
    <row r="163" spans="1:2" x14ac:dyDescent="0.25">
      <c r="A163" s="3">
        <v>42578</v>
      </c>
      <c r="B163" s="6">
        <v>694</v>
      </c>
    </row>
    <row r="164" spans="1:2" x14ac:dyDescent="0.25">
      <c r="A164" s="3">
        <v>42579</v>
      </c>
      <c r="B164" s="6">
        <v>233</v>
      </c>
    </row>
    <row r="165" spans="1:2" x14ac:dyDescent="0.25">
      <c r="A165" s="3">
        <v>42580</v>
      </c>
      <c r="B165" s="6">
        <v>577</v>
      </c>
    </row>
    <row r="166" spans="1:2" x14ac:dyDescent="0.25">
      <c r="A166" s="3">
        <v>42581</v>
      </c>
      <c r="B166" s="6">
        <v>2088</v>
      </c>
    </row>
    <row r="167" spans="1:2" x14ac:dyDescent="0.25">
      <c r="A167" s="3">
        <v>42582</v>
      </c>
      <c r="B167" s="6">
        <v>1731</v>
      </c>
    </row>
    <row r="168" spans="1:2" x14ac:dyDescent="0.25">
      <c r="A168" s="3">
        <v>42583</v>
      </c>
      <c r="B168" s="6">
        <v>1509</v>
      </c>
    </row>
    <row r="169" spans="1:2" x14ac:dyDescent="0.25">
      <c r="A169" s="3">
        <v>42584</v>
      </c>
      <c r="B169" s="6">
        <v>2589</v>
      </c>
    </row>
    <row r="170" spans="1:2" x14ac:dyDescent="0.25">
      <c r="A170" s="3">
        <v>42585</v>
      </c>
      <c r="B170" s="6">
        <v>706</v>
      </c>
    </row>
    <row r="171" spans="1:2" x14ac:dyDescent="0.25">
      <c r="A171" s="3">
        <v>42586</v>
      </c>
      <c r="B171" s="6">
        <v>418</v>
      </c>
    </row>
    <row r="172" spans="1:2" x14ac:dyDescent="0.25">
      <c r="A172" s="3">
        <v>42587</v>
      </c>
      <c r="B172" s="6">
        <v>10</v>
      </c>
    </row>
    <row r="173" spans="1:2" x14ac:dyDescent="0.25">
      <c r="A173" s="3">
        <v>42588</v>
      </c>
      <c r="B173" s="6">
        <v>643</v>
      </c>
    </row>
    <row r="174" spans="1:2" x14ac:dyDescent="0.25">
      <c r="A174" s="3">
        <v>42589</v>
      </c>
      <c r="B174" s="6">
        <v>58</v>
      </c>
    </row>
    <row r="175" spans="1:2" x14ac:dyDescent="0.25">
      <c r="A175" s="3">
        <v>42590</v>
      </c>
      <c r="B175" s="6">
        <v>601</v>
      </c>
    </row>
    <row r="176" spans="1:2" x14ac:dyDescent="0.25">
      <c r="A176" s="3">
        <v>42593</v>
      </c>
      <c r="B176" s="6">
        <v>498</v>
      </c>
    </row>
    <row r="177" spans="1:2" x14ac:dyDescent="0.25">
      <c r="A177" s="3">
        <v>42594</v>
      </c>
      <c r="B177" s="6">
        <v>679</v>
      </c>
    </row>
    <row r="178" spans="1:2" x14ac:dyDescent="0.25">
      <c r="A178" s="3">
        <v>42599</v>
      </c>
      <c r="B178" s="6">
        <v>49</v>
      </c>
    </row>
    <row r="179" spans="1:2" x14ac:dyDescent="0.25">
      <c r="A179" s="3">
        <v>42600</v>
      </c>
      <c r="B179" s="6">
        <v>303</v>
      </c>
    </row>
    <row r="180" spans="1:2" x14ac:dyDescent="0.25">
      <c r="A180" s="3">
        <v>42601</v>
      </c>
      <c r="B180" s="6">
        <v>76</v>
      </c>
    </row>
    <row r="181" spans="1:2" x14ac:dyDescent="0.25">
      <c r="A181" s="3">
        <v>42602</v>
      </c>
      <c r="B181" s="6">
        <v>654</v>
      </c>
    </row>
    <row r="182" spans="1:2" x14ac:dyDescent="0.25">
      <c r="A182" s="3">
        <v>42603</v>
      </c>
      <c r="B182" s="6">
        <v>1081</v>
      </c>
    </row>
    <row r="183" spans="1:2" x14ac:dyDescent="0.25">
      <c r="A183" s="3">
        <v>42604</v>
      </c>
      <c r="B183" s="6">
        <v>449</v>
      </c>
    </row>
    <row r="184" spans="1:2" x14ac:dyDescent="0.25">
      <c r="A184" s="3">
        <v>42605</v>
      </c>
      <c r="B184" s="6">
        <v>931</v>
      </c>
    </row>
    <row r="185" spans="1:2" x14ac:dyDescent="0.25">
      <c r="A185" s="3">
        <v>42606</v>
      </c>
      <c r="B185" s="6">
        <v>273</v>
      </c>
    </row>
    <row r="186" spans="1:2" x14ac:dyDescent="0.25">
      <c r="A186" s="3">
        <v>42607</v>
      </c>
      <c r="B186" s="6">
        <v>13</v>
      </c>
    </row>
    <row r="187" spans="1:2" x14ac:dyDescent="0.25">
      <c r="A187" s="3">
        <v>42609</v>
      </c>
      <c r="B187" s="6">
        <v>47</v>
      </c>
    </row>
    <row r="188" spans="1:2" x14ac:dyDescent="0.25">
      <c r="A188" s="3">
        <v>42610</v>
      </c>
      <c r="B188" s="6">
        <v>240</v>
      </c>
    </row>
    <row r="189" spans="1:2" x14ac:dyDescent="0.25">
      <c r="A189" s="3">
        <v>42611</v>
      </c>
      <c r="B189" s="6">
        <v>833</v>
      </c>
    </row>
    <row r="190" spans="1:2" x14ac:dyDescent="0.25">
      <c r="A190" s="3">
        <v>42612</v>
      </c>
      <c r="B190" s="6">
        <v>3102</v>
      </c>
    </row>
    <row r="191" spans="1:2" x14ac:dyDescent="0.25">
      <c r="A191" s="3">
        <v>42613</v>
      </c>
      <c r="B191" s="6">
        <v>5504</v>
      </c>
    </row>
    <row r="192" spans="1:2" x14ac:dyDescent="0.25">
      <c r="A192" s="3">
        <v>42614</v>
      </c>
      <c r="B192" s="6">
        <v>2517</v>
      </c>
    </row>
    <row r="193" spans="1:2" x14ac:dyDescent="0.25">
      <c r="A193" s="3">
        <v>42615</v>
      </c>
      <c r="B193" s="6">
        <v>1583</v>
      </c>
    </row>
    <row r="194" spans="1:2" x14ac:dyDescent="0.25">
      <c r="A194" s="3">
        <v>42616</v>
      </c>
      <c r="B194" s="6">
        <v>1280</v>
      </c>
    </row>
    <row r="195" spans="1:2" x14ac:dyDescent="0.25">
      <c r="A195" s="3">
        <v>42617</v>
      </c>
      <c r="B195" s="6">
        <v>875</v>
      </c>
    </row>
    <row r="196" spans="1:2" x14ac:dyDescent="0.25">
      <c r="A196" s="3">
        <v>42618</v>
      </c>
      <c r="B196" s="6">
        <v>140</v>
      </c>
    </row>
    <row r="197" spans="1:2" x14ac:dyDescent="0.25">
      <c r="A197" s="3">
        <v>42619</v>
      </c>
      <c r="B197" s="6">
        <v>1060</v>
      </c>
    </row>
    <row r="198" spans="1:2" x14ac:dyDescent="0.25">
      <c r="A198" s="3">
        <v>42620</v>
      </c>
      <c r="B198" s="6">
        <v>1662</v>
      </c>
    </row>
    <row r="199" spans="1:2" x14ac:dyDescent="0.25">
      <c r="A199" s="3">
        <v>42621</v>
      </c>
      <c r="B199" s="6">
        <v>293</v>
      </c>
    </row>
    <row r="200" spans="1:2" x14ac:dyDescent="0.25">
      <c r="A200" s="3">
        <v>42625</v>
      </c>
      <c r="B200" s="6">
        <v>2614</v>
      </c>
    </row>
    <row r="201" spans="1:2" x14ac:dyDescent="0.25">
      <c r="A201" s="3">
        <v>42626</v>
      </c>
      <c r="B201" s="6">
        <v>731</v>
      </c>
    </row>
    <row r="202" spans="1:2" x14ac:dyDescent="0.25">
      <c r="A202" s="3">
        <v>42627</v>
      </c>
      <c r="B202" s="6">
        <v>1179</v>
      </c>
    </row>
    <row r="203" spans="1:2" x14ac:dyDescent="0.25">
      <c r="A203" s="3">
        <v>42628</v>
      </c>
      <c r="B203" s="6">
        <v>121</v>
      </c>
    </row>
    <row r="204" spans="1:2" x14ac:dyDescent="0.25">
      <c r="A204" s="3">
        <v>42629</v>
      </c>
      <c r="B204" s="6">
        <v>971</v>
      </c>
    </row>
    <row r="205" spans="1:2" x14ac:dyDescent="0.25">
      <c r="A205" s="3">
        <v>42630</v>
      </c>
      <c r="B205" s="6">
        <v>317</v>
      </c>
    </row>
    <row r="206" spans="1:2" x14ac:dyDescent="0.25">
      <c r="A206" s="3">
        <v>42632</v>
      </c>
      <c r="B206" s="6">
        <v>47</v>
      </c>
    </row>
    <row r="207" spans="1:2" x14ac:dyDescent="0.25">
      <c r="A207" s="3">
        <v>42635</v>
      </c>
      <c r="B207" s="6">
        <v>51</v>
      </c>
    </row>
    <row r="208" spans="1:2" x14ac:dyDescent="0.25">
      <c r="A208" s="3">
        <v>42636</v>
      </c>
      <c r="B208" s="6">
        <v>520</v>
      </c>
    </row>
    <row r="209" spans="1:2" x14ac:dyDescent="0.25">
      <c r="A209" s="3">
        <v>42637</v>
      </c>
      <c r="B209" s="6">
        <v>17</v>
      </c>
    </row>
    <row r="210" spans="1:2" x14ac:dyDescent="0.25">
      <c r="A210" s="3">
        <v>42638</v>
      </c>
      <c r="B210" s="6">
        <v>463</v>
      </c>
    </row>
    <row r="211" spans="1:2" x14ac:dyDescent="0.25">
      <c r="A211" s="3">
        <v>42639</v>
      </c>
      <c r="B211" s="6">
        <v>284</v>
      </c>
    </row>
    <row r="212" spans="1:2" x14ac:dyDescent="0.25">
      <c r="A212" s="3">
        <v>42640</v>
      </c>
      <c r="B212" s="6">
        <v>67</v>
      </c>
    </row>
    <row r="213" spans="1:2" x14ac:dyDescent="0.25">
      <c r="A213" s="3">
        <v>42645</v>
      </c>
      <c r="B213" s="6">
        <v>13</v>
      </c>
    </row>
    <row r="214" spans="1:2" x14ac:dyDescent="0.25">
      <c r="A214" s="3">
        <v>42646</v>
      </c>
      <c r="B214" s="6">
        <v>363</v>
      </c>
    </row>
    <row r="215" spans="1:2" x14ac:dyDescent="0.25">
      <c r="A215" s="3">
        <v>42647</v>
      </c>
      <c r="B215" s="6">
        <v>1351</v>
      </c>
    </row>
    <row r="216" spans="1:2" x14ac:dyDescent="0.25">
      <c r="A216" s="3">
        <v>42648</v>
      </c>
      <c r="B216" s="6">
        <v>5504</v>
      </c>
    </row>
    <row r="217" spans="1:2" x14ac:dyDescent="0.25">
      <c r="A217" s="3">
        <v>42649</v>
      </c>
      <c r="B217" s="6">
        <v>3333</v>
      </c>
    </row>
    <row r="218" spans="1:2" x14ac:dyDescent="0.25">
      <c r="A218" s="3">
        <v>42650</v>
      </c>
      <c r="B218" s="6">
        <v>391</v>
      </c>
    </row>
    <row r="219" spans="1:2" x14ac:dyDescent="0.25">
      <c r="A219" s="3">
        <v>42651</v>
      </c>
      <c r="B219" s="6">
        <v>1105</v>
      </c>
    </row>
    <row r="220" spans="1:2" x14ac:dyDescent="0.25">
      <c r="A220" s="3">
        <v>42652</v>
      </c>
      <c r="B220" s="6">
        <v>260</v>
      </c>
    </row>
    <row r="221" spans="1:2" x14ac:dyDescent="0.25">
      <c r="A221" s="3">
        <v>42653</v>
      </c>
      <c r="B221" s="6">
        <v>19</v>
      </c>
    </row>
    <row r="222" spans="1:2" x14ac:dyDescent="0.25">
      <c r="A222" s="3">
        <v>42654</v>
      </c>
      <c r="B222" s="6">
        <v>129</v>
      </c>
    </row>
    <row r="223" spans="1:2" x14ac:dyDescent="0.25">
      <c r="A223" s="3">
        <v>42656</v>
      </c>
      <c r="B223" s="6">
        <v>326</v>
      </c>
    </row>
    <row r="224" spans="1:2" x14ac:dyDescent="0.25">
      <c r="A224" s="3">
        <v>42657</v>
      </c>
      <c r="B224" s="6">
        <v>288</v>
      </c>
    </row>
    <row r="225" spans="1:2" x14ac:dyDescent="0.25">
      <c r="A225" s="3">
        <v>42660</v>
      </c>
      <c r="B225" s="6">
        <v>200</v>
      </c>
    </row>
    <row r="226" spans="1:2" x14ac:dyDescent="0.25">
      <c r="A226" s="3">
        <v>42662</v>
      </c>
      <c r="B226" s="6">
        <v>875</v>
      </c>
    </row>
    <row r="227" spans="1:2" x14ac:dyDescent="0.25">
      <c r="A227" s="3">
        <v>42663</v>
      </c>
      <c r="B227" s="6">
        <v>14</v>
      </c>
    </row>
    <row r="228" spans="1:2" x14ac:dyDescent="0.25">
      <c r="A228" s="3">
        <v>42664</v>
      </c>
      <c r="B228" s="6">
        <v>231</v>
      </c>
    </row>
    <row r="229" spans="1:2" x14ac:dyDescent="0.25">
      <c r="A229" s="3">
        <v>42665</v>
      </c>
      <c r="B229" s="6">
        <v>1577</v>
      </c>
    </row>
    <row r="230" spans="1:2" x14ac:dyDescent="0.25">
      <c r="A230" s="3">
        <v>42666</v>
      </c>
      <c r="B230" s="6">
        <v>1095</v>
      </c>
    </row>
    <row r="231" spans="1:2" x14ac:dyDescent="0.25">
      <c r="A231" s="3">
        <v>42667</v>
      </c>
      <c r="B231" s="6">
        <v>4469</v>
      </c>
    </row>
    <row r="232" spans="1:2" x14ac:dyDescent="0.25">
      <c r="A232" s="3">
        <v>42668</v>
      </c>
      <c r="B232" s="6">
        <v>1437</v>
      </c>
    </row>
    <row r="233" spans="1:2" x14ac:dyDescent="0.25">
      <c r="A233" s="3">
        <v>42669</v>
      </c>
      <c r="B233" s="6">
        <v>1926</v>
      </c>
    </row>
    <row r="234" spans="1:2" x14ac:dyDescent="0.25">
      <c r="A234" s="3">
        <v>42670</v>
      </c>
      <c r="B234" s="6">
        <v>1127</v>
      </c>
    </row>
    <row r="235" spans="1:2" x14ac:dyDescent="0.25">
      <c r="A235" s="3">
        <v>42671</v>
      </c>
      <c r="B235" s="6">
        <v>291</v>
      </c>
    </row>
    <row r="236" spans="1:2" x14ac:dyDescent="0.25">
      <c r="A236" s="3">
        <v>42672</v>
      </c>
      <c r="B236" s="6">
        <v>948</v>
      </c>
    </row>
    <row r="237" spans="1:2" x14ac:dyDescent="0.25">
      <c r="A237" s="3">
        <v>42675</v>
      </c>
      <c r="B237" s="6">
        <v>13</v>
      </c>
    </row>
    <row r="238" spans="1:2" x14ac:dyDescent="0.25">
      <c r="A238" s="3">
        <v>42676</v>
      </c>
      <c r="B238" s="6">
        <v>27</v>
      </c>
    </row>
    <row r="239" spans="1:2" x14ac:dyDescent="0.25">
      <c r="A239" s="3">
        <v>42677</v>
      </c>
      <c r="B239" s="6">
        <v>55</v>
      </c>
    </row>
    <row r="240" spans="1:2" x14ac:dyDescent="0.25">
      <c r="A240" s="3">
        <v>42678</v>
      </c>
      <c r="B240" s="6">
        <v>111</v>
      </c>
    </row>
    <row r="241" spans="1:2" x14ac:dyDescent="0.25">
      <c r="A241" s="3">
        <v>42679</v>
      </c>
      <c r="B241" s="6">
        <v>868</v>
      </c>
    </row>
    <row r="242" spans="1:2" x14ac:dyDescent="0.25">
      <c r="A242" s="3">
        <v>42680</v>
      </c>
      <c r="B242" s="6">
        <v>1287</v>
      </c>
    </row>
    <row r="243" spans="1:2" x14ac:dyDescent="0.25">
      <c r="A243" s="3">
        <v>42681</v>
      </c>
      <c r="B243" s="6">
        <v>2978</v>
      </c>
    </row>
    <row r="244" spans="1:2" x14ac:dyDescent="0.25">
      <c r="A244" s="3">
        <v>42687</v>
      </c>
      <c r="B244" s="6">
        <v>45</v>
      </c>
    </row>
    <row r="245" spans="1:2" x14ac:dyDescent="0.25">
      <c r="A245" s="3">
        <v>42688</v>
      </c>
      <c r="B245" s="6">
        <v>1477</v>
      </c>
    </row>
    <row r="246" spans="1:2" x14ac:dyDescent="0.25">
      <c r="A246" s="3">
        <v>42689</v>
      </c>
      <c r="B246" s="6">
        <v>341</v>
      </c>
    </row>
    <row r="247" spans="1:2" x14ac:dyDescent="0.25">
      <c r="A247" s="3">
        <v>42690</v>
      </c>
      <c r="B247" s="6">
        <v>582</v>
      </c>
    </row>
    <row r="248" spans="1:2" x14ac:dyDescent="0.25">
      <c r="A248" s="3">
        <v>42691</v>
      </c>
      <c r="B248" s="6">
        <v>552</v>
      </c>
    </row>
    <row r="249" spans="1:2" x14ac:dyDescent="0.25">
      <c r="A249" s="3">
        <v>42692</v>
      </c>
      <c r="B249" s="6">
        <v>428</v>
      </c>
    </row>
    <row r="250" spans="1:2" x14ac:dyDescent="0.25">
      <c r="A250" s="3">
        <v>42694</v>
      </c>
      <c r="B250" s="6">
        <v>217</v>
      </c>
    </row>
    <row r="251" spans="1:2" x14ac:dyDescent="0.25">
      <c r="A251" s="3">
        <v>42695</v>
      </c>
      <c r="B251" s="6">
        <v>52</v>
      </c>
    </row>
    <row r="252" spans="1:2" x14ac:dyDescent="0.25">
      <c r="A252" s="3">
        <v>42696</v>
      </c>
      <c r="B252" s="6">
        <v>7</v>
      </c>
    </row>
    <row r="253" spans="1:2" x14ac:dyDescent="0.25">
      <c r="A253" s="3">
        <v>42697</v>
      </c>
      <c r="B253" s="6">
        <v>28</v>
      </c>
    </row>
    <row r="254" spans="1:2" x14ac:dyDescent="0.25">
      <c r="A254" s="3">
        <v>42698</v>
      </c>
      <c r="B254" s="6">
        <v>2136</v>
      </c>
    </row>
    <row r="255" spans="1:2" x14ac:dyDescent="0.25">
      <c r="A255" s="3">
        <v>42700</v>
      </c>
      <c r="B255" s="6">
        <v>195</v>
      </c>
    </row>
    <row r="256" spans="1:2" x14ac:dyDescent="0.25">
      <c r="A256" s="3">
        <v>42701</v>
      </c>
      <c r="B256" s="6">
        <v>144</v>
      </c>
    </row>
    <row r="257" spans="1:2" x14ac:dyDescent="0.25">
      <c r="A257" s="3">
        <v>42702</v>
      </c>
      <c r="B257" s="6">
        <v>643</v>
      </c>
    </row>
    <row r="258" spans="1:2" x14ac:dyDescent="0.25">
      <c r="A258" s="3">
        <v>42703</v>
      </c>
      <c r="B258" s="6">
        <v>984</v>
      </c>
    </row>
    <row r="259" spans="1:2" x14ac:dyDescent="0.25">
      <c r="A259" s="3">
        <v>42704</v>
      </c>
      <c r="B259" s="6">
        <v>300</v>
      </c>
    </row>
    <row r="260" spans="1:2" x14ac:dyDescent="0.25">
      <c r="A260" s="3">
        <v>42705</v>
      </c>
      <c r="B260" s="6">
        <v>172</v>
      </c>
    </row>
    <row r="261" spans="1:2" x14ac:dyDescent="0.25">
      <c r="A261" s="3">
        <v>42707</v>
      </c>
      <c r="B261" s="6">
        <v>205</v>
      </c>
    </row>
    <row r="262" spans="1:2" x14ac:dyDescent="0.25">
      <c r="A262" s="3">
        <v>42709</v>
      </c>
      <c r="B262" s="6">
        <v>728</v>
      </c>
    </row>
    <row r="263" spans="1:2" x14ac:dyDescent="0.25">
      <c r="A263" s="3">
        <v>42710</v>
      </c>
      <c r="B263" s="6">
        <v>444</v>
      </c>
    </row>
    <row r="264" spans="1:2" x14ac:dyDescent="0.25">
      <c r="A264" s="3">
        <v>42711</v>
      </c>
      <c r="B264" s="6">
        <v>12</v>
      </c>
    </row>
    <row r="265" spans="1:2" x14ac:dyDescent="0.25">
      <c r="A265" s="3">
        <v>42712</v>
      </c>
      <c r="B265" s="6">
        <v>657</v>
      </c>
    </row>
    <row r="266" spans="1:2" x14ac:dyDescent="0.25">
      <c r="A266" s="3">
        <v>42713</v>
      </c>
      <c r="B266" s="6">
        <v>18</v>
      </c>
    </row>
    <row r="267" spans="1:2" x14ac:dyDescent="0.25">
      <c r="A267" s="3">
        <v>42716</v>
      </c>
      <c r="B267" s="6">
        <v>199</v>
      </c>
    </row>
    <row r="268" spans="1:2" x14ac:dyDescent="0.25">
      <c r="A268" s="3">
        <v>42717</v>
      </c>
      <c r="B268" s="6">
        <v>2167</v>
      </c>
    </row>
    <row r="269" spans="1:2" x14ac:dyDescent="0.25">
      <c r="A269" s="3">
        <v>42718</v>
      </c>
      <c r="B269" s="6">
        <v>1153</v>
      </c>
    </row>
    <row r="270" spans="1:2" x14ac:dyDescent="0.25">
      <c r="A270" s="3">
        <v>42719</v>
      </c>
      <c r="B270" s="6">
        <v>318</v>
      </c>
    </row>
    <row r="271" spans="1:2" x14ac:dyDescent="0.25">
      <c r="A271" s="3">
        <v>42720</v>
      </c>
      <c r="B271" s="6">
        <v>388</v>
      </c>
    </row>
    <row r="272" spans="1:2" x14ac:dyDescent="0.25">
      <c r="A272" s="3">
        <v>42726</v>
      </c>
      <c r="B272" s="6">
        <v>280</v>
      </c>
    </row>
    <row r="273" spans="1:2" x14ac:dyDescent="0.25">
      <c r="A273" s="3">
        <v>42727</v>
      </c>
      <c r="B273" s="6">
        <v>0</v>
      </c>
    </row>
    <row r="274" spans="1:2" x14ac:dyDescent="0.25">
      <c r="A274" s="3">
        <v>42728</v>
      </c>
      <c r="B274" s="6">
        <v>528</v>
      </c>
    </row>
    <row r="275" spans="1:2" x14ac:dyDescent="0.25">
      <c r="A275" s="3">
        <v>42729</v>
      </c>
      <c r="B275" s="6">
        <v>48</v>
      </c>
    </row>
    <row r="276" spans="1:2" x14ac:dyDescent="0.25">
      <c r="A276" s="3">
        <v>42730</v>
      </c>
      <c r="B276" s="6">
        <v>0</v>
      </c>
    </row>
    <row r="277" spans="1:2" x14ac:dyDescent="0.25">
      <c r="A277" s="3">
        <v>42731</v>
      </c>
      <c r="B277" s="6">
        <v>21</v>
      </c>
    </row>
    <row r="278" spans="1:2" x14ac:dyDescent="0.25">
      <c r="A278" s="3">
        <v>42732</v>
      </c>
      <c r="B278" s="6">
        <v>0</v>
      </c>
    </row>
    <row r="279" spans="1:2" x14ac:dyDescent="0.25">
      <c r="A279" s="3">
        <v>42733</v>
      </c>
      <c r="B279" s="6">
        <v>0</v>
      </c>
    </row>
    <row r="280" spans="1:2" x14ac:dyDescent="0.25">
      <c r="A280" s="3">
        <v>42734</v>
      </c>
      <c r="B280" s="6">
        <v>892</v>
      </c>
    </row>
    <row r="281" spans="1:2" x14ac:dyDescent="0.25">
      <c r="A281" s="3">
        <v>42735</v>
      </c>
      <c r="B281" s="6">
        <v>167</v>
      </c>
    </row>
    <row r="282" spans="1:2" x14ac:dyDescent="0.25">
      <c r="A282" s="3">
        <v>42736</v>
      </c>
      <c r="B282" s="6">
        <v>0</v>
      </c>
    </row>
    <row r="283" spans="1:2" x14ac:dyDescent="0.25">
      <c r="A283" s="3">
        <v>42737</v>
      </c>
      <c r="B283" s="6">
        <v>3</v>
      </c>
    </row>
    <row r="284" spans="1:2" x14ac:dyDescent="0.25">
      <c r="A284" s="3">
        <v>42738</v>
      </c>
      <c r="B284" s="6">
        <v>102</v>
      </c>
    </row>
    <row r="285" spans="1:2" x14ac:dyDescent="0.25">
      <c r="A285" s="3">
        <v>42739</v>
      </c>
      <c r="B285" s="6">
        <v>623</v>
      </c>
    </row>
    <row r="286" spans="1:2" x14ac:dyDescent="0.25">
      <c r="A286" s="3">
        <v>42740</v>
      </c>
      <c r="B286" s="6">
        <v>0</v>
      </c>
    </row>
    <row r="287" spans="1:2" x14ac:dyDescent="0.25">
      <c r="A287" s="3">
        <v>42741</v>
      </c>
      <c r="B287" s="6">
        <v>0</v>
      </c>
    </row>
    <row r="288" spans="1:2" x14ac:dyDescent="0.25">
      <c r="A288" s="3">
        <v>42742</v>
      </c>
      <c r="B288" s="6">
        <v>0</v>
      </c>
    </row>
    <row r="289" spans="1:2" x14ac:dyDescent="0.25">
      <c r="A289" s="3">
        <v>42743</v>
      </c>
      <c r="B289" s="6">
        <v>0</v>
      </c>
    </row>
    <row r="290" spans="1:2" x14ac:dyDescent="0.25">
      <c r="A290" s="3">
        <v>42744</v>
      </c>
      <c r="B290" s="6">
        <v>0</v>
      </c>
    </row>
    <row r="291" spans="1:2" x14ac:dyDescent="0.25">
      <c r="A291" s="3">
        <v>42745</v>
      </c>
      <c r="B291" s="6">
        <v>0</v>
      </c>
    </row>
    <row r="292" spans="1:2" x14ac:dyDescent="0.25">
      <c r="A292" s="3">
        <v>42746</v>
      </c>
      <c r="B292" s="6">
        <v>0</v>
      </c>
    </row>
    <row r="293" spans="1:2" x14ac:dyDescent="0.25">
      <c r="A293" s="3">
        <v>42747</v>
      </c>
      <c r="B293" s="6">
        <v>0</v>
      </c>
    </row>
    <row r="294" spans="1:2" x14ac:dyDescent="0.25">
      <c r="A294" s="3">
        <v>42748</v>
      </c>
      <c r="B294" s="6">
        <v>0</v>
      </c>
    </row>
    <row r="295" spans="1:2" x14ac:dyDescent="0.25">
      <c r="A295" s="3">
        <v>42749</v>
      </c>
      <c r="B295" s="6">
        <v>1143</v>
      </c>
    </row>
    <row r="296" spans="1:2" x14ac:dyDescent="0.25">
      <c r="A296" s="3">
        <v>42750</v>
      </c>
      <c r="B296" s="6">
        <v>482</v>
      </c>
    </row>
    <row r="297" spans="1:2" x14ac:dyDescent="0.25">
      <c r="A297" s="3">
        <v>42751</v>
      </c>
      <c r="B297" s="6">
        <v>38</v>
      </c>
    </row>
    <row r="298" spans="1:2" x14ac:dyDescent="0.25">
      <c r="A298" s="3">
        <v>42752</v>
      </c>
      <c r="B298" s="6">
        <v>0</v>
      </c>
    </row>
    <row r="299" spans="1:2" x14ac:dyDescent="0.25">
      <c r="A299" s="3">
        <v>42753</v>
      </c>
      <c r="B299" s="6">
        <v>0</v>
      </c>
    </row>
    <row r="300" spans="1:2" x14ac:dyDescent="0.25">
      <c r="A300" s="3">
        <v>42754</v>
      </c>
      <c r="B300" s="6">
        <v>0</v>
      </c>
    </row>
    <row r="301" spans="1:2" x14ac:dyDescent="0.25">
      <c r="A301" s="3">
        <v>42755</v>
      </c>
      <c r="B301" s="6">
        <v>0</v>
      </c>
    </row>
    <row r="302" spans="1:2" x14ac:dyDescent="0.25">
      <c r="A302" s="3">
        <v>42756</v>
      </c>
      <c r="B302" s="6">
        <v>0</v>
      </c>
    </row>
    <row r="303" spans="1:2" x14ac:dyDescent="0.25">
      <c r="A303" s="3">
        <v>42757</v>
      </c>
      <c r="B303" s="6">
        <v>0</v>
      </c>
    </row>
    <row r="304" spans="1:2" x14ac:dyDescent="0.25">
      <c r="A304" s="3">
        <v>42758</v>
      </c>
      <c r="B304" s="6">
        <v>0</v>
      </c>
    </row>
    <row r="305" spans="1:2" x14ac:dyDescent="0.25">
      <c r="A305" s="3">
        <v>42759</v>
      </c>
      <c r="B305" s="6">
        <v>397</v>
      </c>
    </row>
    <row r="306" spans="1:2" x14ac:dyDescent="0.25">
      <c r="A306" s="3">
        <v>42760</v>
      </c>
      <c r="B306" s="6">
        <v>0</v>
      </c>
    </row>
    <row r="307" spans="1:2" x14ac:dyDescent="0.25">
      <c r="A307" s="3">
        <v>42761</v>
      </c>
      <c r="B307" s="6">
        <v>0</v>
      </c>
    </row>
    <row r="308" spans="1:2" x14ac:dyDescent="0.25">
      <c r="A308" s="3">
        <v>42762</v>
      </c>
      <c r="B308" s="6">
        <v>0</v>
      </c>
    </row>
    <row r="309" spans="1:2" x14ac:dyDescent="0.25">
      <c r="A309" s="3">
        <v>42763</v>
      </c>
      <c r="B309" s="6">
        <v>1019</v>
      </c>
    </row>
    <row r="310" spans="1:2" x14ac:dyDescent="0.25">
      <c r="A310" s="3">
        <v>42764</v>
      </c>
      <c r="B310" s="6">
        <v>436</v>
      </c>
    </row>
    <row r="311" spans="1:2" x14ac:dyDescent="0.25">
      <c r="A311" s="3">
        <v>42765</v>
      </c>
      <c r="B311" s="6">
        <v>0</v>
      </c>
    </row>
    <row r="312" spans="1:2" x14ac:dyDescent="0.25">
      <c r="A312" s="3">
        <v>42766</v>
      </c>
      <c r="B312" s="6">
        <v>210</v>
      </c>
    </row>
    <row r="313" spans="1:2" x14ac:dyDescent="0.25">
      <c r="A313" s="3">
        <v>42767</v>
      </c>
      <c r="B313" s="6">
        <v>63</v>
      </c>
    </row>
    <row r="314" spans="1:2" x14ac:dyDescent="0.25">
      <c r="A314" s="3">
        <v>42768</v>
      </c>
      <c r="B314" s="6">
        <v>754</v>
      </c>
    </row>
    <row r="315" spans="1:2" x14ac:dyDescent="0.25">
      <c r="A315" s="3">
        <v>42769</v>
      </c>
      <c r="B315" s="6">
        <v>1131</v>
      </c>
    </row>
    <row r="316" spans="1:2" x14ac:dyDescent="0.25">
      <c r="A316" s="3">
        <v>42770</v>
      </c>
      <c r="B316" s="6">
        <v>251</v>
      </c>
    </row>
    <row r="317" spans="1:2" x14ac:dyDescent="0.25">
      <c r="A317" s="3">
        <v>42771</v>
      </c>
      <c r="B317" s="6">
        <v>1741</v>
      </c>
    </row>
    <row r="318" spans="1:2" x14ac:dyDescent="0.25">
      <c r="A318" s="3">
        <v>42772</v>
      </c>
      <c r="B318" s="6">
        <v>927</v>
      </c>
    </row>
    <row r="319" spans="1:2" x14ac:dyDescent="0.25">
      <c r="A319" s="3">
        <v>42773</v>
      </c>
      <c r="B319" s="6">
        <v>0</v>
      </c>
    </row>
    <row r="320" spans="1:2" x14ac:dyDescent="0.25">
      <c r="A320" s="3">
        <v>42774</v>
      </c>
      <c r="B320" s="6">
        <v>3</v>
      </c>
    </row>
    <row r="321" spans="1:2" x14ac:dyDescent="0.25">
      <c r="A321" s="3">
        <v>42775</v>
      </c>
      <c r="B321" s="6">
        <v>91</v>
      </c>
    </row>
    <row r="322" spans="1:2" x14ac:dyDescent="0.25">
      <c r="A322" s="3">
        <v>42776</v>
      </c>
      <c r="B322" s="6">
        <v>0</v>
      </c>
    </row>
    <row r="323" spans="1:2" x14ac:dyDescent="0.25">
      <c r="A323" s="3">
        <v>42777</v>
      </c>
      <c r="B323" s="6">
        <v>0</v>
      </c>
    </row>
    <row r="324" spans="1:2" x14ac:dyDescent="0.25">
      <c r="A324" s="3">
        <v>42778</v>
      </c>
      <c r="B324" s="6">
        <v>0</v>
      </c>
    </row>
    <row r="325" spans="1:2" x14ac:dyDescent="0.25">
      <c r="A325" s="3">
        <v>42779</v>
      </c>
      <c r="B325" s="6">
        <v>0</v>
      </c>
    </row>
    <row r="326" spans="1:2" x14ac:dyDescent="0.25">
      <c r="A326" s="3">
        <v>42780</v>
      </c>
      <c r="B326" s="6">
        <v>0</v>
      </c>
    </row>
    <row r="327" spans="1:2" x14ac:dyDescent="0.25">
      <c r="A327" s="3">
        <v>42781</v>
      </c>
      <c r="B327" s="6">
        <v>0</v>
      </c>
    </row>
    <row r="328" spans="1:2" x14ac:dyDescent="0.25">
      <c r="A328" s="3">
        <v>42782</v>
      </c>
      <c r="B328" s="6">
        <v>0</v>
      </c>
    </row>
    <row r="329" spans="1:2" x14ac:dyDescent="0.25">
      <c r="A329" s="3">
        <v>42783</v>
      </c>
      <c r="B329" s="6">
        <v>34</v>
      </c>
    </row>
    <row r="330" spans="1:2" x14ac:dyDescent="0.25">
      <c r="A330" s="3">
        <v>42784</v>
      </c>
      <c r="B330" s="6">
        <v>48</v>
      </c>
    </row>
    <row r="331" spans="1:2" x14ac:dyDescent="0.25">
      <c r="A331" s="3">
        <v>42785</v>
      </c>
      <c r="B331" s="6">
        <v>517</v>
      </c>
    </row>
    <row r="332" spans="1:2" x14ac:dyDescent="0.25">
      <c r="A332" s="3">
        <v>42786</v>
      </c>
      <c r="B332" s="6">
        <v>12</v>
      </c>
    </row>
    <row r="333" spans="1:2" x14ac:dyDescent="0.25">
      <c r="A333" s="3">
        <v>42787</v>
      </c>
      <c r="B333" s="6">
        <v>0</v>
      </c>
    </row>
    <row r="334" spans="1:2" x14ac:dyDescent="0.25">
      <c r="A334" s="3">
        <v>42788</v>
      </c>
      <c r="B334" s="6">
        <v>631</v>
      </c>
    </row>
    <row r="335" spans="1:2" x14ac:dyDescent="0.25">
      <c r="A335" s="3">
        <v>42789</v>
      </c>
      <c r="B335" s="6">
        <v>336</v>
      </c>
    </row>
    <row r="336" spans="1:2" x14ac:dyDescent="0.25">
      <c r="A336" s="3">
        <v>42790</v>
      </c>
      <c r="B336" s="6">
        <v>394</v>
      </c>
    </row>
    <row r="337" spans="1:2" x14ac:dyDescent="0.25">
      <c r="A337" s="3">
        <v>42791</v>
      </c>
      <c r="B337" s="6">
        <v>2015</v>
      </c>
    </row>
    <row r="338" spans="1:2" x14ac:dyDescent="0.25">
      <c r="A338" s="3">
        <v>42792</v>
      </c>
      <c r="B338" s="6">
        <v>0</v>
      </c>
    </row>
    <row r="339" spans="1:2" x14ac:dyDescent="0.25">
      <c r="A339" s="3">
        <v>42793</v>
      </c>
      <c r="B339" s="6">
        <v>0</v>
      </c>
    </row>
    <row r="340" spans="1:2" x14ac:dyDescent="0.25">
      <c r="A340" s="3">
        <v>42794</v>
      </c>
      <c r="B340" s="6">
        <v>0</v>
      </c>
    </row>
    <row r="341" spans="1:2" x14ac:dyDescent="0.25">
      <c r="A341" s="3">
        <v>42795</v>
      </c>
      <c r="B341" s="6">
        <v>0</v>
      </c>
    </row>
    <row r="342" spans="1:2" x14ac:dyDescent="0.25">
      <c r="A342" s="3">
        <v>42796</v>
      </c>
      <c r="B342" s="6">
        <v>7</v>
      </c>
    </row>
    <row r="343" spans="1:2" x14ac:dyDescent="0.25">
      <c r="A343" s="3">
        <v>42797</v>
      </c>
      <c r="B343" s="6">
        <v>871</v>
      </c>
    </row>
    <row r="344" spans="1:2" x14ac:dyDescent="0.25">
      <c r="A344" s="3">
        <v>42798</v>
      </c>
      <c r="B344" s="6">
        <v>0</v>
      </c>
    </row>
    <row r="345" spans="1:2" x14ac:dyDescent="0.25">
      <c r="A345" s="3">
        <v>42799</v>
      </c>
      <c r="B345" s="6">
        <v>1440</v>
      </c>
    </row>
    <row r="346" spans="1:2" x14ac:dyDescent="0.25">
      <c r="A346" s="3">
        <v>42800</v>
      </c>
      <c r="B346" s="6">
        <v>84</v>
      </c>
    </row>
    <row r="347" spans="1:2" x14ac:dyDescent="0.25">
      <c r="A347" s="3">
        <v>42801</v>
      </c>
      <c r="B347" s="6">
        <v>0</v>
      </c>
    </row>
    <row r="348" spans="1:2" x14ac:dyDescent="0.25">
      <c r="A348" s="3">
        <v>42802</v>
      </c>
      <c r="B348" s="6">
        <v>0</v>
      </c>
    </row>
    <row r="349" spans="1:2" x14ac:dyDescent="0.25">
      <c r="A349" s="3">
        <v>42803</v>
      </c>
      <c r="B349" s="6">
        <v>0</v>
      </c>
    </row>
    <row r="350" spans="1:2" x14ac:dyDescent="0.25">
      <c r="A350" s="3">
        <v>42804</v>
      </c>
      <c r="B350" s="6">
        <v>0</v>
      </c>
    </row>
    <row r="351" spans="1:2" x14ac:dyDescent="0.25">
      <c r="A351" s="3">
        <v>42805</v>
      </c>
      <c r="B351" s="6">
        <v>0</v>
      </c>
    </row>
    <row r="352" spans="1:2" x14ac:dyDescent="0.25">
      <c r="A352" s="3">
        <v>42806</v>
      </c>
      <c r="B352" s="6">
        <v>0</v>
      </c>
    </row>
    <row r="353" spans="1:2" x14ac:dyDescent="0.25">
      <c r="A353" s="3">
        <v>42807</v>
      </c>
      <c r="B353" s="6">
        <v>0</v>
      </c>
    </row>
    <row r="354" spans="1:2" x14ac:dyDescent="0.25">
      <c r="A354" s="3">
        <v>42808</v>
      </c>
      <c r="B354" s="6">
        <v>9</v>
      </c>
    </row>
    <row r="355" spans="1:2" x14ac:dyDescent="0.25">
      <c r="A355" s="3">
        <v>42809</v>
      </c>
      <c r="B355" s="6">
        <v>0</v>
      </c>
    </row>
    <row r="356" spans="1:2" x14ac:dyDescent="0.25">
      <c r="A356" s="3">
        <v>42810</v>
      </c>
      <c r="B356" s="6">
        <v>346</v>
      </c>
    </row>
    <row r="357" spans="1:2" x14ac:dyDescent="0.25">
      <c r="A357" s="3">
        <v>42811</v>
      </c>
      <c r="B357" s="6">
        <v>33</v>
      </c>
    </row>
    <row r="358" spans="1:2" x14ac:dyDescent="0.25">
      <c r="A358" s="3">
        <v>42812</v>
      </c>
      <c r="B358" s="6">
        <v>0</v>
      </c>
    </row>
    <row r="359" spans="1:2" x14ac:dyDescent="0.25">
      <c r="A359" s="3">
        <v>42813</v>
      </c>
      <c r="B359" s="6">
        <v>0</v>
      </c>
    </row>
    <row r="360" spans="1:2" x14ac:dyDescent="0.25">
      <c r="A360" s="3">
        <v>42814</v>
      </c>
      <c r="B360" s="6">
        <v>1987</v>
      </c>
    </row>
    <row r="361" spans="1:2" x14ac:dyDescent="0.25">
      <c r="A361" s="3">
        <v>42815</v>
      </c>
      <c r="B361" s="6">
        <v>1351</v>
      </c>
    </row>
    <row r="362" spans="1:2" x14ac:dyDescent="0.25">
      <c r="A362" s="3">
        <v>42816</v>
      </c>
      <c r="B362" s="6">
        <v>1084</v>
      </c>
    </row>
    <row r="363" spans="1:2" x14ac:dyDescent="0.25">
      <c r="A363" s="3">
        <v>42817</v>
      </c>
      <c r="B363" s="6">
        <v>1252</v>
      </c>
    </row>
    <row r="364" spans="1:2" x14ac:dyDescent="0.25">
      <c r="A364" s="3">
        <v>42818</v>
      </c>
      <c r="B364" s="6">
        <v>0</v>
      </c>
    </row>
    <row r="365" spans="1:2" x14ac:dyDescent="0.25">
      <c r="A365" s="3">
        <v>42819</v>
      </c>
      <c r="B365" s="6">
        <v>0</v>
      </c>
    </row>
    <row r="366" spans="1:2" x14ac:dyDescent="0.25">
      <c r="A366" s="3">
        <v>42820</v>
      </c>
      <c r="B366" s="6">
        <v>28</v>
      </c>
    </row>
    <row r="367" spans="1:2" x14ac:dyDescent="0.25">
      <c r="A367" s="3">
        <v>42821</v>
      </c>
      <c r="B367" s="6">
        <v>0</v>
      </c>
    </row>
    <row r="368" spans="1:2" x14ac:dyDescent="0.25">
      <c r="A368" s="3">
        <v>42822</v>
      </c>
      <c r="B368" s="6">
        <v>1191</v>
      </c>
    </row>
    <row r="369" spans="1:2" x14ac:dyDescent="0.25">
      <c r="A369" s="3">
        <v>42823</v>
      </c>
      <c r="B369" s="6">
        <v>1</v>
      </c>
    </row>
    <row r="370" spans="1:2" x14ac:dyDescent="0.25">
      <c r="A370" s="3">
        <v>42824</v>
      </c>
      <c r="B370" s="6">
        <v>1133</v>
      </c>
    </row>
    <row r="371" spans="1:2" x14ac:dyDescent="0.25">
      <c r="A371" s="3">
        <v>42825</v>
      </c>
      <c r="B371" s="6">
        <v>14</v>
      </c>
    </row>
    <row r="372" spans="1:2" x14ac:dyDescent="0.25">
      <c r="A372" s="3">
        <v>42826</v>
      </c>
      <c r="B372" s="6">
        <v>0</v>
      </c>
    </row>
    <row r="373" spans="1:2" x14ac:dyDescent="0.25">
      <c r="A373" s="3">
        <v>42827</v>
      </c>
      <c r="B373" s="6">
        <v>233</v>
      </c>
    </row>
    <row r="374" spans="1:2" x14ac:dyDescent="0.25">
      <c r="A374" s="3">
        <v>42828</v>
      </c>
      <c r="B374" s="6">
        <v>0</v>
      </c>
    </row>
    <row r="375" spans="1:2" x14ac:dyDescent="0.25">
      <c r="A375" s="3">
        <v>42829</v>
      </c>
      <c r="B375" s="6">
        <v>259</v>
      </c>
    </row>
    <row r="376" spans="1:2" x14ac:dyDescent="0.25">
      <c r="A376" s="3">
        <v>42830</v>
      </c>
      <c r="B376" s="6">
        <v>0</v>
      </c>
    </row>
    <row r="377" spans="1:2" x14ac:dyDescent="0.25">
      <c r="A377" s="3">
        <v>42831</v>
      </c>
      <c r="B377" s="6">
        <v>320</v>
      </c>
    </row>
    <row r="378" spans="1:2" x14ac:dyDescent="0.25">
      <c r="A378" s="3">
        <v>42832</v>
      </c>
      <c r="B378" s="6">
        <v>1574</v>
      </c>
    </row>
    <row r="379" spans="1:2" x14ac:dyDescent="0.25">
      <c r="A379" s="3">
        <v>42833</v>
      </c>
      <c r="B379" s="6">
        <v>229</v>
      </c>
    </row>
    <row r="380" spans="1:2" x14ac:dyDescent="0.25">
      <c r="A380" s="3">
        <v>42834</v>
      </c>
      <c r="B380" s="6">
        <v>0</v>
      </c>
    </row>
    <row r="381" spans="1:2" x14ac:dyDescent="0.25">
      <c r="A381" s="3">
        <v>42835</v>
      </c>
      <c r="B381" s="6">
        <v>76</v>
      </c>
    </row>
    <row r="382" spans="1:2" x14ac:dyDescent="0.25">
      <c r="A382" s="3">
        <v>42836</v>
      </c>
      <c r="B382" s="6">
        <v>0</v>
      </c>
    </row>
    <row r="383" spans="1:2" x14ac:dyDescent="0.25">
      <c r="A383" s="3">
        <v>42837</v>
      </c>
      <c r="B383" s="6">
        <v>68</v>
      </c>
    </row>
    <row r="384" spans="1:2" x14ac:dyDescent="0.25">
      <c r="A384" s="3">
        <v>42838</v>
      </c>
      <c r="B384" s="6">
        <v>0</v>
      </c>
    </row>
    <row r="385" spans="1:2" x14ac:dyDescent="0.25">
      <c r="A385" s="3">
        <v>42839</v>
      </c>
      <c r="B385" s="6">
        <v>60</v>
      </c>
    </row>
    <row r="386" spans="1:2" x14ac:dyDescent="0.25">
      <c r="A386" s="3">
        <v>42840</v>
      </c>
      <c r="B386" s="6">
        <v>1819</v>
      </c>
    </row>
    <row r="387" spans="1:2" x14ac:dyDescent="0.25">
      <c r="A387" s="3">
        <v>42841</v>
      </c>
      <c r="B387" s="6">
        <v>1156</v>
      </c>
    </row>
    <row r="388" spans="1:2" x14ac:dyDescent="0.25">
      <c r="A388" s="3">
        <v>42842</v>
      </c>
      <c r="B388" s="6">
        <v>2616</v>
      </c>
    </row>
    <row r="389" spans="1:2" x14ac:dyDescent="0.25">
      <c r="A389" s="3">
        <v>42843</v>
      </c>
      <c r="B389" s="6">
        <v>2774</v>
      </c>
    </row>
    <row r="390" spans="1:2" x14ac:dyDescent="0.25">
      <c r="A390" s="3">
        <v>42844</v>
      </c>
      <c r="B390" s="6">
        <v>1212</v>
      </c>
    </row>
    <row r="391" spans="1:2" x14ac:dyDescent="0.25">
      <c r="A391" s="3">
        <v>42845</v>
      </c>
      <c r="B391" s="6">
        <v>0</v>
      </c>
    </row>
    <row r="392" spans="1:2" x14ac:dyDescent="0.25">
      <c r="A392" s="3">
        <v>42846</v>
      </c>
      <c r="B392" s="6">
        <v>143</v>
      </c>
    </row>
    <row r="393" spans="1:2" x14ac:dyDescent="0.25">
      <c r="A393" s="3">
        <v>42847</v>
      </c>
      <c r="B393" s="6">
        <v>0</v>
      </c>
    </row>
    <row r="394" spans="1:2" x14ac:dyDescent="0.25">
      <c r="A394" s="3">
        <v>42848</v>
      </c>
      <c r="B394" s="6">
        <v>0</v>
      </c>
    </row>
    <row r="395" spans="1:2" x14ac:dyDescent="0.25">
      <c r="A395" s="3">
        <v>42849</v>
      </c>
      <c r="B395" s="6">
        <v>0</v>
      </c>
    </row>
    <row r="396" spans="1:2" x14ac:dyDescent="0.25">
      <c r="A396" s="3">
        <v>42850</v>
      </c>
      <c r="B396" s="6">
        <v>13</v>
      </c>
    </row>
    <row r="397" spans="1:2" x14ac:dyDescent="0.25">
      <c r="A397" s="3">
        <v>42851</v>
      </c>
      <c r="B397" s="6">
        <v>0</v>
      </c>
    </row>
    <row r="398" spans="1:2" x14ac:dyDescent="0.25">
      <c r="A398" s="3">
        <v>42852</v>
      </c>
      <c r="B398" s="6">
        <v>0</v>
      </c>
    </row>
    <row r="399" spans="1:2" x14ac:dyDescent="0.25">
      <c r="A399" s="3">
        <v>42853</v>
      </c>
      <c r="B399" s="6">
        <v>147</v>
      </c>
    </row>
    <row r="400" spans="1:2" x14ac:dyDescent="0.25">
      <c r="A400" s="3">
        <v>42854</v>
      </c>
      <c r="B400" s="6">
        <v>0</v>
      </c>
    </row>
    <row r="401" spans="1:2" x14ac:dyDescent="0.25">
      <c r="A401" s="3">
        <v>42855</v>
      </c>
      <c r="B401" s="6">
        <v>188</v>
      </c>
    </row>
    <row r="402" spans="1:2" x14ac:dyDescent="0.25">
      <c r="A402" s="3">
        <v>42856</v>
      </c>
      <c r="B402" s="6">
        <v>0</v>
      </c>
    </row>
    <row r="403" spans="1:2" x14ac:dyDescent="0.25">
      <c r="A403" s="3">
        <v>42857</v>
      </c>
      <c r="B403" s="6">
        <v>0</v>
      </c>
    </row>
    <row r="404" spans="1:2" x14ac:dyDescent="0.25">
      <c r="A404" s="3">
        <v>42858</v>
      </c>
      <c r="B404" s="6">
        <v>15</v>
      </c>
    </row>
    <row r="405" spans="1:2" x14ac:dyDescent="0.25">
      <c r="A405" s="3">
        <v>42859</v>
      </c>
      <c r="B405" s="6">
        <v>0</v>
      </c>
    </row>
    <row r="406" spans="1:2" x14ac:dyDescent="0.25">
      <c r="A406" s="3">
        <v>42860</v>
      </c>
      <c r="B406" s="6">
        <v>143</v>
      </c>
    </row>
    <row r="407" spans="1:2" x14ac:dyDescent="0.25">
      <c r="A407" s="3">
        <v>42861</v>
      </c>
      <c r="B407" s="6">
        <v>886</v>
      </c>
    </row>
    <row r="408" spans="1:2" x14ac:dyDescent="0.25">
      <c r="A408" s="3">
        <v>42862</v>
      </c>
      <c r="B408" s="6">
        <v>2881</v>
      </c>
    </row>
    <row r="409" spans="1:2" x14ac:dyDescent="0.25">
      <c r="A409" s="3">
        <v>42863</v>
      </c>
      <c r="B409" s="6">
        <v>1340</v>
      </c>
    </row>
    <row r="410" spans="1:2" x14ac:dyDescent="0.25">
      <c r="A410" s="3">
        <v>42864</v>
      </c>
      <c r="B410" s="6">
        <v>1738</v>
      </c>
    </row>
    <row r="411" spans="1:2" x14ac:dyDescent="0.25">
      <c r="A411" s="3">
        <v>42865</v>
      </c>
      <c r="B411" s="6">
        <v>864</v>
      </c>
    </row>
    <row r="412" spans="1:2" x14ac:dyDescent="0.25">
      <c r="A412" s="3">
        <v>42866</v>
      </c>
      <c r="B412" s="6">
        <v>15</v>
      </c>
    </row>
    <row r="413" spans="1:2" x14ac:dyDescent="0.25">
      <c r="A413" s="3">
        <v>42867</v>
      </c>
      <c r="B413" s="6">
        <v>0</v>
      </c>
    </row>
    <row r="414" spans="1:2" x14ac:dyDescent="0.25">
      <c r="A414" s="3">
        <v>42868</v>
      </c>
      <c r="B414" s="6">
        <v>0</v>
      </c>
    </row>
    <row r="415" spans="1:2" x14ac:dyDescent="0.25">
      <c r="A415" s="3">
        <v>42869</v>
      </c>
      <c r="B415" s="6">
        <v>3</v>
      </c>
    </row>
    <row r="416" spans="1:2" x14ac:dyDescent="0.25">
      <c r="A416" s="3">
        <v>42870</v>
      </c>
      <c r="B416" s="6">
        <v>641</v>
      </c>
    </row>
    <row r="417" spans="1:2" x14ac:dyDescent="0.25">
      <c r="A417" s="3">
        <v>42871</v>
      </c>
      <c r="B417" s="6">
        <v>0</v>
      </c>
    </row>
    <row r="418" spans="1:2" x14ac:dyDescent="0.25">
      <c r="A418" s="3">
        <v>42872</v>
      </c>
      <c r="B418" s="6">
        <v>0</v>
      </c>
    </row>
    <row r="419" spans="1:2" x14ac:dyDescent="0.25">
      <c r="A419" s="3">
        <v>42873</v>
      </c>
      <c r="B419" s="6">
        <v>0</v>
      </c>
    </row>
    <row r="420" spans="1:2" x14ac:dyDescent="0.25">
      <c r="A420" s="3">
        <v>42874</v>
      </c>
      <c r="B420" s="6">
        <v>167</v>
      </c>
    </row>
    <row r="421" spans="1:2" x14ac:dyDescent="0.25">
      <c r="A421" s="3">
        <v>42875</v>
      </c>
      <c r="B421" s="6">
        <v>2068</v>
      </c>
    </row>
    <row r="422" spans="1:2" x14ac:dyDescent="0.25">
      <c r="A422" s="3">
        <v>42876</v>
      </c>
      <c r="B422" s="6">
        <v>1065</v>
      </c>
    </row>
    <row r="423" spans="1:2" x14ac:dyDescent="0.25">
      <c r="A423" s="3">
        <v>42877</v>
      </c>
      <c r="B423" s="6">
        <v>1194</v>
      </c>
    </row>
    <row r="424" spans="1:2" x14ac:dyDescent="0.25">
      <c r="A424" s="3">
        <v>42878</v>
      </c>
      <c r="B424" s="6">
        <v>31</v>
      </c>
    </row>
    <row r="425" spans="1:2" x14ac:dyDescent="0.25">
      <c r="A425" s="3">
        <v>42879</v>
      </c>
      <c r="B425" s="6">
        <v>236</v>
      </c>
    </row>
    <row r="426" spans="1:2" x14ac:dyDescent="0.25">
      <c r="A426" s="3">
        <v>42880</v>
      </c>
      <c r="B426" s="6">
        <v>14</v>
      </c>
    </row>
    <row r="427" spans="1:2" x14ac:dyDescent="0.25">
      <c r="A427" s="3">
        <v>42881</v>
      </c>
      <c r="B427" s="6">
        <v>3400</v>
      </c>
    </row>
    <row r="428" spans="1:2" x14ac:dyDescent="0.25">
      <c r="A428" s="3">
        <v>42882</v>
      </c>
      <c r="B428" s="6">
        <v>2162</v>
      </c>
    </row>
    <row r="429" spans="1:2" x14ac:dyDescent="0.25">
      <c r="A429" s="3">
        <v>42883</v>
      </c>
      <c r="B429" s="6">
        <v>2934</v>
      </c>
    </row>
    <row r="430" spans="1:2" x14ac:dyDescent="0.25">
      <c r="A430" s="3">
        <v>42884</v>
      </c>
      <c r="B430" s="6">
        <v>1276</v>
      </c>
    </row>
    <row r="431" spans="1:2" x14ac:dyDescent="0.25">
      <c r="A431" s="3">
        <v>42885</v>
      </c>
      <c r="B431" s="6">
        <v>0</v>
      </c>
    </row>
    <row r="432" spans="1:2" x14ac:dyDescent="0.25">
      <c r="A432" s="3">
        <v>42886</v>
      </c>
      <c r="B432" s="6">
        <v>0</v>
      </c>
    </row>
    <row r="433" spans="1:2" x14ac:dyDescent="0.25">
      <c r="A433" s="3">
        <v>42887</v>
      </c>
      <c r="B433" s="6">
        <v>0</v>
      </c>
    </row>
    <row r="434" spans="1:2" x14ac:dyDescent="0.25">
      <c r="A434" s="3">
        <v>42888</v>
      </c>
      <c r="B434" s="6">
        <v>127</v>
      </c>
    </row>
    <row r="435" spans="1:2" x14ac:dyDescent="0.25">
      <c r="A435" s="3">
        <v>42889</v>
      </c>
      <c r="B435" s="6">
        <v>11</v>
      </c>
    </row>
    <row r="436" spans="1:2" x14ac:dyDescent="0.25">
      <c r="A436" s="3">
        <v>42890</v>
      </c>
      <c r="B436" s="6">
        <v>0</v>
      </c>
    </row>
    <row r="437" spans="1:2" x14ac:dyDescent="0.25">
      <c r="A437" s="3">
        <v>42891</v>
      </c>
      <c r="B437" s="6">
        <v>592</v>
      </c>
    </row>
    <row r="438" spans="1:2" x14ac:dyDescent="0.25">
      <c r="A438" s="3">
        <v>42892</v>
      </c>
      <c r="B438" s="6">
        <v>126</v>
      </c>
    </row>
    <row r="439" spans="1:2" x14ac:dyDescent="0.25">
      <c r="A439" s="3">
        <v>42893</v>
      </c>
      <c r="B439" s="6">
        <v>0</v>
      </c>
    </row>
    <row r="440" spans="1:2" x14ac:dyDescent="0.25">
      <c r="A440" s="3">
        <v>42894</v>
      </c>
      <c r="B440" s="6">
        <v>81</v>
      </c>
    </row>
    <row r="441" spans="1:2" x14ac:dyDescent="0.25">
      <c r="A441" s="3">
        <v>42895</v>
      </c>
      <c r="B441" s="6">
        <v>6</v>
      </c>
    </row>
    <row r="442" spans="1:2" x14ac:dyDescent="0.25">
      <c r="A442" s="3">
        <v>42896</v>
      </c>
      <c r="B442" s="6">
        <v>2</v>
      </c>
    </row>
    <row r="443" spans="1:2" x14ac:dyDescent="0.25">
      <c r="A443" s="3">
        <v>42897</v>
      </c>
      <c r="B443" s="6">
        <v>514</v>
      </c>
    </row>
    <row r="444" spans="1:2" x14ac:dyDescent="0.25">
      <c r="A444" s="3">
        <v>42898</v>
      </c>
      <c r="B444" s="6">
        <v>2211</v>
      </c>
    </row>
    <row r="445" spans="1:2" x14ac:dyDescent="0.25">
      <c r="A445" s="3">
        <v>42899</v>
      </c>
      <c r="B445" s="6">
        <v>1397</v>
      </c>
    </row>
    <row r="446" spans="1:2" x14ac:dyDescent="0.25">
      <c r="A446" s="3">
        <v>42900</v>
      </c>
      <c r="B446" s="6">
        <v>0</v>
      </c>
    </row>
    <row r="447" spans="1:2" x14ac:dyDescent="0.25">
      <c r="A447" s="3">
        <v>42901</v>
      </c>
      <c r="B447" s="6">
        <v>47</v>
      </c>
    </row>
    <row r="448" spans="1:2" x14ac:dyDescent="0.25">
      <c r="A448" s="3">
        <v>42902</v>
      </c>
      <c r="B448" s="6">
        <v>26</v>
      </c>
    </row>
    <row r="449" spans="1:2" x14ac:dyDescent="0.25">
      <c r="A449" s="3">
        <v>42903</v>
      </c>
      <c r="B449" s="6">
        <v>1325</v>
      </c>
    </row>
    <row r="450" spans="1:2" x14ac:dyDescent="0.25">
      <c r="A450" s="3">
        <v>42904</v>
      </c>
      <c r="B450" s="6">
        <v>1360</v>
      </c>
    </row>
    <row r="451" spans="1:2" x14ac:dyDescent="0.25">
      <c r="A451" s="3">
        <v>42905</v>
      </c>
      <c r="B451" s="6">
        <v>2658</v>
      </c>
    </row>
    <row r="452" spans="1:2" x14ac:dyDescent="0.25">
      <c r="A452" s="3">
        <v>42906</v>
      </c>
      <c r="B452" s="6">
        <v>466</v>
      </c>
    </row>
    <row r="453" spans="1:2" x14ac:dyDescent="0.25">
      <c r="A453" s="3">
        <v>42907</v>
      </c>
      <c r="B453" s="6">
        <v>522</v>
      </c>
    </row>
    <row r="454" spans="1:2" x14ac:dyDescent="0.25">
      <c r="A454" s="3">
        <v>42908</v>
      </c>
      <c r="B454" s="6">
        <v>71</v>
      </c>
    </row>
    <row r="455" spans="1:2" x14ac:dyDescent="0.25">
      <c r="A455" s="3">
        <v>42909</v>
      </c>
      <c r="B455" s="6">
        <v>251</v>
      </c>
    </row>
    <row r="456" spans="1:2" x14ac:dyDescent="0.25">
      <c r="A456" s="3">
        <v>42910</v>
      </c>
      <c r="B456" s="6">
        <v>169</v>
      </c>
    </row>
    <row r="457" spans="1:2" x14ac:dyDescent="0.25">
      <c r="A457" s="3">
        <v>42911</v>
      </c>
      <c r="B457" s="6">
        <v>551</v>
      </c>
    </row>
    <row r="458" spans="1:2" x14ac:dyDescent="0.25">
      <c r="A458" s="3">
        <v>42912</v>
      </c>
      <c r="B458" s="6">
        <v>197</v>
      </c>
    </row>
    <row r="459" spans="1:2" x14ac:dyDescent="0.25">
      <c r="A459" s="3">
        <v>42913</v>
      </c>
      <c r="B459" s="6">
        <v>3672</v>
      </c>
    </row>
    <row r="460" spans="1:2" x14ac:dyDescent="0.25">
      <c r="A460" s="3">
        <v>42914</v>
      </c>
      <c r="B460" s="6">
        <v>2301</v>
      </c>
    </row>
    <row r="461" spans="1:2" x14ac:dyDescent="0.25">
      <c r="A461" s="3">
        <v>42915</v>
      </c>
      <c r="B461" s="6">
        <v>4210</v>
      </c>
    </row>
    <row r="462" spans="1:2" x14ac:dyDescent="0.25">
      <c r="A462" s="3">
        <v>42916</v>
      </c>
      <c r="B462" s="6">
        <v>402</v>
      </c>
    </row>
    <row r="463" spans="1:2" x14ac:dyDescent="0.25">
      <c r="A463" s="3">
        <v>42917</v>
      </c>
      <c r="B463" s="6">
        <v>916</v>
      </c>
    </row>
    <row r="464" spans="1:2" x14ac:dyDescent="0.25">
      <c r="A464" s="3">
        <v>42918</v>
      </c>
      <c r="B464" s="6">
        <v>417</v>
      </c>
    </row>
    <row r="465" spans="1:2" x14ac:dyDescent="0.25">
      <c r="A465" s="3">
        <v>42919</v>
      </c>
      <c r="B465" s="6">
        <v>51</v>
      </c>
    </row>
    <row r="466" spans="1:2" x14ac:dyDescent="0.25">
      <c r="A466" s="3">
        <v>42920</v>
      </c>
      <c r="B466" s="6">
        <v>0</v>
      </c>
    </row>
    <row r="467" spans="1:2" x14ac:dyDescent="0.25">
      <c r="A467" s="3">
        <v>42921</v>
      </c>
      <c r="B467" s="6">
        <v>15</v>
      </c>
    </row>
    <row r="468" spans="1:2" x14ac:dyDescent="0.25">
      <c r="A468" s="3">
        <v>42922</v>
      </c>
      <c r="B468" s="6">
        <v>0</v>
      </c>
    </row>
    <row r="469" spans="1:2" x14ac:dyDescent="0.25">
      <c r="A469" s="3">
        <v>42923</v>
      </c>
      <c r="B469" s="6">
        <v>46</v>
      </c>
    </row>
    <row r="470" spans="1:2" x14ac:dyDescent="0.25">
      <c r="A470" s="3">
        <v>42924</v>
      </c>
      <c r="B470" s="6">
        <v>0</v>
      </c>
    </row>
    <row r="471" spans="1:2" x14ac:dyDescent="0.25">
      <c r="A471" s="3">
        <v>42925</v>
      </c>
      <c r="B471" s="6">
        <v>0</v>
      </c>
    </row>
    <row r="472" spans="1:2" x14ac:dyDescent="0.25">
      <c r="A472" s="3">
        <v>42926</v>
      </c>
      <c r="B472" s="6">
        <v>0</v>
      </c>
    </row>
    <row r="473" spans="1:2" x14ac:dyDescent="0.25">
      <c r="A473" s="3">
        <v>42927</v>
      </c>
      <c r="B473" s="6">
        <v>0</v>
      </c>
    </row>
    <row r="474" spans="1:2" x14ac:dyDescent="0.25">
      <c r="A474" s="3">
        <v>42928</v>
      </c>
      <c r="B474" s="8">
        <v>909</v>
      </c>
    </row>
    <row r="475" spans="1:2" x14ac:dyDescent="0.25">
      <c r="A475" s="3">
        <v>42929</v>
      </c>
      <c r="B475" s="8">
        <v>415</v>
      </c>
    </row>
    <row r="476" spans="1:2" x14ac:dyDescent="0.25">
      <c r="A476" s="3">
        <v>42930</v>
      </c>
      <c r="B476" s="8">
        <v>5115</v>
      </c>
    </row>
    <row r="477" spans="1:2" x14ac:dyDescent="0.25">
      <c r="A477" s="3">
        <v>42931</v>
      </c>
      <c r="B477" s="8">
        <v>1560</v>
      </c>
    </row>
    <row r="478" spans="1:2" x14ac:dyDescent="0.25">
      <c r="A478" s="3">
        <v>42932</v>
      </c>
      <c r="B478" s="8">
        <v>11</v>
      </c>
    </row>
    <row r="479" spans="1:2" x14ac:dyDescent="0.25">
      <c r="A479" s="3">
        <v>42933</v>
      </c>
      <c r="B479" s="8">
        <v>52</v>
      </c>
    </row>
    <row r="480" spans="1:2" x14ac:dyDescent="0.25">
      <c r="A480" s="3">
        <v>42934</v>
      </c>
      <c r="B480" s="8">
        <v>44</v>
      </c>
    </row>
    <row r="481" spans="1:2" x14ac:dyDescent="0.25">
      <c r="A481" s="3">
        <v>42935</v>
      </c>
      <c r="B481" s="8">
        <v>13</v>
      </c>
    </row>
    <row r="482" spans="1:2" x14ac:dyDescent="0.25">
      <c r="A482" s="3">
        <v>42936</v>
      </c>
      <c r="B482" s="8">
        <v>0</v>
      </c>
    </row>
    <row r="483" spans="1:2" x14ac:dyDescent="0.25">
      <c r="A483" s="3">
        <v>42937</v>
      </c>
      <c r="B483" s="8">
        <v>14</v>
      </c>
    </row>
    <row r="484" spans="1:2" x14ac:dyDescent="0.25">
      <c r="A484" s="3">
        <v>42938</v>
      </c>
      <c r="B484" s="8">
        <v>0</v>
      </c>
    </row>
    <row r="485" spans="1:2" x14ac:dyDescent="0.25">
      <c r="A485" s="3">
        <v>42939</v>
      </c>
      <c r="B485" s="8">
        <v>29</v>
      </c>
    </row>
    <row r="486" spans="1:2" x14ac:dyDescent="0.25">
      <c r="A486" s="3">
        <v>42940</v>
      </c>
      <c r="B486" s="8">
        <v>0</v>
      </c>
    </row>
    <row r="487" spans="1:2" x14ac:dyDescent="0.25">
      <c r="A487" s="3">
        <v>42941</v>
      </c>
      <c r="B487" s="8">
        <v>1029</v>
      </c>
    </row>
    <row r="488" spans="1:2" x14ac:dyDescent="0.25">
      <c r="A488" s="3">
        <v>42942</v>
      </c>
      <c r="B488" s="8">
        <v>0</v>
      </c>
    </row>
    <row r="489" spans="1:2" x14ac:dyDescent="0.25">
      <c r="A489" s="3">
        <v>42943</v>
      </c>
      <c r="B489" s="8">
        <v>0</v>
      </c>
    </row>
    <row r="490" spans="1:2" x14ac:dyDescent="0.25">
      <c r="A490" s="3">
        <v>42944</v>
      </c>
      <c r="B490" s="8">
        <v>254</v>
      </c>
    </row>
    <row r="491" spans="1:2" x14ac:dyDescent="0.25">
      <c r="A491" s="3">
        <v>42945</v>
      </c>
      <c r="B491" s="8">
        <v>50</v>
      </c>
    </row>
    <row r="492" spans="1:2" x14ac:dyDescent="0.25">
      <c r="A492" s="3">
        <v>42946</v>
      </c>
      <c r="B492" s="8">
        <v>48</v>
      </c>
    </row>
    <row r="493" spans="1:2" x14ac:dyDescent="0.25">
      <c r="A493" s="3">
        <v>42947</v>
      </c>
      <c r="B493" s="8">
        <v>410</v>
      </c>
    </row>
    <row r="494" spans="1:2" x14ac:dyDescent="0.25">
      <c r="A494" s="3">
        <v>42948</v>
      </c>
      <c r="B494" s="8">
        <v>12</v>
      </c>
    </row>
    <row r="495" spans="1:2" x14ac:dyDescent="0.25">
      <c r="A495" s="3">
        <v>42949</v>
      </c>
      <c r="B495" s="8">
        <v>2</v>
      </c>
    </row>
    <row r="496" spans="1:2" x14ac:dyDescent="0.25">
      <c r="A496" s="3">
        <v>42950</v>
      </c>
      <c r="B496" s="8">
        <v>569</v>
      </c>
    </row>
    <row r="497" spans="1:2" x14ac:dyDescent="0.25">
      <c r="A497" s="3">
        <v>42951</v>
      </c>
      <c r="B497" s="8">
        <v>392</v>
      </c>
    </row>
    <row r="498" spans="1:2" x14ac:dyDescent="0.25">
      <c r="A498" s="3">
        <v>42952</v>
      </c>
      <c r="B498" s="8">
        <v>59</v>
      </c>
    </row>
    <row r="499" spans="1:2" x14ac:dyDescent="0.25">
      <c r="A499" s="3">
        <v>42953</v>
      </c>
      <c r="B499" s="8">
        <v>161</v>
      </c>
    </row>
    <row r="500" spans="1:2" x14ac:dyDescent="0.25">
      <c r="A500" s="3">
        <v>42954</v>
      </c>
      <c r="B500" s="8">
        <v>392</v>
      </c>
    </row>
    <row r="501" spans="1:2" x14ac:dyDescent="0.25">
      <c r="A501" s="3">
        <v>42955</v>
      </c>
      <c r="B501" s="8">
        <v>0</v>
      </c>
    </row>
    <row r="502" spans="1:2" x14ac:dyDescent="0.25">
      <c r="A502" s="3">
        <v>42956</v>
      </c>
      <c r="B502" s="8">
        <v>3</v>
      </c>
    </row>
    <row r="503" spans="1:2" x14ac:dyDescent="0.25">
      <c r="A503" s="3">
        <v>42957</v>
      </c>
      <c r="B503" s="8">
        <v>85</v>
      </c>
    </row>
    <row r="504" spans="1:2" x14ac:dyDescent="0.25">
      <c r="A504" s="3">
        <v>42958</v>
      </c>
      <c r="B504" s="8">
        <v>0</v>
      </c>
    </row>
    <row r="505" spans="1:2" x14ac:dyDescent="0.25">
      <c r="A505" s="3">
        <v>42959</v>
      </c>
      <c r="B505" s="8">
        <v>353</v>
      </c>
    </row>
    <row r="506" spans="1:2" x14ac:dyDescent="0.25">
      <c r="A506" s="3">
        <v>42960</v>
      </c>
      <c r="B506" s="8">
        <v>0</v>
      </c>
    </row>
    <row r="507" spans="1:2" x14ac:dyDescent="0.25">
      <c r="A507" s="3">
        <v>42961</v>
      </c>
      <c r="B507" s="8">
        <v>50</v>
      </c>
    </row>
    <row r="508" spans="1:2" x14ac:dyDescent="0.25">
      <c r="A508" s="3">
        <v>42962</v>
      </c>
      <c r="B508" s="8">
        <v>13</v>
      </c>
    </row>
    <row r="509" spans="1:2" x14ac:dyDescent="0.25">
      <c r="A509" s="3">
        <v>42963</v>
      </c>
      <c r="B509" s="8">
        <v>124</v>
      </c>
    </row>
    <row r="510" spans="1:2" x14ac:dyDescent="0.25">
      <c r="A510" s="3">
        <v>42964</v>
      </c>
      <c r="B510" s="8">
        <v>47</v>
      </c>
    </row>
    <row r="511" spans="1:2" x14ac:dyDescent="0.25">
      <c r="A511" s="3">
        <v>42965</v>
      </c>
      <c r="B511" s="8">
        <v>59</v>
      </c>
    </row>
    <row r="512" spans="1:2" x14ac:dyDescent="0.25">
      <c r="A512" s="3">
        <v>42966</v>
      </c>
      <c r="B512" s="8">
        <v>306</v>
      </c>
    </row>
    <row r="513" spans="1:2" x14ac:dyDescent="0.25">
      <c r="A513" s="3">
        <v>42967</v>
      </c>
      <c r="B513" s="8">
        <v>58</v>
      </c>
    </row>
    <row r="514" spans="1:2" x14ac:dyDescent="0.25">
      <c r="A514" s="3">
        <v>42968</v>
      </c>
      <c r="B514" s="8">
        <v>26</v>
      </c>
    </row>
    <row r="515" spans="1:2" x14ac:dyDescent="0.25">
      <c r="A515" s="3">
        <v>42969</v>
      </c>
      <c r="B515" s="8">
        <v>114</v>
      </c>
    </row>
    <row r="516" spans="1:2" x14ac:dyDescent="0.25">
      <c r="A516" s="3">
        <v>42970</v>
      </c>
      <c r="B516" s="8">
        <v>0</v>
      </c>
    </row>
    <row r="517" spans="1:2" x14ac:dyDescent="0.25">
      <c r="A517" s="3">
        <v>42971</v>
      </c>
      <c r="B517" s="8">
        <v>0</v>
      </c>
    </row>
    <row r="518" spans="1:2" x14ac:dyDescent="0.25">
      <c r="A518" s="3">
        <v>42972</v>
      </c>
      <c r="B518" s="8">
        <v>73</v>
      </c>
    </row>
    <row r="519" spans="1:2" x14ac:dyDescent="0.25">
      <c r="A519" s="3">
        <v>42973</v>
      </c>
      <c r="B519" s="8">
        <v>53</v>
      </c>
    </row>
    <row r="520" spans="1:2" x14ac:dyDescent="0.25">
      <c r="A520" s="3">
        <v>42974</v>
      </c>
      <c r="B520" s="8">
        <v>83</v>
      </c>
    </row>
    <row r="521" spans="1:2" x14ac:dyDescent="0.25">
      <c r="A521" s="3">
        <v>42975</v>
      </c>
      <c r="B521" s="8">
        <v>70</v>
      </c>
    </row>
    <row r="522" spans="1:2" x14ac:dyDescent="0.25">
      <c r="A522" s="3">
        <v>42976</v>
      </c>
      <c r="B522" s="8">
        <v>55</v>
      </c>
    </row>
    <row r="523" spans="1:2" x14ac:dyDescent="0.25">
      <c r="A523" s="3">
        <v>42977</v>
      </c>
      <c r="B523" s="8">
        <v>654</v>
      </c>
    </row>
    <row r="524" spans="1:2" x14ac:dyDescent="0.25">
      <c r="A524" s="3">
        <v>42978</v>
      </c>
      <c r="B524" s="8">
        <v>0</v>
      </c>
    </row>
    <row r="525" spans="1:2" x14ac:dyDescent="0.25">
      <c r="A525" s="3">
        <v>42979</v>
      </c>
      <c r="B525" s="8">
        <v>286</v>
      </c>
    </row>
    <row r="526" spans="1:2" x14ac:dyDescent="0.25">
      <c r="A526" s="3">
        <v>42980</v>
      </c>
      <c r="B526" s="8">
        <v>389</v>
      </c>
    </row>
    <row r="527" spans="1:2" x14ac:dyDescent="0.25">
      <c r="A527" s="3">
        <v>42981</v>
      </c>
      <c r="B527" s="8">
        <v>41</v>
      </c>
    </row>
    <row r="528" spans="1:2" x14ac:dyDescent="0.25">
      <c r="A528" s="3">
        <v>42982</v>
      </c>
      <c r="B528" s="8">
        <v>0</v>
      </c>
    </row>
    <row r="529" spans="1:2" x14ac:dyDescent="0.25">
      <c r="A529" s="3">
        <v>42983</v>
      </c>
      <c r="B529" s="8">
        <v>0</v>
      </c>
    </row>
    <row r="530" spans="1:2" x14ac:dyDescent="0.25">
      <c r="A530" s="3">
        <v>42984</v>
      </c>
      <c r="B530" s="8">
        <v>111</v>
      </c>
    </row>
    <row r="531" spans="1:2" x14ac:dyDescent="0.25">
      <c r="A531" s="3">
        <v>42985</v>
      </c>
      <c r="B531" s="8">
        <v>27</v>
      </c>
    </row>
    <row r="532" spans="1:2" x14ac:dyDescent="0.25">
      <c r="A532" s="3">
        <v>42986</v>
      </c>
      <c r="B532" s="8">
        <v>230</v>
      </c>
    </row>
    <row r="533" spans="1:2" x14ac:dyDescent="0.25">
      <c r="A533" s="3">
        <v>42987</v>
      </c>
      <c r="B533" s="8">
        <v>62</v>
      </c>
    </row>
    <row r="534" spans="1:2" x14ac:dyDescent="0.25">
      <c r="A534" s="3">
        <v>42988</v>
      </c>
      <c r="B534" s="8">
        <v>1</v>
      </c>
    </row>
    <row r="535" spans="1:2" x14ac:dyDescent="0.25">
      <c r="A535" s="3">
        <v>42989</v>
      </c>
      <c r="B535" s="8">
        <v>0</v>
      </c>
    </row>
    <row r="536" spans="1:2" x14ac:dyDescent="0.25">
      <c r="A536" s="3">
        <v>42990</v>
      </c>
      <c r="B536" s="8">
        <v>0</v>
      </c>
    </row>
    <row r="537" spans="1:2" x14ac:dyDescent="0.25">
      <c r="A537" s="3">
        <v>42991</v>
      </c>
      <c r="B537" s="8">
        <v>0</v>
      </c>
    </row>
    <row r="538" spans="1:2" x14ac:dyDescent="0.25">
      <c r="A538" s="3">
        <v>42992</v>
      </c>
      <c r="B538" s="8">
        <v>183</v>
      </c>
    </row>
    <row r="539" spans="1:2" x14ac:dyDescent="0.25">
      <c r="A539" s="3">
        <v>42993</v>
      </c>
      <c r="B539" s="8">
        <v>280</v>
      </c>
    </row>
    <row r="540" spans="1:2" x14ac:dyDescent="0.25">
      <c r="A540" s="3">
        <v>42994</v>
      </c>
      <c r="B540" s="8">
        <v>389</v>
      </c>
    </row>
    <row r="541" spans="1:2" x14ac:dyDescent="0.25">
      <c r="A541" s="3">
        <v>42995</v>
      </c>
      <c r="B541" s="8">
        <v>1351</v>
      </c>
    </row>
    <row r="542" spans="1:2" x14ac:dyDescent="0.25">
      <c r="A542" s="3">
        <v>42996</v>
      </c>
      <c r="B542" s="8">
        <v>410</v>
      </c>
    </row>
    <row r="543" spans="1:2" x14ac:dyDescent="0.25">
      <c r="A543" s="3">
        <v>42997</v>
      </c>
      <c r="B543" s="8">
        <v>0</v>
      </c>
    </row>
    <row r="544" spans="1:2" x14ac:dyDescent="0.25">
      <c r="A544" s="3">
        <v>42998</v>
      </c>
      <c r="B544" s="8">
        <v>0</v>
      </c>
    </row>
    <row r="545" spans="1:2" x14ac:dyDescent="0.25">
      <c r="A545" s="3">
        <v>42999</v>
      </c>
      <c r="B545" s="8">
        <v>127</v>
      </c>
    </row>
    <row r="546" spans="1:2" x14ac:dyDescent="0.25">
      <c r="A546" s="3">
        <v>43000</v>
      </c>
      <c r="B546" s="8">
        <v>50</v>
      </c>
    </row>
    <row r="547" spans="1:2" x14ac:dyDescent="0.25">
      <c r="A547" s="3">
        <v>43001</v>
      </c>
      <c r="B547" s="8">
        <v>46</v>
      </c>
    </row>
    <row r="548" spans="1:2" x14ac:dyDescent="0.25">
      <c r="A548" s="3">
        <v>43002</v>
      </c>
      <c r="B548" s="8">
        <v>92</v>
      </c>
    </row>
    <row r="549" spans="1:2" x14ac:dyDescent="0.25">
      <c r="A549" s="3">
        <v>43003</v>
      </c>
      <c r="B549" s="8">
        <v>27</v>
      </c>
    </row>
    <row r="550" spans="1:2" x14ac:dyDescent="0.25">
      <c r="A550" s="3">
        <v>43004</v>
      </c>
      <c r="B550" s="8">
        <v>232</v>
      </c>
    </row>
    <row r="551" spans="1:2" x14ac:dyDescent="0.25">
      <c r="A551" s="3">
        <v>43005</v>
      </c>
      <c r="B551" s="8">
        <v>374</v>
      </c>
    </row>
    <row r="552" spans="1:2" x14ac:dyDescent="0.25">
      <c r="A552" s="3">
        <v>43006</v>
      </c>
      <c r="B552" s="8">
        <v>896</v>
      </c>
    </row>
    <row r="553" spans="1:2" x14ac:dyDescent="0.25">
      <c r="A553" s="3">
        <v>43007</v>
      </c>
      <c r="B553" s="8">
        <v>292</v>
      </c>
    </row>
    <row r="554" spans="1:2" x14ac:dyDescent="0.25">
      <c r="A554" s="3">
        <v>43008</v>
      </c>
      <c r="B554" s="8">
        <v>271</v>
      </c>
    </row>
    <row r="555" spans="1:2" x14ac:dyDescent="0.25">
      <c r="A555" s="3">
        <v>43009</v>
      </c>
      <c r="B555" s="8">
        <v>317</v>
      </c>
    </row>
    <row r="556" spans="1:2" x14ac:dyDescent="0.25">
      <c r="A556" s="3">
        <v>43010</v>
      </c>
      <c r="B556" s="8">
        <v>138</v>
      </c>
    </row>
    <row r="557" spans="1:2" x14ac:dyDescent="0.25">
      <c r="A557" s="3">
        <v>43011</v>
      </c>
      <c r="B557" s="8">
        <v>156</v>
      </c>
    </row>
    <row r="558" spans="1:2" x14ac:dyDescent="0.25">
      <c r="A558" s="3">
        <v>43012</v>
      </c>
      <c r="B558" s="8">
        <v>764</v>
      </c>
    </row>
    <row r="559" spans="1:2" x14ac:dyDescent="0.25">
      <c r="A559" s="3">
        <v>43013</v>
      </c>
      <c r="B559" s="8">
        <v>0</v>
      </c>
    </row>
    <row r="560" spans="1:2" x14ac:dyDescent="0.25">
      <c r="A560" s="3">
        <v>43014</v>
      </c>
      <c r="B560" s="8">
        <v>0</v>
      </c>
    </row>
    <row r="561" spans="1:2" x14ac:dyDescent="0.25">
      <c r="A561" s="3">
        <v>43015</v>
      </c>
      <c r="B561" s="8">
        <v>55</v>
      </c>
    </row>
    <row r="562" spans="1:2" x14ac:dyDescent="0.25">
      <c r="A562" s="3">
        <v>43016</v>
      </c>
      <c r="B562" s="8">
        <v>110</v>
      </c>
    </row>
    <row r="563" spans="1:2" x14ac:dyDescent="0.25">
      <c r="A563" s="3">
        <v>43017</v>
      </c>
      <c r="B563" s="8">
        <v>288</v>
      </c>
    </row>
    <row r="564" spans="1:2" x14ac:dyDescent="0.25">
      <c r="A564" s="3">
        <v>43018</v>
      </c>
      <c r="B564" s="8">
        <v>349</v>
      </c>
    </row>
    <row r="565" spans="1:2" x14ac:dyDescent="0.25">
      <c r="A565" s="3">
        <v>43019</v>
      </c>
      <c r="B565" s="8">
        <v>694</v>
      </c>
    </row>
    <row r="566" spans="1:2" x14ac:dyDescent="0.25">
      <c r="A566" s="3">
        <v>43020</v>
      </c>
      <c r="B566" s="8">
        <v>139</v>
      </c>
    </row>
    <row r="567" spans="1:2" x14ac:dyDescent="0.25">
      <c r="A567" s="3">
        <v>43021</v>
      </c>
      <c r="B567" s="8">
        <v>778</v>
      </c>
    </row>
    <row r="568" spans="1:2" x14ac:dyDescent="0.25">
      <c r="A568" s="3">
        <v>43022</v>
      </c>
      <c r="B568" s="8">
        <v>275</v>
      </c>
    </row>
    <row r="569" spans="1:2" x14ac:dyDescent="0.25">
      <c r="A569" s="3">
        <v>43023</v>
      </c>
      <c r="B569" s="8">
        <v>8</v>
      </c>
    </row>
    <row r="570" spans="1:2" x14ac:dyDescent="0.25">
      <c r="A570" s="3">
        <v>43024</v>
      </c>
      <c r="B570" s="8">
        <v>432</v>
      </c>
    </row>
    <row r="571" spans="1:2" x14ac:dyDescent="0.25">
      <c r="A571" s="3">
        <v>43025</v>
      </c>
      <c r="B571" s="8">
        <v>70</v>
      </c>
    </row>
    <row r="572" spans="1:2" x14ac:dyDescent="0.25">
      <c r="A572" s="3">
        <v>43026</v>
      </c>
      <c r="B572" s="8">
        <v>212</v>
      </c>
    </row>
    <row r="573" spans="1:2" x14ac:dyDescent="0.25">
      <c r="A573" s="3">
        <v>43027</v>
      </c>
      <c r="B573" s="8">
        <v>210</v>
      </c>
    </row>
    <row r="574" spans="1:2" x14ac:dyDescent="0.25">
      <c r="A574" s="3">
        <v>43028</v>
      </c>
      <c r="B574" s="8">
        <v>501</v>
      </c>
    </row>
    <row r="575" spans="1:2" x14ac:dyDescent="0.25">
      <c r="A575" s="3">
        <v>43029</v>
      </c>
      <c r="B575" s="8">
        <v>0</v>
      </c>
    </row>
    <row r="576" spans="1:2" x14ac:dyDescent="0.25">
      <c r="A576" s="3">
        <v>43030</v>
      </c>
      <c r="B576" s="8">
        <v>33</v>
      </c>
    </row>
    <row r="577" spans="1:2" x14ac:dyDescent="0.25">
      <c r="A577" s="3">
        <v>43031</v>
      </c>
      <c r="B577" s="8">
        <v>53</v>
      </c>
    </row>
    <row r="578" spans="1:2" x14ac:dyDescent="0.25">
      <c r="A578" s="3">
        <v>43032</v>
      </c>
      <c r="B578" s="8">
        <v>21</v>
      </c>
    </row>
    <row r="579" spans="1:2" x14ac:dyDescent="0.25">
      <c r="A579" s="3">
        <v>43033</v>
      </c>
      <c r="B579" s="8">
        <v>0</v>
      </c>
    </row>
    <row r="580" spans="1:2" x14ac:dyDescent="0.25">
      <c r="A580" s="3">
        <v>43034</v>
      </c>
      <c r="B580" s="8">
        <v>0</v>
      </c>
    </row>
    <row r="581" spans="1:2" x14ac:dyDescent="0.25">
      <c r="A581" s="3">
        <v>43035</v>
      </c>
      <c r="B581" s="8">
        <v>9</v>
      </c>
    </row>
    <row r="582" spans="1:2" x14ac:dyDescent="0.25">
      <c r="A582" s="3">
        <v>43036</v>
      </c>
      <c r="B582" s="8">
        <v>48</v>
      </c>
    </row>
    <row r="583" spans="1:2" x14ac:dyDescent="0.25">
      <c r="A583" s="3">
        <v>43037</v>
      </c>
      <c r="B583" s="8">
        <v>0</v>
      </c>
    </row>
    <row r="584" spans="1:2" x14ac:dyDescent="0.25">
      <c r="A584" s="3">
        <v>43038</v>
      </c>
      <c r="B584" s="8">
        <v>96</v>
      </c>
    </row>
    <row r="585" spans="1:2" x14ac:dyDescent="0.25">
      <c r="A585" s="3">
        <v>43039</v>
      </c>
      <c r="B585" s="8">
        <v>0</v>
      </c>
    </row>
    <row r="586" spans="1:2" x14ac:dyDescent="0.25">
      <c r="A586" s="3">
        <v>43040</v>
      </c>
      <c r="B586" s="8">
        <v>157</v>
      </c>
    </row>
    <row r="587" spans="1:2" x14ac:dyDescent="0.25">
      <c r="A587" s="3">
        <v>43041</v>
      </c>
      <c r="B587" s="8">
        <v>111</v>
      </c>
    </row>
    <row r="588" spans="1:2" x14ac:dyDescent="0.25">
      <c r="A588" s="3">
        <v>43042</v>
      </c>
      <c r="B588" s="8">
        <v>672</v>
      </c>
    </row>
    <row r="589" spans="1:2" x14ac:dyDescent="0.25">
      <c r="A589" s="3">
        <v>43043</v>
      </c>
      <c r="B589" s="8">
        <v>1125</v>
      </c>
    </row>
    <row r="590" spans="1:2" x14ac:dyDescent="0.25">
      <c r="A590" s="3">
        <v>43044</v>
      </c>
      <c r="B590" s="8">
        <v>428</v>
      </c>
    </row>
    <row r="591" spans="1:2" x14ac:dyDescent="0.25">
      <c r="A591" s="3">
        <v>43045</v>
      </c>
      <c r="B591" s="8">
        <v>386</v>
      </c>
    </row>
    <row r="592" spans="1:2" x14ac:dyDescent="0.25">
      <c r="A592" s="3">
        <v>43046</v>
      </c>
      <c r="B592" s="8">
        <v>0</v>
      </c>
    </row>
    <row r="593" spans="1:2" x14ac:dyDescent="0.25">
      <c r="A593" s="3">
        <v>43047</v>
      </c>
      <c r="B593" s="8">
        <v>59</v>
      </c>
    </row>
    <row r="594" spans="1:2" x14ac:dyDescent="0.25">
      <c r="A594" s="3">
        <v>43048</v>
      </c>
      <c r="B594" s="8">
        <v>10</v>
      </c>
    </row>
    <row r="595" spans="1:2" x14ac:dyDescent="0.25">
      <c r="A595" s="3">
        <v>43049</v>
      </c>
      <c r="B595" s="8">
        <v>116</v>
      </c>
    </row>
    <row r="596" spans="1:2" x14ac:dyDescent="0.25">
      <c r="A596" s="3">
        <v>43050</v>
      </c>
      <c r="B596" s="8">
        <v>12</v>
      </c>
    </row>
    <row r="597" spans="1:2" x14ac:dyDescent="0.25">
      <c r="A597" s="3">
        <v>43051</v>
      </c>
      <c r="B597" s="8">
        <v>0</v>
      </c>
    </row>
    <row r="598" spans="1:2" x14ac:dyDescent="0.25">
      <c r="A598" s="3">
        <v>43052</v>
      </c>
      <c r="B598" s="8">
        <v>59</v>
      </c>
    </row>
    <row r="599" spans="1:2" x14ac:dyDescent="0.25">
      <c r="A599" s="3">
        <v>43053</v>
      </c>
      <c r="B599" s="8">
        <v>0</v>
      </c>
    </row>
    <row r="600" spans="1:2" x14ac:dyDescent="0.25">
      <c r="A600" s="3">
        <v>43054</v>
      </c>
      <c r="B600" s="8">
        <v>0</v>
      </c>
    </row>
    <row r="601" spans="1:2" x14ac:dyDescent="0.25">
      <c r="A601" s="3">
        <v>43055</v>
      </c>
      <c r="B601" s="8">
        <v>0</v>
      </c>
    </row>
    <row r="602" spans="1:2" x14ac:dyDescent="0.25">
      <c r="A602" s="3">
        <v>43056</v>
      </c>
      <c r="B602" s="8">
        <v>0</v>
      </c>
    </row>
    <row r="603" spans="1:2" x14ac:dyDescent="0.25">
      <c r="A603" s="3">
        <v>43057</v>
      </c>
      <c r="B603" s="8">
        <v>0</v>
      </c>
    </row>
    <row r="604" spans="1:2" x14ac:dyDescent="0.25">
      <c r="A604" s="3">
        <v>43058</v>
      </c>
      <c r="B604" s="8">
        <v>0</v>
      </c>
    </row>
    <row r="605" spans="1:2" x14ac:dyDescent="0.25">
      <c r="A605" s="3">
        <v>43059</v>
      </c>
      <c r="B605" s="8">
        <v>0</v>
      </c>
    </row>
    <row r="606" spans="1:2" x14ac:dyDescent="0.25">
      <c r="A606" s="3">
        <v>43060</v>
      </c>
      <c r="B606" s="8">
        <v>0</v>
      </c>
    </row>
    <row r="607" spans="1:2" x14ac:dyDescent="0.25">
      <c r="A607" s="3">
        <v>43061</v>
      </c>
      <c r="B607" s="8">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4 a 9 1 4 f d 5 - 6 9 7 d - 4 6 c 1 - 9 b 6 8 - 9 a a 9 0 2 3 e 7 9 6 0 "   s q m i d = " f 7 8 7 1 2 4 a - 5 3 3 3 - 4 e 1 7 - b 7 5 b - 0 8 6 3 a 2 0 c 9 4 1 d "   x m l n s = " h t t p : / / s c h e m a s . m i c r o s o f t . c o m / D a t a M a s h u p " > A A A A A K I G A A B Q S w M E F A A C A A g A f W h 2 S + e t c s 6 t A A A A + w A A A B I A H A B D b 2 5 m a W c v U G F j a 2 F n Z S 5 4 b W w g o h g A K K A U A A A A A A A A A A A A A A A A A A A A A A A A A A A A h Y / P C o J A G M R f R f b u t 6 5 / w u R z h T p 0 S Q i C 6 L r o p k u 6 h q 6 t 7 9 a h R + o V C s r o 1 m 1 m m B / M P G 5 3 z K a 2 c a 6 y H 1 S n U 8 L A I 4 7 U R V c q X a V k N C c 3 J h n H n S j O o p L O q 6 y H Z B p U S m p j L g m l 1 l q w A X R 9 R X 3 P Y / S Y b / d F L V v h K j 0 Y o Q t J v l T 5 n y I c D + 8 x 3 I e Q Q R j F D B i L f a R z j r n S s 2 Y Q Q e A v F + A h / Y l x P T Z m 7 C W X 2 t 2 s k M 4 W 6 e c I f w J Q S w M E F A A C A A g A f W h 2 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1 o d k v e P I o 4 k w M A A O w Y A A A T A B w A R m 9 y b X V s Y X M v U 2 V j d G l v b j E u b S C i G A A o o B Q A A A A A A A A A A A A A A A A A A A A A A A A A A A D t m P 9 r 2 k A U w H 8 X / B + O F E T B R m M 7 W z d k d L Y b H V u F K h u j D D n N V Q + S u + x y c Q 3 S / 3 1 3 O f O 1 i d r W t U I t R Z N 7 7 9 3 7 k r u P L + e i C c e U g I H 6 N j 6 U S + W S O 4 M M m e B A + 8 I Q m q B D 8 J 0 S P r N 8 c M Y Y n k P L B W M f 9 G h f A 1 1 g I V 4 u A f E 3 o B 6 b I D H y 1 a V E P 6 c T z 0 a E V 3 + i s d 4 T 5 u L a r W o z z p 3 3 j Y Y J O W z p H p l N m E 7 Z t A E d 3 H C o 4 1 l Q B t G Y I t 6 g D E 8 x G f u 2 d P 3 x L z b F 4 A i b 3 d b p 6 V G 7 M k V U 3 r S P m x V 3 L q 8 M o x J P M J p Q y 1 I J C f 3 K L a P 2 O e S o 2 2 o a 7 c O m I f 7 F G P r j I T L x u 4 E D r V a r q z R k a C I J l c 2 N v P u 9 l H B s I x c x j F w h l 4 K b e C T U O d B E r n P E u C g f p 2 A I x x a S V Q o u 9 M 8 i k G / Y 5 d X Y s A 4 G j o U 5 R 0 w P L j 7 5 V 5 T P M J l W a 3 V A P M s K P y / u O I M / o O U h V 7 9 g j L J a 5 P L i z o H E F B 5 7 1 P J s Y s Q O l e Q a T S g z l b C a G 2 E d a K F t H S w 0 V X s C 7 U C i C i Q u f A S Z / M b E x H N s e m I h a P d S f 2 m r p + 3 C 0 c g + H A j n C e 9 T 8 8 V p X S M 5 U 5 i V G 2 e l B M v h a k 7 + 9 U V x T B 7 h z A f 0 F v Q D Q T q B K N T l Q l c L P 6 0 T R h + q B P c p j W Q + Q v E y u g V Q 2 i B T u 0 + l a V M x B v p 8 h t j D Z A d I r u Q 4 2 W x V 6 o u c p B 5 k k I 2 3 I K z C 4 h v F 1 c + P X z 6 C H A / C 7 5 V n j 4 W i C D a W u 8 n K l E u Y F I a R 5 t M l h 5 Z / u F t 0 6 h x H d H r X f j k 6 F Z F H b X 5 9 S I O R q j Q J J w t o I l R y T R f N + 5 t A Y Z U D I 4 d t g d F O Y M 3 I c k 0 8 g x G N d g h 2 q f x a A z u P 4 L t R w G s O b W c l / t L T R z R Q b p 7 J y I d h r K W n 2 p Y 5 9 J S C l f R c k 1 E m l q c g O x t d k t h R w T J U A 5 e D v j A w 0 e o f n a z V l Z Q 8 m / K / 1 l E + x h p + N N Y y V D u H O E k z s Z x V H / Y 0 o L m b E S 1 u S R I 4 O 2 q 2 j b X N 1 p R R z + k e d 5 q n C W 6 Z 0 I / J Z n S a T U W 2 f Z + V 5 J F M b i Q + U C 5 W i q X b 6 p F S H s K V L p + Y C i C z w t W y z G t h e j N I p m L u o e 8 k n s K Q Q e L e U m Y r l 1 K Y 3 8 A s 0 r 7 r g A t V + e R R Z t u k / K z b M 0 F v 8 A p b x j B a J + s 6 g P 2 W 2 W + Z V 9 8 y A w e K n 8 f d f b k / a X X 2 L / f b 3 0 H 7 J v j p T f A b a n W L q 2 g U l z H 3 c O K R L w 0 b H D V E m q l a b q 8 f z x 4 z 9 H y H e W 4 O K l / / i M F 4 w S O G t 8 P I z a h Y y M D t 0 O 6 / H o v u M H k 2 e s l O n h 2 e b f i S / Q 9 Q S w E C L Q A U A A I A C A B 9 a H Z L 5 6 1 y z q 0 A A A D 7 A A A A E g A A A A A A A A A A A A A A A A A A A A A A Q 2 9 u Z m l n L 1 B h Y 2 t h Z 2 U u e G 1 s U E s B A i 0 A F A A C A A g A f W h 2 S w / K 6 a u k A A A A 6 Q A A A B M A A A A A A A A A A A A A A A A A + Q A A A F t D b 2 5 0 Z W 5 0 X 1 R 5 c G V z X S 5 4 b W x Q S w E C L Q A U A A I A C A B 9 a H Z L 3 j y K O J M D A A D s G A A A E w A A A A A A A A A A A A A A A A D q A Q A A R m 9 y b X V s Y X M v U 2 V j d G l v b j E u b V B L B Q Y A A A A A A w A D A M I A A A D 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9 U Q A A A A A A A N t 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c m V l Y 2 U t J T I w T W 9 u d G h s e S U y M E F y c m l 2 Y W x z J T I w Y n k l M j B D b 0 8 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F R v R G F 0 Y U 1 v Z G V s R W 5 h Y m x l Z C I g V m F s d W U 9 I m w w I i A v P j x F b n R y e S B U e X B l P S J G a W x s Q 2 9 1 b n Q i I F Z h b H V l P S J s M j I w I i A v P j x F b n R y e S B U e X B l P S J G a W x s U 3 R h d H V z I i B W Y W x 1 Z T 0 i c 0 N v b X B s Z X R l I i A v P j x F b n R y e S B U e X B l P S J G a W x s V G F y Z 2 V 0 I i B W Y W x 1 Z T 0 i c 0 d y Z W V j Z V 9 f T W 9 u d G h s e V 9 B c n J p d m F s c 1 9 i e V 9 D b 0 8 i I C 8 + P E V u d H J 5 I F R 5 c G U 9 I k Z p b G x M Y X N 0 V X B k Y X R l Z C I g V m F s d W U 9 I m Q y M D E 3 L T E x L T I y V D E x O j U 5 O j U 1 L j A 2 M z U x N j Z a I i A v P j x F b n R y e S B U e X B l P S J G a W x s R X J y b 3 J D b 2 R l I i B W Y W x 1 Z T 0 i c 1 V u a 2 5 v d 2 4 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R m l s b E N v b H V t b l R 5 c G V z I i B W Y W x 1 Z T 0 i c 0 F B Q U F B Q T 0 9 I i A v P j x F b n R y e S B U e X B l P S J G a W x s R X J y b 3 J D b 3 V u d C I g V m F s d W U 9 I m w w I i A v P j x F b n R y e S B U e X B l P S J R d W V y e U l E I i B W Y W x 1 Z T 0 i c z B h N 2 U 1 M z M 3 L T U w Y T Q t N G M 0 N y 1 i Z m E 3 L W F l Y z U 5 Z m Q 4 Z j E 0 Y y I g L z 4 8 R W 5 0 c n k g V H l w Z T 0 i R m l s b E N v b H V t b k 5 h b W V z I i B W Y W x 1 Z T 0 i c 1 s m c X V v d D t D b 3 V u d H J 5 I G 9 m I E 9 y a W d p b i Z x d W 9 0 O y w m c X V v d D t B c n J p d m F s I E 1 v b n R o J n F 1 b 3 Q 7 L C Z x d W 9 0 O 0 F y c m l 2 Y W w g e W V h c i Z x d W 9 0 O y w m c X V v d D t O d W 1 i Z X I g b 2 Y g S W 5 k a X Z p Z H V h b H M g Y X J y a X Z l Z C Z x d W 9 0 O 1 0 i I C 8 + P E V u d H J 5 I F R 5 c G U 9 I l J l b G F 0 a W 9 u c 2 h p c E l u Z m 9 D b 2 5 0 Y W l u Z X I i I F Z h b H V l P S J z e y Z x d W 9 0 O 2 N v b H V t b k N v d W 5 0 J n F 1 b 3 Q 7 O j Q s J n F 1 b 3 Q 7 a 2 V 5 Q 2 9 s d W 1 u T m F t Z X M m c X V v d D s 6 W 1 0 s J n F 1 b 3 Q 7 c X V l c n l S Z W x h d G l v b n N o a X B z J n F 1 b 3 Q 7 O l t d L C Z x d W 9 0 O 2 N v b H V t b k l k Z W 5 0 a X R p Z X M m c X V v d D s 6 W y Z x d W 9 0 O 1 N l Y 3 R p b 2 4 x L 0 d y Z W V j Z S 0 g T W 9 u d G h s e S B B c n J p d m F s c y B i e S B D b 0 8 v R X h w Y W 5 k Z W Q g Q 2 9 s d W 1 u M S 5 7 Q 2 9 s d W 1 u M S 5 v c m l n a W 5 u Y W 1 l L D B 9 J n F 1 b 3 Q 7 L C Z x d W 9 0 O 1 N l Y 3 R p b 2 4 x L 0 d y Z W V j Z S 0 g T W 9 u d G h s e S B B c n J p d m F s c y B i e S B D b 0 8 v R X h w Y W 5 k Z W Q g Q 2 9 s d W 1 u M S 5 7 Q 2 9 s d W 1 u M S 5 t b 2 5 0 a C w x f S Z x d W 9 0 O y w m c X V v d D t T Z W N 0 a W 9 u M S 9 H c m V l Y 2 U t I E 1 v b n R o b H k g Q X J y a X Z h b H M g Y n k g Q 2 9 P L 0 V 4 c G F u Z G V k I E N v b H V t b j E u e 0 N v b H V t b j E u e W V h c i w y f S Z x d W 9 0 O y w m c X V v d D t T Z W N 0 a W 9 u M S 9 H c m V l Y 2 U t I E 1 v b n R o b H k g Q X J y a X Z h b H M g Y n k g Q 2 9 P L 0 V 4 c G F u Z G V k I E N v b H V t b j E u e 0 N v b H V t b j E u a W 5 k a X Z p Z H V h b H M s M 3 0 m c X V v d D t d L C Z x d W 9 0 O 0 N v b H V t b k N v d W 5 0 J n F 1 b 3 Q 7 O j Q s J n F 1 b 3 Q 7 S 2 V 5 Q 2 9 s d W 1 u T m F t Z X M m c X V v d D s 6 W 1 0 s J n F 1 b 3 Q 7 Q 2 9 s d W 1 u S W R l b n R p d G l l c y Z x d W 9 0 O z p b J n F 1 b 3 Q 7 U 2 V j d G l v b j E v R 3 J l Z W N l L S B N b 2 5 0 a G x 5 I E F y c m l 2 Y W x z I G J 5 I E N v T y 9 F e H B h b m R l Z C B D b 2 x 1 b W 4 x L n t D b 2 x 1 b W 4 x L m 9 y a W d p b m 5 h b W U s M H 0 m c X V v d D s s J n F 1 b 3 Q 7 U 2 V j d G l v b j E v R 3 J l Z W N l L S B N b 2 5 0 a G x 5 I E F y c m l 2 Y W x z I G J 5 I E N v T y 9 F e H B h b m R l Z C B D b 2 x 1 b W 4 x L n t D b 2 x 1 b W 4 x L m 1 v b n R o L D F 9 J n F 1 b 3 Q 7 L C Z x d W 9 0 O 1 N l Y 3 R p b 2 4 x L 0 d y Z W V j Z S 0 g T W 9 u d G h s e S B B c n J p d m F s c y B i e S B D b 0 8 v R X h w Y W 5 k Z W Q g Q 2 9 s d W 1 u M S 5 7 Q 2 9 s d W 1 u M S 5 5 Z W F y L D J 9 J n F 1 b 3 Q 7 L C Z x d W 9 0 O 1 N l Y 3 R p b 2 4 x L 0 d y Z W V j Z S 0 g T W 9 u d G h s e S B B c n J p d m F s c y B i e S B D b 0 8 v R X h w Y W 5 k Z W Q g Q 2 9 s d W 1 u M S 5 7 Q 2 9 s d W 1 u M S 5 p b m R p d m l k d W F s c y w z f S Z x d W 9 0 O 1 0 s J n F 1 b 3 Q 7 U m V s Y X R p b 2 5 z a G l w S W 5 m b y Z x d W 9 0 O z p b X X 0 i I C 8 + P C 9 T d G F i b G V F b n R y a W V z P j w v S X R l b T 4 8 S X R l b T 4 8 S X R l b U x v Y 2 F 0 a W 9 u P j x J d G V t V H l w Z T 5 G b 3 J t d W x h P C 9 J d G V t V H l w Z T 4 8 S X R l b V B h d G g + U 2 V j d G l v b j E v R 3 J l Z W N l L S U y M E 1 v b n R o b H k l M j B B c n J p d m F s c y U y M G J 5 J T I w Q 2 9 P L 1 N v d X J j Z T w v S X R l b V B h d G g + P C 9 J d G V t T G 9 j Y X R p b 2 4 + P F N 0 Y W J s Z U V u d H J p Z X M g L z 4 8 L 0 l 0 Z W 0 + P E l 0 Z W 0 + P E l 0 Z W 1 M b 2 N h d G l v b j 4 8 S X R l b V R 5 c G U + R m 9 y b X V s Y T w v S X R l b V R 5 c G U + P E l 0 Z W 1 Q Y X R o P l N l Y 3 R p b 2 4 x L 0 d y Z W V j Z S 0 l M j B N b 2 5 0 a G x 5 J T I w Q X J y a X Z h b H M l M j B i e S U y M E N v T y 9 k Y X R h P C 9 J d G V t U G F 0 a D 4 8 L 0 l 0 Z W 1 M b 2 N h d G l v b j 4 8 U 3 R h Y m x l R W 5 0 c m l l c y A v P j w v S X R l b T 4 8 S X R l b T 4 8 S X R l b U x v Y 2 F 0 a W 9 u P j x J d G V t V H l w Z T 5 G b 3 J t d W x h P C 9 J d G V t V H l w Z T 4 8 S X R l b V B h d G g + U 2 V j d G l v b j E v R 3 J l Z W N l L S U y M E 1 v b n R o b H k l M j B B c n J p d m F s c y U y M G J 5 J T I w Q 2 9 P L 3 R p b W V z Z X J p Z X M 8 L 0 l 0 Z W 1 Q Y X R o P j w v S X R l b U x v Y 2 F 0 a W 9 u P j x T d G F i b G V F b n R y a W V z I C 8 + P C 9 J d G V t P j x J d G V t P j x J d G V t T G 9 j Y X R p b 2 4 + P E l 0 Z W 1 U e X B l P k Z v c m 1 1 b G E 8 L 0 l 0 Z W 1 U e X B l P j x J d G V t U G F 0 a D 5 T Z W N 0 a W 9 u M S 9 H c m V l Y 2 U t J T I w T W 9 u d G h s e S U y M E F y c m l 2 Y W x z J T I w Y n k l M j B D b 0 8 v Q 2 9 u d m V y d G V k J T I w d G 8 l M j B U Y W J s Z T w v S X R l b V B h d G g + P C 9 J d G V t T G 9 j Y X R p b 2 4 + P F N 0 Y W J s Z U V u d H J p Z X M g L z 4 8 L 0 l 0 Z W 0 + P E l 0 Z W 0 + P E l 0 Z W 1 M b 2 N h d G l v b j 4 8 S X R l b V R 5 c G U + R m 9 y b X V s Y T w v S X R l b V R 5 c G U + P E l 0 Z W 1 Q Y X R o P l N l Y 3 R p b 2 4 x L 0 d y Z W V j Z S 0 l M j B N b 2 5 0 a G x 5 J T I w Q X J y a X Z h b H M l M j B i e S U y M E N v T y 9 F e H B h b m R l Z C U y M E N v b H V t b j E 8 L 0 l 0 Z W 1 Q Y X R o P j w v S X R l b U x v Y 2 F 0 a W 9 u P j x T d G F i b G V F b n R y a W V z I C 8 + P C 9 J d G V t P j x J d G V t P j x J d G V t T G 9 j Y X R p b 2 4 + P E l 0 Z W 1 U e X B l P k Z v c m 1 1 b G E 8 L 0 l 0 Z W 1 U e X B l P j x J d G V t U G F 0 a D 5 T Z W N 0 a W 9 u M S 9 H c m V l Y 2 U t J T I w T W 9 u d G h s e S U y M E F y c m l 2 Y W x z J T I w Y n k l M j B D b 0 8 v U m V u Y W 1 l Z C U y M E N v b H V t b n M 8 L 0 l 0 Z W 1 Q Y X R o P j w v S X R l b U x v Y 2 F 0 a W 9 u P j x T d G F i b G V F b n R y a W V z I C 8 + P C 9 J d G V t P j x J d G V t P j x J d G V t T G 9 j Y X R p b 2 4 + P E l 0 Z W 1 U e X B l P k Z v c m 1 1 b G E 8 L 0 l 0 Z W 1 U e X B l P j x J d G V t U G F 0 a D 5 T Z W N 0 a W 9 u M S 9 H c m V l Y 2 U t J T I w T W 9 u d G h s e S U y M E F y c m l 2 Y W x z J T I w Y n k l M j B D b 0 8 v U m V t b 3 Z l Z C U y M E 9 0 a G V y J T I w Q 2 9 s d W 1 u c z w v S X R l b V B h d G g + P C 9 J d G V t T G 9 j Y X R p b 2 4 + P F N 0 Y W J s Z U V u d H J p Z X M g L z 4 8 L 0 l 0 Z W 0 + P E l 0 Z W 0 + P E l 0 Z W 1 M b 2 N h d G l v b j 4 8 S X R l b V R 5 c G U + R m 9 y b X V s Y T w v S X R l b V R 5 c G U + P E l 0 Z W 1 Q Y X R o P l N l Y 3 R p b 2 4 x L 0 l 0 Y W x 5 L U 1 v b n R o b H k l M j B B c n J p d m F s c y U y M G J 5 J T I w Q 2 9 P 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U b 0 R h d G F N b 2 R l b E V u Y W J s Z W Q i I F Z h b H V l P S J s M C I g L z 4 8 R W 5 0 c n k g V H l w Z T 0 i R m l s b F R h c m d l d C I g V m F s d W U 9 I n N J d G F s e V 9 N b 2 5 0 a G x 5 X 0 F y c m l 2 Y W x z X 2 J 5 X 0 N v T y I g L z 4 8 R W 5 0 c n k g V H l w Z T 0 i R m l s b F N 0 Y X R 1 c y I g V m F s d W U 9 I n N D b 2 1 w b G V 0 Z S I g L z 4 8 R W 5 0 c n k g V H l w Z T 0 i R m l s b E V y c m 9 y Q 2 9 1 b n Q i I F Z h b H V l P S J s M C I g L z 4 8 R W 5 0 c n k g V H l w Z T 0 i R m l s b E N v d W 5 0 I i B W Y W x 1 Z T 0 i b D Q 4 N S I g L z 4 8 R W 5 0 c n k g V H l w Z T 0 i R m l s b E N v b H V t b l R 5 c G V z I i B W Y W x 1 Z T 0 i c 0 F B Q U F B Q U E 9 I i A v P j x F b n R y e S B U e X B l P S J G a W x s R X J y b 3 J D b 2 R l I i B W Y W x 1 Z T 0 i c 1 V u a 2 5 v d 2 4 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R m l s b E x h c 3 R V c G R h d G V k I i B W Y W x 1 Z T 0 i Z D I w M T c t M T E t M j J U M T I 6 M D A 6 M j E u O T I x N T E 2 N l o i I C 8 + P E V u d H J 5 I F R 5 c G U 9 I l F 1 Z X J 5 S U Q i I F Z h b H V l P S J z Z T d j M G Q 3 Z D k t N T M z N i 0 0 M G Y y L W J l O T k t N 2 N j M z Y 3 Y 2 N k Z W N m I i A v P j x F b n R y e S B U e X B l P S J G a W x s Q 2 9 s d W 1 u T m F t Z X M i I F Z h b H V l P S J z W y Z x d W 9 0 O 0 N v d W 5 0 c n k g b 2 Y g T 3 J p Z 2 l u I E l T T y B D b 2 R l J n F 1 b 3 Q 7 L C Z x d W 9 0 O 0 N v d W 5 0 c n k g b 2 Y g T 3 J p Z 2 l u I E 5 h b W U m c X V v d D s s J n F 1 b 3 Q 7 Q X J y a X Z h b C B N b 2 5 0 a C Z x d W 9 0 O y w m c X V v d D t B c n J p d m F s I F l l Y X I m c X V v d D s s J n F 1 b 3 Q 7 T n V t Y m V y I G 9 m I G l u Z G l 2 a W R 1 Y W x z I G F y c m l 2 Z W Q m c X V v d D t d I i A v P j x F b n R y e S B U e X B l P S J S Z W x h d G l v b n N o a X B J b m Z v Q 2 9 u d G F p b m V y I i B W Y W x 1 Z T 0 i c 3 s m c X V v d D t j b 2 x 1 b W 5 D b 3 V u d C Z x d W 9 0 O z o 1 L C Z x d W 9 0 O 2 t l e U N v b H V t b k 5 h b W V z J n F 1 b 3 Q 7 O l t d L C Z x d W 9 0 O 3 F 1 Z X J 5 U m V s Y X R p b 2 5 z a G l w c y Z x d W 9 0 O z p b X S w m c X V v d D t j b 2 x 1 b W 5 J Z G V u d G l 0 a W V z J n F 1 b 3 Q 7 O l s m c X V v d D t T Z W N 0 a W 9 u M S 9 J d G F s e S 1 N b 2 5 0 a G x 5 I E F y c m l 2 Y W x z I G J 5 I E N v T y 9 F e H B h b m R l Z C B D b 2 x 1 b W 4 x L n t D b 2 x 1 b W 4 x L m l z b y w x f S Z x d W 9 0 O y w m c X V v d D t T Z W N 0 a W 9 u M S 9 J d G F s e S 1 N b 2 5 0 a G x 5 I E F y c m l 2 Y W x z I G J 5 I E N v T y 9 F e H B h b m R l Z C B D b 2 x 1 b W 4 x L n t D b 2 x 1 b W 4 x L m 9 y a W d p b m 5 h b W U s M n 0 m c X V v d D s s J n F 1 b 3 Q 7 U 2 V j d G l v b j E v S X R h b H k t T W 9 u d G h s e S B B c n J p d m F s c y B i e S B D b 0 8 v R X h w Y W 5 k Z W Q g Q 2 9 s d W 1 u M S 5 7 Q 2 9 s d W 1 u M S 5 t b 2 5 0 a C w z f S Z x d W 9 0 O y w m c X V v d D t T Z W N 0 a W 9 u M S 9 J d G F s e S 1 N b 2 5 0 a G x 5 I E F y c m l 2 Y W x z I G J 5 I E N v T y 9 F e H B h b m R l Z C B D b 2 x 1 b W 4 x L n t D b 2 x 1 b W 4 x L n l l Y X I s N H 0 m c X V v d D s s J n F 1 b 3 Q 7 U 2 V j d G l v b j E v S X R h b H k t T W 9 u d G h s e S B B c n J p d m F s c y B i e S B D b 0 8 v R X h w Y W 5 k Z W Q g Q 2 9 s d W 1 u M S 5 7 Q 2 9 s d W 1 u M S 5 p b m R p d m l k d W F s c y w 2 f S Z x d W 9 0 O 1 0 s J n F 1 b 3 Q 7 Q 2 9 s d W 1 u Q 2 9 1 b n Q m c X V v d D s 6 N S w m c X V v d D t L Z X l D b 2 x 1 b W 5 O Y W 1 l c y Z x d W 9 0 O z p b X S w m c X V v d D t D b 2 x 1 b W 5 J Z G V u d G l 0 a W V z J n F 1 b 3 Q 7 O l s m c X V v d D t T Z W N 0 a W 9 u M S 9 J d G F s e S 1 N b 2 5 0 a G x 5 I E F y c m l 2 Y W x z I G J 5 I E N v T y 9 F e H B h b m R l Z C B D b 2 x 1 b W 4 x L n t D b 2 x 1 b W 4 x L m l z b y w x f S Z x d W 9 0 O y w m c X V v d D t T Z W N 0 a W 9 u M S 9 J d G F s e S 1 N b 2 5 0 a G x 5 I E F y c m l 2 Y W x z I G J 5 I E N v T y 9 F e H B h b m R l Z C B D b 2 x 1 b W 4 x L n t D b 2 x 1 b W 4 x L m 9 y a W d p b m 5 h b W U s M n 0 m c X V v d D s s J n F 1 b 3 Q 7 U 2 V j d G l v b j E v S X R h b H k t T W 9 u d G h s e S B B c n J p d m F s c y B i e S B D b 0 8 v R X h w Y W 5 k Z W Q g Q 2 9 s d W 1 u M S 5 7 Q 2 9 s d W 1 u M S 5 t b 2 5 0 a C w z f S Z x d W 9 0 O y w m c X V v d D t T Z W N 0 a W 9 u M S 9 J d G F s e S 1 N b 2 5 0 a G x 5 I E F y c m l 2 Y W x z I G J 5 I E N v T y 9 F e H B h b m R l Z C B D b 2 x 1 b W 4 x L n t D b 2 x 1 b W 4 x L n l l Y X I s N H 0 m c X V v d D s s J n F 1 b 3 Q 7 U 2 V j d G l v b j E v S X R h b H k t T W 9 u d G h s e S B B c n J p d m F s c y B i e S B D b 0 8 v R X h w Y W 5 k Z W Q g Q 2 9 s d W 1 u M S 5 7 Q 2 9 s d W 1 u M S 5 p b m R p d m l k d W F s c y w 2 f S Z x d W 9 0 O 1 0 s J n F 1 b 3 Q 7 U m V s Y X R p b 2 5 z a G l w S W 5 m b y Z x d W 9 0 O z p b X X 0 i I C 8 + P C 9 T d G F i b G V F b n R y a W V z P j w v S X R l b T 4 8 S X R l b T 4 8 S X R l b U x v Y 2 F 0 a W 9 u P j x J d G V t V H l w Z T 5 G b 3 J t d W x h P C 9 J d G V t V H l w Z T 4 8 S X R l b V B h d G g + U 2 V j d G l v b j E v S X R h b H k t T W 9 u d G h s e S U y M E F y c m l 2 Y W x z J T I w Y n k l M j B D b 0 8 v U 2 9 1 c m N l P C 9 J d G V t U G F 0 a D 4 8 L 0 l 0 Z W 1 M b 2 N h d G l v b j 4 8 U 3 R h Y m x l R W 5 0 c m l l c y A v P j w v S X R l b T 4 8 S X R l b T 4 8 S X R l b U x v Y 2 F 0 a W 9 u P j x J d G V t V H l w Z T 5 G b 3 J t d W x h P C 9 J d G V t V H l w Z T 4 8 S X R l b V B h d G g + U 2 V j d G l v b j E v R G F p b H k l M j B B c n J p d m F s c y U y M H R v J T I w R 3 J l Z W N l P C 9 J d G V t U G F 0 a D 4 8 L 0 l 0 Z W 1 M b 2 N h d G l v b j 4 8 U 3 R h Y m x l R W 5 0 c m l l c z 4 8 R W 5 0 c n k g V H l w Z T 0 i S X N Q c m l 2 Y X R l I i B W Y W x 1 Z T 0 i b D A i I C 8 + P E V u d H J 5 I F R 5 c G U 9 I l J l c 3 V s d F R 5 c G U i I F Z h b H V l P S J z V G F i b G U i I C 8 + P E V u d H J 5 I F R 5 c G U 9 I k J 1 Z m Z l c k 5 l e H R S Z W Z y Z X N o I i B W Y W x 1 Z T 0 i b D E i I C 8 + P E V u d H J 5 I F R 5 c G U 9 I k Z p b G x F b m F i b G V k I i B W Y W x 1 Z T 0 i b D E i I C 8 + P E V u d H J 5 I F R 5 c G U 9 I k Z p b G x U b 0 R h d G F N b 2 R l b E V u Y W J s Z W Q i I F Z h b H V l P S J s M C I g L z 4 8 R W 5 0 c n k g V H l w Z T 0 i R m l s b E N v b H V t b l R 5 c G V z I i B W Y W x 1 Z T 0 i c 0 N R Q T 0 i I C 8 + P E V u d H J 5 I F R 5 c G U 9 I k Z p b G x D b 3 V u d C I g V m F s d W U 9 I m w 3 O D Q i I C 8 + P E V u d H J 5 I F R 5 c G U 9 I k Z p b G x U Y X J n Z X Q i I F Z h b H V l P S J z R G F p b H l f Q X J y a X Z h b H N f d G 9 f R 3 J l Z W N l I i A v P j x F b n R y e S B U e X B l P S J S Z W x h d G l v b n N o a X B J b m Z v Q 2 9 u d G F p b m V y I i B W Y W x 1 Z T 0 i c 3 s m c X V v d D t j b 2 x 1 b W 5 D b 3 V u d C Z x d W 9 0 O z o y L C Z x d W 9 0 O 2 t l e U N v b H V t b k 5 h b W V z J n F 1 b 3 Q 7 O l t d L C Z x d W 9 0 O 3 F 1 Z X J 5 U m V s Y X R p b 2 5 z a G l w c y Z x d W 9 0 O z p b X S w m c X V v d D t j b 2 x 1 b W 5 J Z G V u d G l 0 a W V z J n F 1 b 3 Q 7 O l s m c X V v d D t T Z W N 0 a W 9 u M S 9 E Y W l s e S B B c n J p d m F s c y B 0 b y B H c m V l Y 2 U v Q 2 h h b m d l Z C B U e X B l L n t B c n J p d m F s I E R h d G U s M H 0 m c X V v d D s s J n F 1 b 3 Q 7 U 2 V j d G l v b j E v R G F p b H k g Q X J y a X Z h b H M g d G 8 g R 3 J l Z W N l L 0 V 4 c G F u Z G V k I E N v b H V t b j E u e 2 l u Z G l 2 a W R 1 Y W x z L D F 9 J n F 1 b 3 Q 7 X S w m c X V v d D t D b 2 x 1 b W 5 D b 3 V u d C Z x d W 9 0 O z o y L C Z x d W 9 0 O 0 t l e U N v b H V t b k 5 h b W V z J n F 1 b 3 Q 7 O l t d L C Z x d W 9 0 O 0 N v b H V t b k l k Z W 5 0 a X R p Z X M m c X V v d D s 6 W y Z x d W 9 0 O 1 N l Y 3 R p b 2 4 x L 0 R h a W x 5 I E F y c m l 2 Y W x z I H R v I E d y Z W V j Z S 9 D a G F u Z 2 V k I F R 5 c G U u e 0 F y c m l 2 Y W w g R G F 0 Z S w w f S Z x d W 9 0 O y w m c X V v d D t T Z W N 0 a W 9 u M S 9 E Y W l s e S B B c n J p d m F s c y B 0 b y B H c m V l Y 2 U v R X h w Y W 5 k Z W Q g Q 2 9 s d W 1 u M S 5 7 a W 5 k a X Z p Z H V h b H M s M X 0 m c X V v d D t d L C Z x d W 9 0 O 1 J l b G F 0 a W 9 u c 2 h p c E l u Z m 8 m c X V v d D s 6 W 1 1 9 I i A v P j x F b n R y e S B U e X B l P S J G a W x s T G F z d F V w Z G F 0 Z W Q i I F Z h b H V l P S J k M j A x N y 0 x M S 0 y M l Q x M j o w M D o y N C 4 5 N T A 1 M T Y 2 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O Y W 1 l V X B k Y X R l Z E F m d G V y R m l s b C I g V m F s d W U 9 I m w w I i A v P j x F b n R y e S B U e X B l P S J G a W x s R X J y b 3 J D b 2 R l I i B W Y W x 1 Z T 0 i c 1 V u a 2 5 v d 2 4 i I C 8 + P E V u d H J 5 I F R 5 c G U 9 I l F 1 Z X J 5 S U Q i I F Z h b H V l P S J z Z T Y 5 N T R i Z T I t Z W R k Y i 0 0 Y W F m L T k y N T A t Z j l j Z T c 2 Y m E 5 M 2 Q 1 I i A v P j x F b n R y e S B U e X B l P S J G a W x s Q 2 9 s d W 1 u T m F t Z X M i I F Z h b H V l P S J z W y Z x d W 9 0 O 0 F y c m l 2 Y W w g R G F 0 Z S Z x d W 9 0 O y w m c X V v d D t E Y W l s e S B h c n J p d m V k J n F 1 b 3 Q 7 X S I g L z 4 8 R W 5 0 c n k g V H l w Z T 0 i R m l s b E V y c m 9 y Q 2 9 1 b n Q i I F Z h b H V l P S J s M C I g L z 4 8 R W 5 0 c n k g V H l w Z T 0 i R m l s b F N 0 Y X R 1 c y I g V m F s d W U 9 I n N D b 2 1 w b G V 0 Z S I g L z 4 8 L 1 N 0 Y W J s Z U V u d H J p Z X M + P C 9 J d G V t P j x J d G V t P j x J d G V t T G 9 j Y X R p b 2 4 + P E l 0 Z W 1 U e X B l P k Z v c m 1 1 b G E 8 L 0 l 0 Z W 1 U e X B l P j x J d G V t U G F 0 a D 5 T Z W N 0 a W 9 u M S 9 E Y W l s e S U y M E F y c m l 2 Y W x z J T I w d G 8 l M j B H c m V l Y 2 U v U 2 9 1 c m N l P C 9 J d G V t U G F 0 a D 4 8 L 0 l 0 Z W 1 M b 2 N h d G l v b j 4 8 U 3 R h Y m x l R W 5 0 c m l l c y A v P j w v S X R l b T 4 8 S X R l b T 4 8 S X R l b U x v Y 2 F 0 a W 9 u P j x J d G V t V H l w Z T 5 G b 3 J t d W x h P C 9 J d G V t V H l w Z T 4 8 S X R l b V B h d G g + U 2 V j d G l v b j E v R G F p b H k l M j B B c n J p d m F s c y U y M H R v J T I w R 3 J l Z W N l L 2 R h d G E 8 L 0 l 0 Z W 1 Q Y X R o P j w v S X R l b U x v Y 2 F 0 a W 9 u P j x T d G F i b G V F b n R y a W V z I C 8 + P C 9 J d G V t P j x J d G V t P j x J d G V t T G 9 j Y X R p b 2 4 + P E l 0 Z W 1 U e X B l P k Z v c m 1 1 b G E 8 L 0 l 0 Z W 1 U e X B l P j x J d G V t U G F 0 a D 5 T Z W N 0 a W 9 u M S 9 E Y W l s e S U y M E F y c m l 2 Y W x z J T I w d G 8 l M j B H c m V l Y 2 U v d G l t Z X N l c m l l c z w v S X R l b V B h d G g + P C 9 J d G V t T G 9 j Y X R p b 2 4 + P F N 0 Y W J s Z U V u d H J p Z X M g L z 4 8 L 0 l 0 Z W 0 + P E l 0 Z W 0 + P E l 0 Z W 1 M b 2 N h d G l v b j 4 8 S X R l b V R 5 c G U + R m 9 y b X V s Y T w v S X R l b V R 5 c G U + P E l 0 Z W 1 Q Y X R o P l N l Y 3 R p b 2 4 x L 0 R h a W x 5 J T I w Q X J y a X Z h b H M l M j B 0 b y U y M E d y Z W V j Z S 9 D b 2 5 2 Z X J 0 Z W Q l M j B 0 b y U y M F R h Y m x l P C 9 J d G V t U G F 0 a D 4 8 L 0 l 0 Z W 1 M b 2 N h d G l v b j 4 8 U 3 R h Y m x l R W 5 0 c m l l c y A v P j w v S X R l b T 4 8 S X R l b T 4 8 S X R l b U x v Y 2 F 0 a W 9 u P j x J d G V t V H l w Z T 5 G b 3 J t d W x h P C 9 J d G V t V H l w Z T 4 8 S X R l b V B h d G g + U 2 V j d G l v b j E v R G F p b H k l M j B B c n J p d m F s c y U y M H R v J T I w R 3 J l Z W N l L 0 V 4 c G F u Z G V k J T I w Q 2 9 s d W 1 u M T w v S X R l b V B h d G g + P C 9 J d G V t T G 9 j Y X R p b 2 4 + P F N 0 Y W J s Z U V u d H J p Z X M g L z 4 8 L 0 l 0 Z W 0 + P E l 0 Z W 0 + P E l 0 Z W 1 M b 2 N h d G l v b j 4 8 S X R l b V R 5 c G U + R m 9 y b X V s Y T w v S X R l b V R 5 c G U + P E l 0 Z W 1 Q Y X R o P l N l Y 3 R p b 2 4 x L 0 R h a W x 5 J T I w Q X J y a X Z h b H M l M j B 0 b y U y M E d y Z W V j Z S 9 S Z W 5 h b W V k J T I w Q 2 9 s d W 1 u c z w v S X R l b V B h d G g + P C 9 J d G V t T G 9 j Y X R p b 2 4 + P F N 0 Y W J s Z U V u d H J p Z X M g L z 4 8 L 0 l 0 Z W 0 + P E l 0 Z W 0 + P E l 0 Z W 1 M b 2 N h d G l v b j 4 8 S X R l b V R 5 c G U + R m 9 y b X V s Y T w v S X R l b V R 5 c G U + P E l 0 Z W 1 Q Y X R o P l N l Y 3 R p b 2 4 x L 0 R h a W x 5 J T I w Q X J y a X Z h b H M l M j B 0 b y U y M E d y Z W V j Z S 9 D a G F u Z 2 V k J T I w V H l w Z T w v S X R l b V B h d G g + P C 9 J d G V t T G 9 j Y X R p b 2 4 + P F N 0 Y W J s Z U V u d H J p Z X M g L z 4 8 L 0 l 0 Z W 0 + P E l 0 Z W 0 + P E l 0 Z W 1 M b 2 N h d G l v b j 4 8 S X R l b V R 5 c G U + R m 9 y b X V s Y T w v S X R l b V R 5 c G U + P E l 0 Z W 1 Q Y X R o P l N l Y 3 R p b 2 4 x L 0 R h a W x 5 J T I w Q X J y a X Z h b H M l M j B 0 b y U y M E l 0 Y W x 5 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U b 0 R h d G F N b 2 R l b E V u Y W J s Z W Q i I F Z h b H V l P S J s M C I g L z 4 8 R W 5 0 c n k g V H l w Z T 0 i R m l s b E x h c 3 R V c G R h d G V k I i B W Y W x 1 Z T 0 i Z D I w M T c t M T E t M j J U M T I 6 M D A 6 M j g u M T M 2 N T E 2 N l o i I C 8 + P E V u d H J 5 I F R 5 c G U 9 I l J l b G F 0 a W 9 u c 2 h p c E l u Z m 9 D b 2 5 0 Y W l u Z X I i I F Z h b H V l P S J z e y Z x d W 9 0 O 2 N v b H V t b k N v d W 5 0 J n F 1 b 3 Q 7 O j I s J n F 1 b 3 Q 7 a 2 V 5 Q 2 9 s d W 1 u T m F t Z X M m c X V v d D s 6 W 1 0 s J n F 1 b 3 Q 7 c X V l c n l S Z W x h d G l v b n N o a X B z J n F 1 b 3 Q 7 O l t d L C Z x d W 9 0 O 2 N v b H V t b k l k Z W 5 0 a X R p Z X M m c X V v d D s 6 W y Z x d W 9 0 O 1 N l Y 3 R p b 2 4 x L 0 R h a W x 5 I E F y c m l 2 Y W x z I H R v I E l 0 Y W x 5 L 0 N o Y W 5 n Z W Q g V H l w Z S 5 7 Q X J y a X Z h b C B E Y X R l L D B 9 J n F 1 b 3 Q 7 L C Z x d W 9 0 O 1 N l Y 3 R p b 2 4 x L 0 R h a W x 5 I E F y c m l 2 Y W x z I H R v I E l 0 Y W x 5 L 0 V 4 c G F u Z G V k I E N v b H V t b j E u e 2 l u Z G l 2 a W R 1 Y W x z L D F 9 J n F 1 b 3 Q 7 X S w m c X V v d D t D b 2 x 1 b W 5 D b 3 V u d C Z x d W 9 0 O z o y L C Z x d W 9 0 O 0 t l e U N v b H V t b k 5 h b W V z J n F 1 b 3 Q 7 O l t d L C Z x d W 9 0 O 0 N v b H V t b k l k Z W 5 0 a X R p Z X M m c X V v d D s 6 W y Z x d W 9 0 O 1 N l Y 3 R p b 2 4 x L 0 R h a W x 5 I E F y c m l 2 Y W x z I H R v I E l 0 Y W x 5 L 0 N o Y W 5 n Z W Q g V H l w Z S 5 7 Q X J y a X Z h b C B E Y X R l L D B 9 J n F 1 b 3 Q 7 L C Z x d W 9 0 O 1 N l Y 3 R p b 2 4 x L 0 R h a W x 5 I E F y c m l 2 Y W x z I H R v I E l 0 Y W x 5 L 0 V 4 c G F u Z G V k I E N v b H V t b j E u e 2 l u Z G l 2 a W R 1 Y W x z L D F 9 J n F 1 b 3 Q 7 X S w m c X V v d D t S Z W x h d G l v b n N o a X B J b m Z v J n F 1 b 3 Q 7 O l t d f S I g L z 4 8 R W 5 0 c n k g V H l w Z T 0 i R m l s b F R h c m d l d C I g V m F s d W U 9 I n N E Y W l s e V 9 B c n J p d m F s c 1 9 0 b 1 9 J d G F s e S I g L z 4 8 R W 5 0 c n k g V H l w Z T 0 i R m l s b E N v d W 5 0 I i B W Y W x 1 Z T 0 i b D Y w N i I g L z 4 8 R W 5 0 c n k g V H l w Z T 0 i R m l s b E N v b H V t b l R 5 c G V z I i B W Y W x 1 Z T 0 i c 0 N R Q T 0 i I C 8 + P E V u d H J 5 I F R 5 c G U 9 I k Z p b G x l Z E N v b X B s Z X R l U m V z d W x 0 V G 9 X b 3 J r c 2 h l Z X Q i I F Z h b H V l P S J s M S I g L z 4 8 R W 5 0 c n k g V H l w Z T 0 i Q W R k Z W R U b 0 R h d G F N b 2 R l b C I g V m F s d W U 9 I m w w I i A v P j x F b n R y e S B U e X B l P S J S Z W N v d m V y e V R h c m d l d F N o Z W V 0 I i B W Y W x 1 Z T 0 i c 1 N o Z W V 0 N y I g L z 4 8 R W 5 0 c n k g V H l w Z T 0 i U m V j b 3 Z l c n l U Y X J n Z X R D b 2 x 1 b W 4 i I F Z h b H V l P S J s M S I g L z 4 8 R W 5 0 c n k g V H l w Z T 0 i U m V j b 3 Z l c n l U Y X J n Z X R S b 3 c i I F Z h b H V l P S J s M S I g L z 4 8 R W 5 0 c n k g V H l w Z T 0 i R m l s b E V y c m 9 y Q 2 9 k Z S I g V m F s d W U 9 I n N V b m t u b 3 d u I i A v P j x F b n R y e S B U e X B l P S J R d W V y e U l E I i B W Y W x 1 Z T 0 i c z A x M m M z M T A 3 L T V h O W E t N D E w Y S 0 4 Y j F k L T A x N m M 0 Y 2 M x N j U 4 Y y I g L z 4 8 R W 5 0 c n k g V H l w Z T 0 i R m l s b E N v b H V t b k 5 h b W V z I i B W Y W x 1 Z T 0 i c 1 s m c X V v d D t B c n J p d m F s I E R h d G U m c X V v d D s s J n F 1 b 3 Q 7 R G F p b H k g Y X J y a X Z l Z C Z x d W 9 0 O 1 0 i I C 8 + P E V u d H J 5 I F R 5 c G U 9 I k Z p b G x F c n J v c k N v d W 5 0 I i B W Y W x 1 Z T 0 i b D A i I C 8 + P E V u d H J 5 I F R 5 c G U 9 I k Z p b G x T d G F 0 d X M i I F Z h b H V l P S J z Q 2 9 t c G x l d G U i I C 8 + P C 9 T d G F i b G V F b n R y a W V z P j w v S X R l b T 4 8 S X R l b T 4 8 S X R l b U x v Y 2 F 0 a W 9 u P j x J d G V t V H l w Z T 5 G b 3 J t d W x h P C 9 J d G V t V H l w Z T 4 8 S X R l b V B h d G g + U 2 V j d G l v b j E v R G F p b H k l M j B B c n J p d m F s c y U y M H R v J T I w S X R h b H k v U 2 9 1 c m N l P C 9 J d G V t U G F 0 a D 4 8 L 0 l 0 Z W 1 M b 2 N h d G l v b j 4 8 U 3 R h Y m x l R W 5 0 c m l l c y A v P j w v S X R l b T 4 8 S X R l b T 4 8 S X R l b U x v Y 2 F 0 a W 9 u P j x J d G V t V H l w Z T 5 G b 3 J t d W x h P C 9 J d G V t V H l w Z T 4 8 S X R l b V B h d G g + U 2 V j d G l v b j E v R G F p b H k l M j B B c n J p d m F s c y U y M H R v J T I w S X R h b H k v Z G F 0 Y T w v S X R l b V B h d G g + P C 9 J d G V t T G 9 j Y X R p b 2 4 + P F N 0 Y W J s Z U V u d H J p Z X M g L z 4 8 L 0 l 0 Z W 0 + P E l 0 Z W 0 + P E l 0 Z W 1 M b 2 N h d G l v b j 4 8 S X R l b V R 5 c G U + R m 9 y b X V s Y T w v S X R l b V R 5 c G U + P E l 0 Z W 1 Q Y X R o P l N l Y 3 R p b 2 4 x L 0 R h a W x 5 J T I w Q X J y a X Z h b H M l M j B 0 b y U y M E l 0 Y W x 5 L 3 R p b W V z Z X J p Z X M 8 L 0 l 0 Z W 1 Q Y X R o P j w v S X R l b U x v Y 2 F 0 a W 9 u P j x T d G F i b G V F b n R y a W V z I C 8 + P C 9 J d G V t P j x J d G V t P j x J d G V t T G 9 j Y X R p b 2 4 + P E l 0 Z W 1 U e X B l P k Z v c m 1 1 b G E 8 L 0 l 0 Z W 1 U e X B l P j x J d G V t U G F 0 a D 5 T Z W N 0 a W 9 u M S 9 E Y W l s e S U y M E F y c m l 2 Y W x z J T I w d G 8 l M j B J d G F s e S 9 D b 2 5 2 Z X J 0 Z W Q l M j B 0 b y U y M F R h Y m x l P C 9 J d G V t U G F 0 a D 4 8 L 0 l 0 Z W 1 M b 2 N h d G l v b j 4 8 U 3 R h Y m x l R W 5 0 c m l l c y A v P j w v S X R l b T 4 8 S X R l b T 4 8 S X R l b U x v Y 2 F 0 a W 9 u P j x J d G V t V H l w Z T 5 G b 3 J t d W x h P C 9 J d G V t V H l w Z T 4 8 S X R l b V B h d G g + U 2 V j d G l v b j E v R G F p b H k l M j B B c n J p d m F s c y U y M H R v J T I w S X R h b H k v R X h w Y W 5 k Z W Q l M j B D b 2 x 1 b W 4 x P C 9 J d G V t U G F 0 a D 4 8 L 0 l 0 Z W 1 M b 2 N h d G l v b j 4 8 U 3 R h Y m x l R W 5 0 c m l l c y A v P j w v S X R l b T 4 8 S X R l b T 4 8 S X R l b U x v Y 2 F 0 a W 9 u P j x J d G V t V H l w Z T 5 G b 3 J t d W x h P C 9 J d G V t V H l w Z T 4 8 S X R l b V B h d G g + U 2 V j d G l v b j E v R G F p b H k l M j B B c n J p d m F s c y U y M H R v J T I w S X R h b H k v U m V u Y W 1 l Z C U y M E N v b H V t b n M 8 L 0 l 0 Z W 1 Q Y X R o P j w v S X R l b U x v Y 2 F 0 a W 9 u P j x T d G F i b G V F b n R y a W V z I C 8 + P C 9 J d G V t P j x J d G V t P j x J d G V t T G 9 j Y X R p b 2 4 + P E l 0 Z W 1 U e X B l P k Z v c m 1 1 b G E 8 L 0 l 0 Z W 1 U e X B l P j x J d G V t U G F 0 a D 5 T Z W N 0 a W 9 u M S 9 E Y W l s e S U y M E F y c m l 2 Y W x z J T I w d G 8 l M j B J d G F s e S 9 D a G F u Z 2 V k J T I w V H l w Z T w v S X R l b V B h d G g + P C 9 J d G V t T G 9 j Y X R p b 2 4 + P F N 0 Y W J s Z U V u d H J p Z X M g L z 4 8 L 0 l 0 Z W 0 + P E l 0 Z W 0 + P E l 0 Z W 1 M b 2 N h d G l v b j 4 8 S X R l b V R 5 c G U + R m 9 y b X V s Y T w v S X R l b V R 5 c G U + P E l 0 Z W 1 Q Y X R o P l N l Y 3 R p b 2 4 x L 1 N w Y W l u J T I w L S U y M E 1 v b n R o b H k l M j B B c n J p d m F s c y U y M G J 5 J T I w Q 2 9 P 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F c n J v c k N v d W 5 0 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w Y W l u I C 0 g T W 9 u d G h s e S B B c n J p d m F s c y B i e S B D b 0 8 v R X h w Y W 5 k Z W Q g Q 2 9 s d W 1 u M S 5 7 Q 2 9 s d W 1 u M S 5 p c 2 8 s M X 0 m c X V v d D s s J n F 1 b 3 Q 7 U 2 V j d G l v b j E v U 3 B h a W 4 g L S B N b 2 5 0 a G x 5 I E F y c m l 2 Y W x z I G J 5 I E N v T y 9 F e H B h b m R l Z C B D b 2 x 1 b W 4 x L n t D b 2 x 1 b W 4 x L m 9 y a W d p b m 5 h b W U s M n 0 m c X V v d D s s J n F 1 b 3 Q 7 U 2 V j d G l v b j E v U 3 B h a W 4 g L S B N b 2 5 0 a G x 5 I E F y c m l 2 Y W x z I G J 5 I E N v T y 9 F e H B h b m R l Z C B D b 2 x 1 b W 4 x L n t D b 2 x 1 b W 4 x L m 1 v b n R o L D N 9 J n F 1 b 3 Q 7 L C Z x d W 9 0 O 1 N l Y 3 R p b 2 4 x L 1 N w Y W l u I C 0 g T W 9 u d G h s e S B B c n J p d m F s c y B i e S B D b 0 8 v R X h w Y W 5 k Z W Q g Q 2 9 s d W 1 u M S 5 7 Q 2 9 s d W 1 u M S 5 5 Z W F y L D R 9 J n F 1 b 3 Q 7 L C Z x d W 9 0 O 1 N l Y 3 R p b 2 4 x L 1 N w Y W l u I C 0 g T W 9 u d G h s e S B B c n J p d m F s c y B i e S B D b 0 8 v R X h w Y W 5 k Z W Q g Q 2 9 s d W 1 u M S 5 7 Q 2 9 s d W 1 u M S 5 p b m R p d m l k d W F s c y w 2 f S Z x d W 9 0 O 1 0 s J n F 1 b 3 Q 7 Q 2 9 s d W 1 u Q 2 9 1 b n Q m c X V v d D s 6 N S w m c X V v d D t L Z X l D b 2 x 1 b W 5 O Y W 1 l c y Z x d W 9 0 O z p b X S w m c X V v d D t D b 2 x 1 b W 5 J Z G V u d G l 0 a W V z J n F 1 b 3 Q 7 O l s m c X V v d D t T Z W N 0 a W 9 u M S 9 T c G F p b i A t I E 1 v b n R o b H k g Q X J y a X Z h b H M g Y n k g Q 2 9 P L 0 V 4 c G F u Z G V k I E N v b H V t b j E u e 0 N v b H V t b j E u a X N v L D F 9 J n F 1 b 3 Q 7 L C Z x d W 9 0 O 1 N l Y 3 R p b 2 4 x L 1 N w Y W l u I C 0 g T W 9 u d G h s e S B B c n J p d m F s c y B i e S B D b 0 8 v R X h w Y W 5 k Z W Q g Q 2 9 s d W 1 u M S 5 7 Q 2 9 s d W 1 u M S 5 v c m l n a W 5 u Y W 1 l L D J 9 J n F 1 b 3 Q 7 L C Z x d W 9 0 O 1 N l Y 3 R p b 2 4 x L 1 N w Y W l u I C 0 g T W 9 u d G h s e S B B c n J p d m F s c y B i e S B D b 0 8 v R X h w Y W 5 k Z W Q g Q 2 9 s d W 1 u M S 5 7 Q 2 9 s d W 1 u M S 5 t b 2 5 0 a C w z f S Z x d W 9 0 O y w m c X V v d D t T Z W N 0 a W 9 u M S 9 T c G F p b i A t I E 1 v b n R o b H k g Q X J y a X Z h b H M g Y n k g Q 2 9 P L 0 V 4 c G F u Z G V k I E N v b H V t b j E u e 0 N v b H V t b j E u e W V h c i w 0 f S Z x d W 9 0 O y w m c X V v d D t T Z W N 0 a W 9 u M S 9 T c G F p b i A t I E 1 v b n R o b H k g Q X J y a X Z h b H M g Y n k g Q 2 9 P L 0 V 4 c G F u Z G V k I E N v b H V t b j E u e 0 N v b H V t b j E u a W 5 k a X Z p Z H V h b H M s N n 0 m c X V v d D t d L C Z x d W 9 0 O 1 J l b G F 0 a W 9 u c 2 h p c E l u Z m 8 m c X V v d D s 6 W 1 1 9 I i A v P j x F b n R y e S B U e X B l P S J G a W x s T G F z d F V w Z G F 0 Z W Q i I F Z h b H V l P S J k M j A x N y 0 x M S 0 y M l Q x M j o w M j o y M C 4 y M j Q 1 M T Y 2 W i I g L z 4 8 R W 5 0 c n k g V H l w Z T 0 i R m l s b E V y c m 9 y Q 2 9 k Z S I g V m F s d W U 9 I n N V b m t u b 3 d u I i A v P j x F b n R y e S B U e X B l P S J B Z G R l Z F R v R G F 0 Y U 1 v Z G V s I i B W Y W x 1 Z T 0 i b D A i I C 8 + P E V u d H J 5 I F R 5 c G U 9 I k Z p b G x l Z E N v b X B s Z X R l U m V z d W x 0 V G 9 X b 3 J r c 2 h l Z X Q i I F Z h b H V l P S J s M S I g L z 4 8 R W 5 0 c n k g V H l w Z T 0 i R m l s b E N v b H V t b k 5 h b W V z I i B W Y W x 1 Z T 0 i c 1 s m c X V v d D t D b 3 V u d H J 5 I G 9 m I E 9 y a W d p b i B J U 0 8 g Q 2 9 k Z S Z x d W 9 0 O y w m c X V v d D t D b 3 V u d H J 5 I G 9 m I E 9 y a W d p b i B O Y W 1 l J n F 1 b 3 Q 7 L C Z x d W 9 0 O 0 F y c m l 2 Y W w g T W 9 u d G g m c X V v d D s s J n F 1 b 3 Q 7 Q X J y a X Z h b C B Z Z W F y J n F 1 b 3 Q 7 L C Z x d W 9 0 O 0 5 1 b W J l c i B v Z i B p b m R p d m l k d W F s c y B h c n J p d m V k J n F 1 b 3 Q 7 X S I g L z 4 8 R W 5 0 c n k g V H l w Z T 0 i U X V l c n l J R C I g V m F s d W U 9 I n M 0 Z m N k O D Q 0 N i 1 j Z j h i L T R h N D k t O D Q y O C 0 1 Z G Q y Z m V i M j Y 5 M D c i I C 8 + P E V u d H J 5 I F R 5 c G U 9 I k Z p b G x D b 2 x 1 b W 5 U e X B l c y I g V m F s d W U 9 I n N B Q U F B Q U F B P S I g L z 4 8 R W 5 0 c n k g V H l w Z T 0 i R m l s b E N v d W 5 0 I i B W Y W x 1 Z T 0 i b D Q 0 N C I g L z 4 8 R W 5 0 c n k g V H l w Z T 0 i R m l s b F R h c m d l d C I g V m F s d W U 9 I n N T c G F p b l 9 f X 0 1 v b n R o b H l f Q X J y a X Z h b H N f Y n l f Q 2 9 P I i A v P j w v U 3 R h Y m x l R W 5 0 c m l l c z 4 8 L 0 l 0 Z W 0 + P E l 0 Z W 0 + P E l 0 Z W 1 M b 2 N h d G l v b j 4 8 S X R l b V R 5 c G U + R m 9 y b X V s Y T w v S X R l b V R 5 c G U + P E l 0 Z W 1 Q Y X R o P l N l Y 3 R p b 2 4 x L 1 N w Y W l u J T I w L S U y M E 1 v b n R o b H k l M j B B c n J p d m F s c y U y M G J 5 J T I w Q 2 9 P L 1 N v d X J j Z T w v S X R l b V B h d G g + P C 9 J d G V t T G 9 j Y X R p b 2 4 + P F N 0 Y W J s Z U V u d H J p Z X M g L z 4 8 L 0 l 0 Z W 0 + P E l 0 Z W 0 + P E l 0 Z W 1 M b 2 N h d G l v b j 4 8 S X R l b V R 5 c G U + R m 9 y b X V s Y T w v S X R l b V R 5 c G U + P E l 0 Z W 1 Q Y X R o P l N l Y 3 R p b 2 4 x L 1 N w Y W l u J T I w L S U y M E 1 v b n R o b H k l M j B B c n J p d m F s c y U y M G J 5 J T I w Q 2 9 P L 2 R h d G E 8 L 0 l 0 Z W 1 Q Y X R o P j w v S X R l b U x v Y 2 F 0 a W 9 u P j x T d G F i b G V F b n R y a W V z I C 8 + P C 9 J d G V t P j x J d G V t P j x J d G V t T G 9 j Y X R p b 2 4 + P E l 0 Z W 1 U e X B l P k Z v c m 1 1 b G E 8 L 0 l 0 Z W 1 U e X B l P j x J d G V t U G F 0 a D 5 T Z W N 0 a W 9 u M S 9 J d G F s e S 1 N b 2 5 0 a G x 5 J T I w Q X J y a X Z h b H M l M j B i e S U y M E N v T y 9 k Y X R h P C 9 J d G V t U G F 0 a D 4 8 L 0 l 0 Z W 1 M b 2 N h d G l v b j 4 8 U 3 R h Y m x l R W 5 0 c m l l c y A v P j w v S X R l b T 4 8 S X R l b T 4 8 S X R l b U x v Y 2 F 0 a W 9 u P j x J d G V t V H l w Z T 5 G b 3 J t d W x h P C 9 J d G V t V H l w Z T 4 8 S X R l b V B h d G g + U 2 V j d G l v b j E v S X R h b H k t T W 9 u d G h s e S U y M E F y c m l 2 Y W x z J T I w Y n k l M j B D b 0 8 v Q 2 9 u d m V y d G V k J T I w d G 8 l M j B U Y W J s Z T w v S X R l b V B h d G g + P C 9 J d G V t T G 9 j Y X R p b 2 4 + P F N 0 Y W J s Z U V u d H J p Z X M g L z 4 8 L 0 l 0 Z W 0 + P E l 0 Z W 0 + P E l 0 Z W 1 M b 2 N h d G l v b j 4 8 S X R l b V R 5 c G U + R m 9 y b X V s Y T w v S X R l b V R 5 c G U + P E l 0 Z W 1 Q Y X R o P l N l Y 3 R p b 2 4 x L 0 l 0 Y W x 5 L U 1 v b n R o b H k l M j B B c n J p d m F s c y U y M G J 5 J T I w Q 2 9 P L 1 Z h b H V l P C 9 J d G V t U G F 0 a D 4 8 L 0 l 0 Z W 1 M b 2 N h d G l v b j 4 8 U 3 R h Y m x l R W 5 0 c m l l c y A v P j w v S X R l b T 4 8 S X R l b T 4 8 S X R l b U x v Y 2 F 0 a W 9 u P j x J d G V t V H l w Z T 5 G b 3 J t d W x h P C 9 J d G V t V H l w Z T 4 8 S X R l b V B h d G g + U 2 V j d G l v b j E v S X R h b H k t T W 9 u d G h s e S U y M E F y c m l 2 Y W x z J T I w Y n k l M j B D b 0 8 v Q 2 9 u d m V y d G V k J T I w d G 8 l M j B U Y W J s Z T E 8 L 0 l 0 Z W 1 Q Y X R o P j w v S X R l b U x v Y 2 F 0 a W 9 u P j x T d G F i b G V F b n R y a W V z I C 8 + P C 9 J d G V t P j x J d G V t P j x J d G V t T G 9 j Y X R p b 2 4 + P E l 0 Z W 1 U e X B l P k Z v c m 1 1 b G E 8 L 0 l 0 Z W 1 U e X B l P j x J d G V t U G F 0 a D 5 T Z W N 0 a W 9 u M S 9 J d G F s e S 1 N b 2 5 0 a G x 5 J T I w Q X J y a X Z h b H M l M j B i e S U y M E N v T y 9 F e H B h b m R l Z C U y M E N v b H V t b j E 8 L 0 l 0 Z W 1 Q Y X R o P j w v S X R l b U x v Y 2 F 0 a W 9 u P j x T d G F i b G V F b n R y a W V z I C 8 + P C 9 J d G V t P j x J d G V t P j x J d G V t T G 9 j Y X R p b 2 4 + P E l 0 Z W 1 U e X B l P k Z v c m 1 1 b G E 8 L 0 l 0 Z W 1 U e X B l P j x J d G V t U G F 0 a D 5 T Z W N 0 a W 9 u M S 9 J d G F s e S 1 N b 2 5 0 a G x 5 J T I w Q X J y a X Z h b H M l M j B i e S U y M E N v T y 9 S Z W 1 v d m V k J T I w Q 2 9 s d W 1 u c z w v S X R l b V B h d G g + P C 9 J d G V t T G 9 j Y X R p b 2 4 + P F N 0 Y W J s Z U V u d H J p Z X M g L z 4 8 L 0 l 0 Z W 0 + P E l 0 Z W 0 + P E l 0 Z W 1 M b 2 N h d G l v b j 4 8 S X R l b V R 5 c G U + R m 9 y b X V s Y T w v S X R l b V R 5 c G U + P E l 0 Z W 1 Q Y X R o P l N l Y 3 R p b 2 4 x L 0 l 0 Y W x 5 L U 1 v b n R o b H k l M j B B c n J p d m F s c y U y M G J 5 J T I w Q 2 9 P L 1 J l b m F t Z W Q l M j B D b 2 x 1 b W 5 z P C 9 J d G V t U G F 0 a D 4 8 L 0 l 0 Z W 1 M b 2 N h d G l v b j 4 8 U 3 R h Y m x l R W 5 0 c m l l c y A v P j w v S X R l b T 4 8 S X R l b T 4 8 S X R l b U x v Y 2 F 0 a W 9 u P j x J d G V t V H l w Z T 5 G b 3 J t d W x h P C 9 J d G V t V H l w Z T 4 8 S X R l b V B h d G g + U 2 V j d G l v b j E v R 3 J l Z W N l L S U y M E 1 v b n R o b H k l M j B B c n J p d m F s c y U y M G J 5 J T I w Q 2 9 P L 1 J l b m F t Z W Q l M j B D b 2 x 1 b W 5 z M T w v S X R l b V B h d G g + P C 9 J d G V t T G 9 j Y X R p b 2 4 + P F N 0 Y W J s Z U V u d H J p Z X M g L z 4 8 L 0 l 0 Z W 0 + P E l 0 Z W 0 + P E l 0 Z W 1 M b 2 N h d G l v b j 4 8 S X R l b V R 5 c G U + R m 9 y b X V s Y T w v S X R l b V R 5 c G U + P E l 0 Z W 1 Q Y X R o P l N l Y 3 R p b 2 4 x L 1 N w Y W l u J T I w L S U y M E 1 v b n R o b H k l M j B B c n J p d m F s c y U y M G J 5 J T I w Q 2 9 P L 3 R p b W V z Z X J p Z X M 8 L 0 l 0 Z W 1 Q Y X R o P j w v S X R l b U x v Y 2 F 0 a W 9 u P j x T d G F i b G V F b n R y a W V z I C 8 + P C 9 J d G V t P j x J d G V t P j x J d G V t T G 9 j Y X R p b 2 4 + P E l 0 Z W 1 U e X B l P k Z v c m 1 1 b G E 8 L 0 l 0 Z W 1 U e X B l P j x J d G V t U G F 0 a D 5 T Z W N 0 a W 9 u M S 9 T c G F p b i U y M C 0 l M j B N b 2 5 0 a G x 5 J T I w Q X J y a X Z h b H M l M j B i e S U y M E N v T y 9 D b 2 5 2 Z X J 0 Z W Q l M j B 0 b y U y M F R h Y m x l P C 9 J d G V t U G F 0 a D 4 8 L 0 l 0 Z W 1 M b 2 N h d G l v b j 4 8 U 3 R h Y m x l R W 5 0 c m l l c y A v P j w v S X R l b T 4 8 S X R l b T 4 8 S X R l b U x v Y 2 F 0 a W 9 u P j x J d G V t V H l w Z T 5 G b 3 J t d W x h P C 9 J d G V t V H l w Z T 4 8 S X R l b V B h d G g + U 2 V j d G l v b j E v U 3 B h a W 4 l M j A t J T I w T W 9 u d G h s e S U y M E F y c m l 2 Y W x z J T I w Y n k l M j B D b 0 8 v R X h w Y W 5 k Z W Q l M j B D b 2 x 1 b W 4 x P C 9 J d G V t U G F 0 a D 4 8 L 0 l 0 Z W 1 M b 2 N h d G l v b j 4 8 U 3 R h Y m x l R W 5 0 c m l l c y A v P j w v S X R l b T 4 8 S X R l b T 4 8 S X R l b U x v Y 2 F 0 a W 9 u P j x J d G V t V H l w Z T 5 G b 3 J t d W x h P C 9 J d G V t V H l w Z T 4 8 S X R l b V B h d G g + U 2 V j d G l v b j E v U 3 B h a W 4 l M j A t J T I w T W 9 u d G h s e S U y M E F y c m l 2 Y W x z J T I w Y n k l M j B D b 0 8 v U m V t b 3 Z l Z C U y M E N v b H V t b n M 8 L 0 l 0 Z W 1 Q Y X R o P j w v S X R l b U x v Y 2 F 0 a W 9 u P j x T d G F i b G V F b n R y a W V z I C 8 + P C 9 J d G V t P j x J d G V t P j x J d G V t T G 9 j Y X R p b 2 4 + P E l 0 Z W 1 U e X B l P k Z v c m 1 1 b G E 8 L 0 l 0 Z W 1 U e X B l P j x J d G V t U G F 0 a D 5 T Z W N 0 a W 9 u M S 9 T c G F p b i U y M C 0 l M j B N b 2 5 0 a G x 5 J T I w Q X J y a X Z h b H M l M j B i e S U y M E N v T y 9 S Z W 5 h b W V k J T I w Q 2 9 s d W 1 u c z w v S X R l b V B h d G g + P C 9 J d G V t T G 9 j Y X R p b 2 4 + P F N 0 Y W J s Z U V u d H J p Z X M g L z 4 8 L 0 l 0 Z W 0 + P E l 0 Z W 0 + P E l 0 Z W 1 M b 2 N h d G l v b j 4 8 S X R l b V R 5 c G U + R m 9 y b X V s Y T w v S X R l b V R 5 c G U + P E l 0 Z W 1 Q Y X R o P l N l Y 3 R p b 2 4 x L 1 N w Y W l u J T I w L S U y M E 1 v b n R o b H k l M j B B c n J p d m F s c y U y M G J 5 J T I w Q 2 9 P L 1 J l b W 9 2 Z W Q l M j B D b 2 x 1 b W 5 z M T w v S X R l b V B h d G g + P C 9 J d G V t T G 9 j Y X R p b 2 4 + P F N 0 Y W J s Z U V u d H J p Z X M g L z 4 8 L 0 l 0 Z W 0 + P E l 0 Z W 0 + P E l 0 Z W 1 M b 2 N h d G l v b j 4 8 S X R l b V R 5 c G U + R m 9 y b X V s Y T w v S X R l b V R 5 c G U + P E l 0 Z W 1 Q Y X R o P l N l Y 3 R p b 2 4 x L 1 N w Y W l u J T I w L S U y M E 1 v b n R o b H k l M j B B c n J p d m F s c y U y M G J 5 J T I w Q 2 9 P L 1 J l b m F t Z W Q l M j B D b 2 x 1 b W 5 z M T w v S X R l b V B h d G g + P C 9 J d G V t T G 9 j Y X R p b 2 4 + P F N 0 Y W J s Z U V u d H J p Z X M g L z 4 8 L 0 l 0 Z W 0 + P E l 0 Z W 0 + P E l 0 Z W 1 M b 2 N h d G l v b j 4 8 S X R l b V R 5 c G U + R m 9 y b X V s Y T w v S X R l b V R 5 c G U + P E l 0 Z W 1 Q Y X R o P l N l Y 3 R p b 2 4 x L 0 N 5 c H J 1 c y U y M C 0 l M j B N b 2 5 0 a G x 5 J T I w Q X J y a X Z h b H M 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N 0 Y X R 1 c y I g V m F s d W U 9 I n N D b 2 1 w b G V 0 Z S I g L z 4 8 R W 5 0 c n k g V H l w Z T 0 i R m l s b E N v d W 5 0 I i B W Y W x 1 Z T 0 i b D E 0 I i A v P j x F b n R y e S B U e X B l P S J G a W x s R X J y b 3 J D b 3 V u d C I g V m F s d W U 9 I m w w I i A v P j x F b n R y e S B U e X B l P S J G a W x s Q 2 9 s d W 1 u V H l w Z X M i I F Z h b H V l P S J z Q U F B Q U F B Q T 0 i I C 8 + P E V u d H J 5 I F R 5 c G U 9 I k Z p b G x D b 2 x 1 b W 5 O Y W 1 l c y I g V m F s d W U 9 I n N b J n F 1 b 3 Q 7 Q 2 9 1 b n R y e S B v Z i B P c m l n a W 4 g S V N P I E N v Z G U m c X V v d D s s J n F 1 b 3 Q 7 Q 2 9 1 b n R y e S B v Z i B P c m l n a W 4 g T m F t Z S Z x d W 9 0 O y w m c X V v d D t B c n J p d m F s I E 1 v b n R o J n F 1 b 3 Q 7 L C Z x d W 9 0 O 0 F y c m l 2 Y W w g W W V h c i Z x d W 9 0 O y w m c X V v d D t O d W 1 i Z X I g b 2 Y g S W 5 k a X Z p Z H V h b H M g Q X J y a X Z l Z C Z x d W 9 0 O 1 0 i I C 8 + P E V u d H J 5 I F R 5 c G U 9 I k Z p b G x F c n J v c k N v Z G U i I F Z h b H V l P S J z V W 5 r b m 9 3 b i I g L z 4 8 R W 5 0 c n k g V H l w Z T 0 i R m l s b E x h c 3 R V c G R h d G V k I i B W Y W x 1 Z T 0 i Z D I w M T c t M T E t M j J U M T I 6 M D A 6 M j k u N T I z N T E 2 N l o i I C 8 + P E V u d H J 5 I F R 5 c G U 9 I k F k Z G V k V G 9 E Y X R h T W 9 k Z W w i I F Z h b H V l P S J s M C I g L z 4 8 R W 5 0 c n k g V H l w Z T 0 i R m l s b G V k Q 2 9 t c G x l d G V S Z X N 1 b H R U b 1 d v c m t z a G V l d C I g V m F s d W U 9 I m w x I i A v P j x F b n R y e S B U e X B l P S J G a W x s V G F y Z 2 V 0 I i B W Y W x 1 Z T 0 i c 0 N 5 c H J 1 c 1 9 f X 0 1 v b n R o b H l f Q X J y a X Z h b H M i I C 8 + P E V u d H J 5 I F R 5 c G U 9 I l J l b G F 0 a W 9 u c 2 h p c E l u Z m 9 D b 2 5 0 Y W l u Z X I i I F Z h b H V l P S J z e y Z x d W 9 0 O 2 N v b H V t b k N v d W 5 0 J n F 1 b 3 Q 7 O j U s J n F 1 b 3 Q 7 a 2 V 5 Q 2 9 s d W 1 u T m F t Z X M m c X V v d D s 6 W 1 0 s J n F 1 b 3 Q 7 c X V l c n l S Z W x h d G l v b n N o a X B z J n F 1 b 3 Q 7 O l t d L C Z x d W 9 0 O 2 N v b H V t b k l k Z W 5 0 a X R p Z X M m c X V v d D s 6 W y Z x d W 9 0 O 1 N l Y 3 R p b 2 4 x L 0 N 5 c H J 1 c y A t I E 1 v b n R o b H k g Q X J y a X Z h b H M v R X h w Y W 5 k Z W Q g Q 2 9 s d W 1 u M S 5 7 Q 2 9 s d W 1 u M S 5 p c 2 8 s M H 0 m c X V v d D s s J n F 1 b 3 Q 7 U 2 V j d G l v b j E v Q 3 l w c n V z I C 0 g T W 9 u d G h s e S B B c n J p d m F s c y 9 F e H B h b m R l Z C B D b 2 x 1 b W 4 x L n t D b 2 x 1 b W 4 x L m 9 y a W d p b m 5 h b W U s M X 0 m c X V v d D s s J n F 1 b 3 Q 7 U 2 V j d G l v b j E v Q 3 l w c n V z I C 0 g T W 9 u d G h s e S B B c n J p d m F s c y 9 F e H B h b m R l Z C B D b 2 x 1 b W 4 x L n t D b 2 x 1 b W 4 x L m 1 v b n R o L D J 9 J n F 1 b 3 Q 7 L C Z x d W 9 0 O 1 N l Y 3 R p b 2 4 x L 0 N 5 c H J 1 c y A t I E 1 v b n R o b H k g Q X J y a X Z h b H M v R X h w Y W 5 k Z W Q g Q 2 9 s d W 1 u M S 5 7 Q 2 9 s d W 1 u M S 5 5 Z W F y L D N 9 J n F 1 b 3 Q 7 L C Z x d W 9 0 O 1 N l Y 3 R p b 2 4 x L 0 N 5 c H J 1 c y A t I E 1 v b n R o b H k g Q X J y a X Z h b H M v R X h w Y W 5 k Z W Q g Q 2 9 s d W 1 u M S 5 7 Q 2 9 s d W 1 u M S 5 p b m R p d m l k d W F s c y w 0 f S Z x d W 9 0 O 1 0 s J n F 1 b 3 Q 7 Q 2 9 s d W 1 u Q 2 9 1 b n Q m c X V v d D s 6 N S w m c X V v d D t L Z X l D b 2 x 1 b W 5 O Y W 1 l c y Z x d W 9 0 O z p b X S w m c X V v d D t D b 2 x 1 b W 5 J Z G V u d G l 0 a W V z J n F 1 b 3 Q 7 O l s m c X V v d D t T Z W N 0 a W 9 u M S 9 D e X B y d X M g L S B N b 2 5 0 a G x 5 I E F y c m l 2 Y W x z L 0 V 4 c G F u Z G V k I E N v b H V t b j E u e 0 N v b H V t b j E u a X N v L D B 9 J n F 1 b 3 Q 7 L C Z x d W 9 0 O 1 N l Y 3 R p b 2 4 x L 0 N 5 c H J 1 c y A t I E 1 v b n R o b H k g Q X J y a X Z h b H M v R X h w Y W 5 k Z W Q g Q 2 9 s d W 1 u M S 5 7 Q 2 9 s d W 1 u M S 5 v c m l n a W 5 u Y W 1 l L D F 9 J n F 1 b 3 Q 7 L C Z x d W 9 0 O 1 N l Y 3 R p b 2 4 x L 0 N 5 c H J 1 c y A t I E 1 v b n R o b H k g Q X J y a X Z h b H M v R X h w Y W 5 k Z W Q g Q 2 9 s d W 1 u M S 5 7 Q 2 9 s d W 1 u M S 5 t b 2 5 0 a C w y f S Z x d W 9 0 O y w m c X V v d D t T Z W N 0 a W 9 u M S 9 D e X B y d X M g L S B N b 2 5 0 a G x 5 I E F y c m l 2 Y W x z L 0 V 4 c G F u Z G V k I E N v b H V t b j E u e 0 N v b H V t b j E u e W V h c i w z f S Z x d W 9 0 O y w m c X V v d D t T Z W N 0 a W 9 u M S 9 D e X B y d X M g L S B N b 2 5 0 a G x 5 I E F y c m l 2 Y W x z L 0 V 4 c G F u Z G V k I E N v b H V t b j E u e 0 N v b H V t b j E u a W 5 k a X Z p Z H V h b H M s N H 0 m c X V v d D t d L C Z x d W 9 0 O 1 J l b G F 0 a W 9 u c 2 h p c E l u Z m 8 m c X V v d D s 6 W 1 1 9 I i A v P j x F b n R y e S B U e X B l P S J R d W V y e U l E I i B W Y W x 1 Z T 0 i c z A 3 Y z F h N z M z L W Y 1 M G U t N D U y O S 1 h O T I z L W I 0 Z D g x M 2 Q w M G Y 5 Y y I g L z 4 8 L 1 N 0 Y W J s Z U V u d H J p Z X M + P C 9 J d G V t P j x J d G V t P j x J d G V t T G 9 j Y X R p b 2 4 + P E l 0 Z W 1 U e X B l P k Z v c m 1 1 b G E 8 L 0 l 0 Z W 1 U e X B l P j x J d G V t U G F 0 a D 5 T Z W N 0 a W 9 u M S 9 D e X B y d X M l M j A t J T I w T W 9 u d G h s e S U y M E F y c m l 2 Y W x z L 1 N v d X J j Z T w v S X R l b V B h d G g + P C 9 J d G V t T G 9 j Y X R p b 2 4 + P F N 0 Y W J s Z U V u d H J p Z X M g L z 4 8 L 0 l 0 Z W 0 + P E l 0 Z W 0 + P E l 0 Z W 1 M b 2 N h d G l v b j 4 8 S X R l b V R 5 c G U + R m 9 y b X V s Y T w v S X R l b V R 5 c G U + P E l 0 Z W 1 Q Y X R o P l N l Y 3 R p b 2 4 x L 0 N 5 c H J 1 c y U y M C 0 l M j B N b 2 5 0 a G x 5 J T I w Q X J y a X Z h b H M v Z G F 0 Y T w v S X R l b V B h d G g + P C 9 J d G V t T G 9 j Y X R p b 2 4 + P F N 0 Y W J s Z U V u d H J p Z X M g L z 4 8 L 0 l 0 Z W 0 + P E l 0 Z W 0 + P E l 0 Z W 1 M b 2 N h d G l v b j 4 8 S X R l b V R 5 c G U + R m 9 y b X V s Y T w v S X R l b V R 5 c G U + P E l 0 Z W 1 Q Y X R o P l N l Y 3 R p b 2 4 x L 0 N 5 c H J 1 c y U y M C 0 l M j B N b 2 5 0 a G x 5 J T I w Q X J y a X Z h b H M v d G l t Z X N l c m l l c z w v S X R l b V B h d G g + P C 9 J d G V t T G 9 j Y X R p b 2 4 + P F N 0 Y W J s Z U V u d H J p Z X M g L z 4 8 L 0 l 0 Z W 0 + P E l 0 Z W 0 + P E l 0 Z W 1 M b 2 N h d G l v b j 4 8 S X R l b V R 5 c G U + R m 9 y b X V s Y T w v S X R l b V R 5 c G U + P E l 0 Z W 1 Q Y X R o P l N l Y 3 R p b 2 4 x L 0 N 5 c H J 1 c y U y M C 0 l M j B N b 2 5 0 a G x 5 J T I w Q X J y a X Z h b H M v Q 2 9 u d m V y d G V k J T I w d G 8 l M j B U Y W J s Z T w v S X R l b V B h d G g + P C 9 J d G V t T G 9 j Y X R p b 2 4 + P F N 0 Y W J s Z U V u d H J p Z X M g L z 4 8 L 0 l 0 Z W 0 + P E l 0 Z W 0 + P E l 0 Z W 1 M b 2 N h d G l v b j 4 8 S X R l b V R 5 c G U + R m 9 y b X V s Y T w v S X R l b V R 5 c G U + P E l 0 Z W 1 Q Y X R o P l N l Y 3 R p b 2 4 x L 0 N 5 c H J 1 c y U y M C 0 l M j B N b 2 5 0 a G x 5 J T I w Q X J y a X Z h b H M v R X h w Y W 5 k Z W Q l M j B D b 2 x 1 b W 4 x P C 9 J d G V t U G F 0 a D 4 8 L 0 l 0 Z W 1 M b 2 N h d G l v b j 4 8 U 3 R h Y m x l R W 5 0 c m l l c y A v P j w v S X R l b T 4 8 S X R l b T 4 8 S X R l b U x v Y 2 F 0 a W 9 u P j x J d G V t V H l w Z T 5 G b 3 J t d W x h P C 9 J d G V t V H l w Z T 4 8 S X R l b V B h d G g + U 2 V j d G l v b j E v Q 3 l w c n V z J T I w L S U y M E 1 v b n R o b H k l M j B B c n J p d m F s c y 9 S Z W 5 h b W V k J T I w Q 2 9 s d W 1 u c z w v S X R l b V B h d G g + P C 9 J d G V t T G 9 j Y X R p b 2 4 + P F N 0 Y W J s Z U V u d H J p Z X M g L z 4 8 L 0 l 0 Z W 0 + P C 9 J d G V t c z 4 8 L 0 x v Y 2 F s U G F j a 2 F n Z U 1 l d G F k Y X R h R m l s Z T 4 W A A A A U E s F B g A A A A A A A A A A A A A A A A A A A A A A A N o A A A A B A A A A 0 I y d 3 w E V 0 R G M e g D A T 8 K X 6 w E A A A B i v a h 4 g p C I T 4 B a k G T H 5 5 9 + A A A A A A I A A A A A A A N m A A D A A A A A E A A A A K m 5 5 m 6 + r p A k F 1 P I D V W V T B 4 A A A A A B I A A A K A A A A A Q A A A A u I s 0 O i + p L x C 9 r M R i 8 w c T h 1 A A A A A X I Y X 2 I b m V e r V A h m 4 L D Z f 8 L t o 8 8 V W T F 9 0 A i D u N 1 4 K Z t D i W T 0 S S e L y h p 9 k q 9 r k l i X I t 7 Y 5 c 6 5 J 5 H u 3 V 8 p k A T 9 k d X w / O T 2 z h 6 S f T u u G z C 3 q n c x Q A A A D z Q H U j S R + h D U / x e X t 9 o K w m 0 t i i H g = = < / D a t a M a s h u p > 
</file>

<file path=customXml/itemProps1.xml><?xml version="1.0" encoding="utf-8"?>
<ds:datastoreItem xmlns:ds="http://schemas.openxmlformats.org/officeDocument/2006/customXml" ds:itemID="{9292F042-CC9A-44C7-8B54-01349B6D85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Introduction</vt:lpstr>
      <vt:lpstr>Arrivals - Greece</vt:lpstr>
      <vt:lpstr>Arrivals - Italy</vt:lpstr>
      <vt:lpstr>Arrivals - Spain</vt:lpstr>
      <vt:lpstr>Sankey-Chord</vt:lpstr>
      <vt:lpstr>Hoja2</vt:lpstr>
      <vt:lpstr>Arrivals - Cyprus</vt:lpstr>
      <vt:lpstr>Daily Arrivals to Greece</vt:lpstr>
      <vt:lpstr>Daily Arrivals to Italy</vt:lpstr>
    </vt:vector>
  </TitlesOfParts>
  <Company>UNHCR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Javed Khan</dc:creator>
  <cp:lastModifiedBy>Jorge Casillas</cp:lastModifiedBy>
  <dcterms:created xsi:type="dcterms:W3CDTF">2017-05-30T12:51:59Z</dcterms:created>
  <dcterms:modified xsi:type="dcterms:W3CDTF">2018-03-16T12:24:55Z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ad6ad9ac-1b6e-4580-8b10-c6b2ecaa183b</vt:lpwstr>
  </property>
</Properties>
</file>