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auri\OneDrive\2. Bachelor´s International Relations ITESM\8th Semester\1.Foreign Policy Analysis\Assesing Leadership Style Case Study\Jacinda Ardern\"/>
    </mc:Choice>
  </mc:AlternateContent>
  <xr:revisionPtr revIDLastSave="10" documentId="13_ncr:1_{D7E46D6F-BD98-412C-B8A6-C33D142EBA20}" xr6:coauthVersionLast="41" xr6:coauthVersionMax="41" xr10:uidLastSave="{E5D86262-36C2-45A2-B81C-178774558726}"/>
  <bookViews>
    <workbookView xWindow="-108" yWindow="-108" windowWidth="23256" windowHeight="12576" activeTab="1" xr2:uid="{E7D6AEA2-E0C2-4637-AD5A-6FC742A8D8A3}"/>
  </bookViews>
  <sheets>
    <sheet name="Instructions" sheetId="3" r:id="rId1"/>
    <sheet name="Jacinda Ardern's Sources" sheetId="1" r:id="rId2"/>
    <sheet name="J. Ardern Agregate" sheetId="4" r:id="rId3"/>
    <sheet name="Categorizing Sources" sheetId="2" r:id="rId4"/>
  </sheets>
  <definedNames>
    <definedName name="_xlnm._FilterDatabase" localSheetId="3" hidden="1">'Categorizing Sources'!$A$1:$I$51</definedName>
    <definedName name="_xlnm._FilterDatabase" localSheetId="1" hidden="1">'Jacinda Ardern''s Sources'!$A$1:$V$1</definedName>
    <definedName name="BACE" localSheetId="0">Instructions!$A$6</definedName>
    <definedName name="CC" localSheetId="0">Instructions!$A$24</definedName>
    <definedName name="Distrust" localSheetId="0">Instructions!$A$42</definedName>
    <definedName name="IGB" localSheetId="0">Instructions!$A$36</definedName>
    <definedName name="LTA" localSheetId="0">Instructions!$A$3</definedName>
    <definedName name="Power" localSheetId="0">Instructions!$A$12</definedName>
    <definedName name="SelfConfidence" localSheetId="0">Instructions!$A$18</definedName>
    <definedName name="Task" localSheetId="0">Instructions!$A$30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2" i="4" l="1"/>
  <c r="S2" i="4"/>
  <c r="P2" i="4"/>
  <c r="M2" i="4"/>
  <c r="J2" i="4"/>
  <c r="G2" i="4"/>
  <c r="D2" i="4"/>
  <c r="U52" i="1"/>
  <c r="T52" i="1"/>
  <c r="R52" i="1"/>
  <c r="Q52" i="1"/>
  <c r="O52" i="1"/>
  <c r="N52" i="1"/>
  <c r="L52" i="1"/>
  <c r="K52" i="1"/>
  <c r="I52" i="1"/>
  <c r="H52" i="1"/>
  <c r="F52" i="1"/>
  <c r="E52" i="1"/>
  <c r="C52" i="1"/>
  <c r="B52" i="1"/>
</calcChain>
</file>

<file path=xl/sharedStrings.xml><?xml version="1.0" encoding="utf-8"?>
<sst xmlns="http://schemas.openxmlformats.org/spreadsheetml/2006/main" count="277" uniqueCount="164">
  <si>
    <t>Filename</t>
  </si>
  <si>
    <t>HD</t>
  </si>
  <si>
    <t>LD</t>
  </si>
  <si>
    <t>DIS</t>
  </si>
  <si>
    <t>HT</t>
  </si>
  <si>
    <t>LT</t>
  </si>
  <si>
    <t>TASK</t>
  </si>
  <si>
    <t>IC</t>
  </si>
  <si>
    <t>EC</t>
  </si>
  <si>
    <t>BACE</t>
  </si>
  <si>
    <t>HB</t>
  </si>
  <si>
    <t>LB</t>
  </si>
  <si>
    <t>IGB</t>
  </si>
  <si>
    <t>HS</t>
  </si>
  <si>
    <t>LS</t>
  </si>
  <si>
    <t>SC</t>
  </si>
  <si>
    <t>HC</t>
  </si>
  <si>
    <t>LC</t>
  </si>
  <si>
    <t>CC</t>
  </si>
  <si>
    <t>HP</t>
  </si>
  <si>
    <t>LP</t>
  </si>
  <si>
    <t>PWR</t>
  </si>
  <si>
    <t>Source ID</t>
  </si>
  <si>
    <t xml:space="preserve">Spontaneity  </t>
  </si>
  <si>
    <t>Themes</t>
  </si>
  <si>
    <t>Sources</t>
  </si>
  <si>
    <t xml:space="preserve">Word Length </t>
  </si>
  <si>
    <t xml:space="preserve">Spontaneous </t>
  </si>
  <si>
    <t>Prepared</t>
  </si>
  <si>
    <t xml:space="preserve">Maiden Statements </t>
  </si>
  <si>
    <t>2008_12_16</t>
  </si>
  <si>
    <t>Oral Questions</t>
  </si>
  <si>
    <t>2009_05_13</t>
  </si>
  <si>
    <t xml:space="preserve">Economics: Budget </t>
  </si>
  <si>
    <t>Social: Employment</t>
  </si>
  <si>
    <t>Politics: Personal</t>
  </si>
  <si>
    <t>2010_09_30</t>
  </si>
  <si>
    <t xml:space="preserve">Social: Employment </t>
  </si>
  <si>
    <t>Parliament Statements</t>
  </si>
  <si>
    <t>2011_02_11</t>
  </si>
  <si>
    <t>Social: Unemployment</t>
  </si>
  <si>
    <t>General Debate</t>
  </si>
  <si>
    <t xml:space="preserve">2011_03_22 </t>
  </si>
  <si>
    <t>2011_06_08</t>
  </si>
  <si>
    <t>2011_07_05</t>
  </si>
  <si>
    <t>2011_07_12</t>
  </si>
  <si>
    <t>2011_07_14</t>
  </si>
  <si>
    <t>2012_07_14</t>
  </si>
  <si>
    <t>Politics: Salaries</t>
  </si>
  <si>
    <t>Output Descriptions</t>
  </si>
  <si>
    <t>Leadership Trait Analysis</t>
  </si>
  <si>
    <t>Belief in One’s Own Ability to Control Events</t>
  </si>
  <si>
    <t>Degree of control the author perceives over the situations the author is in; there is a perception that individuals, groups, organizations and governments can influence what happens. Coding for belief in control over events focuses on verbs. It is assumed that when people take responsibility for planning or initiating an action, they believe that they have some control over what happens. Action proposed or taken by the author or a group with whom he or she identifies indicates belief in control over events.</t>
  </si>
  <si>
    <t>Listed as BACE in result file; IC = Internal Control; EC = External Control.</t>
  </si>
  <si>
    <t>Need for Power and Influence</t>
  </si>
  <si>
    <t>Degree of author's concern for establishing, maintaining, or restoring one’s power or, in other words, the desire to control, influence, or have an impact on other persons or groups. Coding for need for power focuses on verbs where the author (1) proposes or engages in a strong, forceful action such as an assault or attack, a verbal threat, an accusation, or a reprimand; (2) gives advice or assistance when it is not solicited; (3) attempts to regulate the behavior of another person or group; (4) tries to persuade, bribe, or argue with someone else so long as the concern is not to reach agreement or avoid disagreement; (5) endeavors to impress or gain fame with an action; or (6) is concerned with his or her reputation or position.</t>
  </si>
  <si>
    <t>Listed as PWR in result file; HP = High Power; LP = Low Power.</t>
  </si>
  <si>
    <t>Self-Confidence</t>
  </si>
  <si>
    <t>The author's sense of self-importance,or image of his or her ability to cope adequately with objects and persons in the environment. Coding for self-confidence focuses on the pronouns “my,” “myself,” “I,” “me,”and “mine.” When the use of the pronoun reflects that the speaker: is instigating an activity (for example, “I am going to . . .,” “That is my plan of action”), should be viewed as an authority figure on this issue (for example, “If it were up to me . . .,” “Let me explain what we mean”), or is the recipient of a positive response from another person or group (for example, “You flatter me with your praise,” “My position was accepted”) self-confidence is indicated.</t>
  </si>
  <si>
    <t>Listed as SC in result file; HS = High Self Confidence; LS = Low Self Confidence.</t>
  </si>
  <si>
    <t>Conceptual Complexity</t>
  </si>
  <si>
    <t>Degree of differentiation which the author shows in describing or discussing other people, places, policies, ideas, or things. Coding for conceptual complexity focuses on particular words that suggest the author can see different dimensions in the environment and words that indicate the author sees only a few categories along which to classify objects and ideas. Examples of words that are suggestive of high conceptual complexity include: approximately, possibility, trend, and for example. Examples of words that are suggestive of of low conceptual complexity include: absolutely, without a doubt, certainly, and irreversible.</t>
  </si>
  <si>
    <t>Listed as CC in result file; HC = High Conceptual Complexity; LC = Low Conceptual Complexity.</t>
  </si>
  <si>
    <t>Task Focus</t>
  </si>
  <si>
    <t>The author's relative emphasis on interactions with others when dealing problems as opposed to focusing on the feelings and needs of relevant and important constituents. Coding for task orientation, attention focuses on words that indicate work on a task or instrumental activity as well as words that center around concern for another’s feelings, desires, and satisfaction. For example, accomplishment, achieve(ment), plan, position, proposal, recommendation, and tactic are task-oriented, whilst appreciation, amnesty, collaboration, disappoint(ment), forgive(ness), harm, liberation, suffering are group maintenance words.</t>
  </si>
  <si>
    <t>Listed as TASK in result file; HT = High Task; LT = Low Task.</t>
  </si>
  <si>
    <t>Ingroup Bias</t>
  </si>
  <si>
    <t>A view of the world in which one’s own group (social, political, ethnic, etc) holds center stage, is perceived as the best, and/or there are strong emotional attachments to this in-group. Coding for in-group bias focuses on words or phrases referring to the author’s own group that: are favorable (for example, “great,” “peace-loving,” progressive,” “successful,” “prosperous”); suggest strength (for example, “powerful,” “capable,” “made great advances,” “has boundless resources”); or indicate the need to maintain group honor and identity (for example, “need to defend firmly our borders,” “must maintain our own interpretation,” “decide our own policies”).</t>
  </si>
  <si>
    <t>Listed as IGB in result file; HB = High Bias; LB = Low Bias.</t>
  </si>
  <si>
    <t>Distrust of others</t>
  </si>
  <si>
    <t>Wariness about others or the degree of the author's inclination to suspect the motives and actions of others. Coding for distrust focuses on references persons other than the leader and to groups other than those with whom the leader identifies that convey distrust, doubt, misgivings or concern about what these persons or groups are doing.</t>
  </si>
  <si>
    <t>Listed as DIS in result file; HD = High Distrust; LD = Low Distrust.</t>
  </si>
  <si>
    <t>2012_06_14</t>
  </si>
  <si>
    <t>Politics: Welfare</t>
  </si>
  <si>
    <t xml:space="preserve">2012_06_19 </t>
  </si>
  <si>
    <t xml:space="preserve">Social: Youth Development </t>
  </si>
  <si>
    <t>2012_06_27</t>
  </si>
  <si>
    <t>Unexpected</t>
  </si>
  <si>
    <t>Economic: Growth &amp; welfare</t>
  </si>
  <si>
    <t>2012_08_23</t>
  </si>
  <si>
    <t>Law: Film &amp; Music industry</t>
  </si>
  <si>
    <t>2012_11_14</t>
  </si>
  <si>
    <t xml:space="preserve">Social: Unemployment </t>
  </si>
  <si>
    <t>2013_03_20</t>
  </si>
  <si>
    <t>Social: Child poverty</t>
  </si>
  <si>
    <t>2013_05_29</t>
  </si>
  <si>
    <t>2013_10_23</t>
  </si>
  <si>
    <t>2014_05_07</t>
  </si>
  <si>
    <t>Public Policy: Employment</t>
  </si>
  <si>
    <t xml:space="preserve">Public Policy: Budget </t>
  </si>
  <si>
    <t>2014_05_21</t>
  </si>
  <si>
    <t>2014_05_27</t>
  </si>
  <si>
    <t>Public Policy: Justice system</t>
  </si>
  <si>
    <t>2015_05_19</t>
  </si>
  <si>
    <t>Social: Child Porvery</t>
  </si>
  <si>
    <t>2015_08_27</t>
  </si>
  <si>
    <t>Third Readings</t>
  </si>
  <si>
    <t>Social: Food Security</t>
  </si>
  <si>
    <t>2015_09_23</t>
  </si>
  <si>
    <t xml:space="preserve">Politics: Flag referendum </t>
  </si>
  <si>
    <t>2016_03_09</t>
  </si>
  <si>
    <t>Public Policy: Business</t>
  </si>
  <si>
    <t>2016_03_16</t>
  </si>
  <si>
    <t>Economic: Diversification</t>
  </si>
  <si>
    <t>2016_06_29</t>
  </si>
  <si>
    <t>Economic: Wealth disparity</t>
  </si>
  <si>
    <t>2017_04_10</t>
  </si>
  <si>
    <t>Polictics: Leadership</t>
  </si>
  <si>
    <t>2017_03_23</t>
  </si>
  <si>
    <t>International: London Terrorist attacks</t>
  </si>
  <si>
    <t>Motions</t>
  </si>
  <si>
    <t>Congress Speech</t>
  </si>
  <si>
    <t>2017_05_13</t>
  </si>
  <si>
    <t>Politics: Maiden Speech</t>
  </si>
  <si>
    <t>Budget Debate</t>
  </si>
  <si>
    <t>2017_05_30</t>
  </si>
  <si>
    <t>2017_08_01</t>
  </si>
  <si>
    <t>TV Interview</t>
  </si>
  <si>
    <t>2017_08_12</t>
  </si>
  <si>
    <t>Public Policy: Enterprises</t>
  </si>
  <si>
    <t>Personal</t>
  </si>
  <si>
    <t>2017_12_19</t>
  </si>
  <si>
    <t>Economics:Tax rates</t>
  </si>
  <si>
    <t>2017_12_20</t>
  </si>
  <si>
    <t>Social: Child Education</t>
  </si>
  <si>
    <t>2018_02_21</t>
  </si>
  <si>
    <t>Social: Unleash Space</t>
  </si>
  <si>
    <t>Interview</t>
  </si>
  <si>
    <t>2018_03_27</t>
  </si>
  <si>
    <t>Politics: Park maintainance</t>
  </si>
  <si>
    <t>2018_04_03</t>
  </si>
  <si>
    <t xml:space="preserve">Social: Refugees </t>
  </si>
  <si>
    <t>2018_05_01</t>
  </si>
  <si>
    <t>Congratulatory Message</t>
  </si>
  <si>
    <t xml:space="preserve">International: Nobility </t>
  </si>
  <si>
    <t>2018_06_14</t>
  </si>
  <si>
    <t>Podcast Interview</t>
  </si>
  <si>
    <t>2018_11_03</t>
  </si>
  <si>
    <t>Politics: Elections</t>
  </si>
  <si>
    <t>2018_11_11</t>
  </si>
  <si>
    <t xml:space="preserve">Speech </t>
  </si>
  <si>
    <t xml:space="preserve">Politics: Armistice </t>
  </si>
  <si>
    <t>2019_01_23</t>
  </si>
  <si>
    <t>2018_01_30</t>
  </si>
  <si>
    <t>Politics: obituaries</t>
  </si>
  <si>
    <t>Obituaries</t>
  </si>
  <si>
    <t>2019_03_13</t>
  </si>
  <si>
    <t>Politics: Ministrial Affairs</t>
  </si>
  <si>
    <t>Social: Post Christchurch attack</t>
  </si>
  <si>
    <t>2019_03_15</t>
  </si>
  <si>
    <t>Social: Christ Church address</t>
  </si>
  <si>
    <t>Ministerial Address</t>
  </si>
  <si>
    <t>2011_11_16</t>
  </si>
  <si>
    <t>Public Policy: government inaction</t>
  </si>
  <si>
    <t>2019_04_19</t>
  </si>
  <si>
    <t>Social: Rental Costs</t>
  </si>
  <si>
    <t>Social: Firearms prohibition</t>
  </si>
  <si>
    <t>(for further information, see http://socialscience.net/docs/LTA.pdf and http://socialscience.net/partners/research.aspx)</t>
  </si>
  <si>
    <t>Total</t>
  </si>
  <si>
    <t xml:space="preserve">Reference: Nick Levine and Michael D Young (2014) “Leadership Trait Analysis and Threat Assessment with Profiler Plus”. Proceedings of ILC 2014 on 8th International Lisp Conference, Montreal, QC, Canada — August 14 - 17, 2014. Association for Computing Machinery. </t>
  </si>
  <si>
    <t>2019_04_10a</t>
  </si>
  <si>
    <t>2019_04_10b</t>
  </si>
  <si>
    <t>2019-04-10a</t>
  </si>
  <si>
    <t>2019-04-10b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</si>
</sst>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font>
      <sz val="11"/>
      <color theme="1"/>
      <name val="Calibri"/>
      <family val="2"/>
      <scheme val="minor"/>
    </font>
    <font>
      <b/>
      <sz val="11"/>
      <color theme="1"/>
      <name val="Times New Roman"/>
      <family val="1"/>
    </font>
    <font>
      <sz val="11"/>
      <color theme="1"/>
      <name val="Times New Roman"/>
      <family val="1"/>
    </font>
    <font>
      <b/>
      <sz val="11"/>
      <color theme="1"/>
      <name val="Calibri"/>
      <family val="2"/>
      <scheme val="minor"/>
    </font>
    <font>
      <b/>
      <sz val="20"/>
      <name val="Times New Roman"/>
      <family val="1"/>
    </font>
    <font>
      <sz val="11"/>
      <name val="Times New Roman"/>
      <family val="1"/>
    </font>
    <font>
      <sz val="11"/>
      <name val="Calibri"/>
      <family val="2"/>
      <scheme val="minor"/>
    </font>
    <font>
      <b/>
      <sz val="11"/>
      <name val="Times New Roman"/>
      <family val="1"/>
    </font>
    <font>
      <sz val="10"/>
      <color indexed="8"/>
      <name val="Helvetica Neue"/>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Protection="0">
      <alignment vertical="top" wrapText="1"/>
    </xf>
  </cellStyleXfs>
  <cellXfs count="14">
    <xf numFmtId="0" fontId="0" fillId="0" borderId="0" xfId="0"/>
    <xf numFmtId="0" fontId="1" fillId="0" borderId="0" xfId="0" applyFont="1"/>
    <xf numFmtId="0" fontId="2" fillId="0" borderId="0" xfId="0" applyFont="1"/>
    <xf numFmtId="0" fontId="3" fillId="0" borderId="0" xfId="0" applyFont="1"/>
    <xf numFmtId="164" fontId="0" fillId="0" borderId="0" xfId="0" applyNumberFormat="1"/>
    <xf numFmtId="0" fontId="4" fillId="0" borderId="0" xfId="0" applyFont="1" applyAlignment="1">
      <alignment vertical="center" wrapText="1"/>
    </xf>
    <xf numFmtId="0" fontId="5" fillId="0" borderId="0" xfId="0" applyFont="1"/>
    <xf numFmtId="0" fontId="5" fillId="0" borderId="0" xfId="0" applyFont="1" applyAlignment="1">
      <alignment vertical="center" wrapText="1"/>
    </xf>
    <xf numFmtId="0" fontId="6" fillId="0" borderId="0" xfId="0" applyFont="1"/>
    <xf numFmtId="0" fontId="7" fillId="0" borderId="0" xfId="0" applyFont="1" applyAlignment="1">
      <alignment vertical="center" wrapText="1"/>
    </xf>
    <xf numFmtId="0" fontId="0" fillId="0" borderId="0" xfId="0"/>
    <xf numFmtId="0" fontId="0" fillId="0" borderId="0" xfId="0" applyFill="1"/>
    <xf numFmtId="14" fontId="0" fillId="0" borderId="0" xfId="0" applyNumberFormat="1"/>
    <xf numFmtId="14" fontId="0" fillId="0" borderId="0" xfId="0" applyNumberFormat="1" applyFill="1"/>
  </cellXfs>
  <cellStyles count="2">
    <cellStyle name="Normal" xfId="0" builtinId="0"/>
    <cellStyle name="Normal 2" xfId="1" xr:uid="{58A2A641-D11B-404A-A12A-B9B1C71936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DDF1A-DEDA-45D1-BAE5-0736D80FCF8A}">
  <dimension ref="A1:A48"/>
  <sheetViews>
    <sheetView topLeftCell="A13" workbookViewId="0">
      <selection activeCell="A48" sqref="A48"/>
    </sheetView>
  </sheetViews>
  <sheetFormatPr defaultRowHeight="14.4"/>
  <cols>
    <col min="1" max="1" width="110.109375" customWidth="1"/>
  </cols>
  <sheetData>
    <row r="1" spans="1:1" ht="24" customHeight="1">
      <c r="A1" s="5" t="s">
        <v>49</v>
      </c>
    </row>
    <row r="2" spans="1:1">
      <c r="A2" s="6"/>
    </row>
    <row r="3" spans="1:1">
      <c r="A3" s="7" t="s">
        <v>50</v>
      </c>
    </row>
    <row r="4" spans="1:1">
      <c r="A4" s="6" t="s">
        <v>157</v>
      </c>
    </row>
    <row r="5" spans="1:1">
      <c r="A5" s="6"/>
    </row>
    <row r="6" spans="1:1">
      <c r="A6" s="9" t="s">
        <v>51</v>
      </c>
    </row>
    <row r="7" spans="1:1">
      <c r="A7" s="6"/>
    </row>
    <row r="8" spans="1:1" ht="55.2">
      <c r="A8" s="7" t="s">
        <v>52</v>
      </c>
    </row>
    <row r="9" spans="1:1">
      <c r="A9" s="6"/>
    </row>
    <row r="10" spans="1:1">
      <c r="A10" s="7" t="s">
        <v>53</v>
      </c>
    </row>
    <row r="11" spans="1:1">
      <c r="A11" s="6"/>
    </row>
    <row r="12" spans="1:1">
      <c r="A12" s="9" t="s">
        <v>54</v>
      </c>
    </row>
    <row r="13" spans="1:1">
      <c r="A13" s="6"/>
    </row>
    <row r="14" spans="1:1" ht="84.6" customHeight="1">
      <c r="A14" s="7" t="s">
        <v>55</v>
      </c>
    </row>
    <row r="15" spans="1:1">
      <c r="A15" s="6"/>
    </row>
    <row r="16" spans="1:1">
      <c r="A16" s="7" t="s">
        <v>56</v>
      </c>
    </row>
    <row r="17" spans="1:1">
      <c r="A17" s="6"/>
    </row>
    <row r="18" spans="1:1">
      <c r="A18" s="9" t="s">
        <v>57</v>
      </c>
    </row>
    <row r="19" spans="1:1">
      <c r="A19" s="6"/>
    </row>
    <row r="20" spans="1:1" ht="82.8">
      <c r="A20" s="7" t="s">
        <v>58</v>
      </c>
    </row>
    <row r="21" spans="1:1">
      <c r="A21" s="6"/>
    </row>
    <row r="22" spans="1:1">
      <c r="A22" s="7" t="s">
        <v>59</v>
      </c>
    </row>
    <row r="23" spans="1:1">
      <c r="A23" s="6"/>
    </row>
    <row r="24" spans="1:1">
      <c r="A24" s="9" t="s">
        <v>60</v>
      </c>
    </row>
    <row r="25" spans="1:1">
      <c r="A25" s="6"/>
    </row>
    <row r="26" spans="1:1" ht="69">
      <c r="A26" s="7" t="s">
        <v>61</v>
      </c>
    </row>
    <row r="27" spans="1:1">
      <c r="A27" s="6"/>
    </row>
    <row r="28" spans="1:1">
      <c r="A28" s="7" t="s">
        <v>62</v>
      </c>
    </row>
    <row r="29" spans="1:1">
      <c r="A29" s="6"/>
    </row>
    <row r="30" spans="1:1">
      <c r="A30" s="9" t="s">
        <v>63</v>
      </c>
    </row>
    <row r="31" spans="1:1">
      <c r="A31" s="6"/>
    </row>
    <row r="32" spans="1:1" ht="69">
      <c r="A32" s="7" t="s">
        <v>64</v>
      </c>
    </row>
    <row r="33" spans="1:1">
      <c r="A33" s="6"/>
    </row>
    <row r="34" spans="1:1">
      <c r="A34" s="7" t="s">
        <v>65</v>
      </c>
    </row>
    <row r="35" spans="1:1">
      <c r="A35" s="6"/>
    </row>
    <row r="36" spans="1:1">
      <c r="A36" s="9" t="s">
        <v>66</v>
      </c>
    </row>
    <row r="37" spans="1:1">
      <c r="A37" s="6"/>
    </row>
    <row r="38" spans="1:1" ht="69">
      <c r="A38" s="7" t="s">
        <v>67</v>
      </c>
    </row>
    <row r="39" spans="1:1">
      <c r="A39" s="6"/>
    </row>
    <row r="40" spans="1:1">
      <c r="A40" s="7" t="s">
        <v>68</v>
      </c>
    </row>
    <row r="41" spans="1:1">
      <c r="A41" s="6"/>
    </row>
    <row r="42" spans="1:1">
      <c r="A42" s="9" t="s">
        <v>69</v>
      </c>
    </row>
    <row r="43" spans="1:1">
      <c r="A43" s="6"/>
    </row>
    <row r="44" spans="1:1" ht="41.4">
      <c r="A44" s="7" t="s">
        <v>70</v>
      </c>
    </row>
    <row r="45" spans="1:1">
      <c r="A45" s="6"/>
    </row>
    <row r="46" spans="1:1">
      <c r="A46" s="7" t="s">
        <v>71</v>
      </c>
    </row>
    <row r="47" spans="1:1">
      <c r="A47" s="8"/>
    </row>
    <row r="48" spans="1:1">
      <c r="A48" s="8" t="s">
        <v>159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56EE2-E2AB-4E53-8A8E-ABAD9280AF1F}">
  <dimension ref="A1:V52"/>
  <sheetViews>
    <sheetView tabSelected="1" topLeftCell="A6" zoomScaleNormal="100" workbookViewId="0">
      <pane xSplit="1" topLeftCell="B1" activePane="topRight" state="frozen"/>
      <selection pane="topRight" activeCell="A8" sqref="A8"/>
    </sheetView>
  </sheetViews>
  <sheetFormatPr defaultRowHeight="14.4"/>
  <cols>
    <col min="1" max="1" width="11.6640625" customWidth="1"/>
  </cols>
  <sheetData>
    <row r="1" spans="1:22"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row>
    <row r="2" spans="1:22">
      <c r="A2" s="12">
        <v>39798</v>
      </c>
      <c r="B2" s="10">
        <v>12</v>
      </c>
      <c r="C2" s="10">
        <v>36</v>
      </c>
      <c r="D2" s="10">
        <v>0.25</v>
      </c>
      <c r="E2" s="10">
        <v>36</v>
      </c>
      <c r="F2" s="10">
        <v>30</v>
      </c>
      <c r="G2" s="10">
        <v>0.54549999999999998</v>
      </c>
      <c r="H2" s="10">
        <v>26</v>
      </c>
      <c r="I2" s="10">
        <v>92</v>
      </c>
      <c r="J2" s="10">
        <v>0.2203</v>
      </c>
      <c r="K2" s="10">
        <v>4</v>
      </c>
      <c r="L2" s="10">
        <v>28</v>
      </c>
      <c r="M2" s="10">
        <v>0.125</v>
      </c>
      <c r="N2" s="10">
        <v>30</v>
      </c>
      <c r="O2" s="10">
        <v>106</v>
      </c>
      <c r="P2" s="10">
        <v>0.22059999999999999</v>
      </c>
      <c r="Q2" s="10">
        <v>83</v>
      </c>
      <c r="R2" s="10">
        <v>45</v>
      </c>
      <c r="S2" s="10">
        <v>0.64839999999999998</v>
      </c>
      <c r="T2" s="10">
        <v>22</v>
      </c>
      <c r="U2" s="10">
        <v>87</v>
      </c>
      <c r="V2" s="10">
        <v>0.20180000000000001</v>
      </c>
    </row>
    <row r="3" spans="1:22">
      <c r="A3" s="12">
        <v>39885</v>
      </c>
      <c r="B3" s="10">
        <v>0</v>
      </c>
      <c r="C3" s="10">
        <v>5</v>
      </c>
      <c r="D3" s="10">
        <v>0</v>
      </c>
      <c r="E3" s="10">
        <v>12</v>
      </c>
      <c r="F3" s="10">
        <v>8</v>
      </c>
      <c r="G3" s="10">
        <v>0.6</v>
      </c>
      <c r="H3" s="10">
        <v>9</v>
      </c>
      <c r="I3" s="10">
        <v>19</v>
      </c>
      <c r="J3" s="10">
        <v>0.32140000000000002</v>
      </c>
      <c r="K3" s="10">
        <v>0</v>
      </c>
      <c r="L3" s="10">
        <v>5</v>
      </c>
      <c r="M3" s="10">
        <v>0</v>
      </c>
      <c r="N3" s="10">
        <v>16</v>
      </c>
      <c r="O3" s="10">
        <v>12</v>
      </c>
      <c r="P3" s="10">
        <v>0.57140000000000002</v>
      </c>
      <c r="Q3" s="10">
        <v>19</v>
      </c>
      <c r="R3" s="10">
        <v>12</v>
      </c>
      <c r="S3" s="10">
        <v>0.6129</v>
      </c>
      <c r="T3" s="10">
        <v>4</v>
      </c>
      <c r="U3" s="10">
        <v>24</v>
      </c>
      <c r="V3" s="10">
        <v>0.1429</v>
      </c>
    </row>
    <row r="4" spans="1:22">
      <c r="A4" s="12">
        <v>40451</v>
      </c>
      <c r="B4" s="10">
        <v>1</v>
      </c>
      <c r="C4" s="10">
        <v>1</v>
      </c>
      <c r="D4" s="10">
        <v>0.5</v>
      </c>
      <c r="E4" s="10">
        <v>16</v>
      </c>
      <c r="F4" s="10">
        <v>6</v>
      </c>
      <c r="G4" s="10">
        <v>0.72729999999999995</v>
      </c>
      <c r="H4" s="10">
        <v>0</v>
      </c>
      <c r="I4" s="10">
        <v>2</v>
      </c>
      <c r="J4" s="10">
        <v>0</v>
      </c>
      <c r="K4" s="10">
        <v>0</v>
      </c>
      <c r="L4" s="10">
        <v>3</v>
      </c>
      <c r="M4" s="10">
        <v>0</v>
      </c>
      <c r="N4" s="10">
        <v>0</v>
      </c>
      <c r="O4" s="10">
        <v>1</v>
      </c>
      <c r="P4" s="10">
        <v>0</v>
      </c>
      <c r="Q4" s="10">
        <v>10</v>
      </c>
      <c r="R4" s="10">
        <v>4</v>
      </c>
      <c r="S4" s="10">
        <v>0.71430000000000005</v>
      </c>
      <c r="T4" s="10">
        <v>0</v>
      </c>
      <c r="U4" s="10">
        <v>2</v>
      </c>
      <c r="V4" s="10">
        <v>0</v>
      </c>
    </row>
    <row r="5" spans="1:22">
      <c r="A5" s="12">
        <v>40585</v>
      </c>
      <c r="B5" s="10">
        <v>1</v>
      </c>
      <c r="C5" s="10">
        <v>4</v>
      </c>
      <c r="D5" s="10">
        <v>0.2</v>
      </c>
      <c r="E5" s="10">
        <v>28</v>
      </c>
      <c r="F5" s="10">
        <v>2</v>
      </c>
      <c r="G5" s="10">
        <v>0.93330000000000002</v>
      </c>
      <c r="H5" s="10">
        <v>2</v>
      </c>
      <c r="I5" s="10">
        <v>20</v>
      </c>
      <c r="J5" s="10">
        <v>9.0899999999999995E-2</v>
      </c>
      <c r="K5" s="10">
        <v>1</v>
      </c>
      <c r="L5" s="10">
        <v>20</v>
      </c>
      <c r="M5" s="10">
        <v>4.7600000000000003E-2</v>
      </c>
      <c r="N5" s="10">
        <v>2</v>
      </c>
      <c r="O5" s="10">
        <v>3</v>
      </c>
      <c r="P5" s="10">
        <v>0.4</v>
      </c>
      <c r="Q5" s="10">
        <v>35</v>
      </c>
      <c r="R5" s="10">
        <v>16</v>
      </c>
      <c r="S5" s="10">
        <v>0.68630000000000002</v>
      </c>
      <c r="T5" s="10">
        <v>5</v>
      </c>
      <c r="U5" s="10">
        <v>17</v>
      </c>
      <c r="V5" s="10">
        <v>0.2273</v>
      </c>
    </row>
    <row r="6" spans="1:22">
      <c r="A6" s="12">
        <v>40624</v>
      </c>
      <c r="B6" s="10">
        <v>0</v>
      </c>
      <c r="C6" s="10">
        <v>1</v>
      </c>
      <c r="D6" s="10">
        <v>0</v>
      </c>
      <c r="E6" s="10">
        <v>7</v>
      </c>
      <c r="F6" s="10">
        <v>1</v>
      </c>
      <c r="G6" s="10">
        <v>0.875</v>
      </c>
      <c r="H6" s="10">
        <v>0</v>
      </c>
      <c r="I6" s="10">
        <v>4</v>
      </c>
      <c r="J6" s="10">
        <v>0</v>
      </c>
      <c r="K6" s="10">
        <v>0</v>
      </c>
      <c r="L6" s="10">
        <v>2</v>
      </c>
      <c r="M6" s="10">
        <v>0</v>
      </c>
      <c r="N6" s="10">
        <v>0</v>
      </c>
      <c r="O6" s="10">
        <v>2</v>
      </c>
      <c r="P6" s="10">
        <v>0</v>
      </c>
      <c r="Q6" s="10">
        <v>4</v>
      </c>
      <c r="R6" s="10">
        <v>1</v>
      </c>
      <c r="S6" s="10">
        <v>0.8</v>
      </c>
      <c r="T6" s="10">
        <v>0</v>
      </c>
      <c r="U6" s="10">
        <v>4</v>
      </c>
      <c r="V6" s="10">
        <v>0</v>
      </c>
    </row>
    <row r="7" spans="1:22">
      <c r="A7" s="12">
        <v>40704</v>
      </c>
      <c r="B7" s="10">
        <v>0</v>
      </c>
      <c r="C7" s="10">
        <v>2</v>
      </c>
      <c r="D7" s="10">
        <v>0</v>
      </c>
      <c r="E7" s="10">
        <v>1</v>
      </c>
      <c r="F7" s="10">
        <v>2</v>
      </c>
      <c r="G7" s="10">
        <v>0.33329999999999999</v>
      </c>
      <c r="H7" s="10">
        <v>0</v>
      </c>
      <c r="I7" s="10">
        <v>0</v>
      </c>
      <c r="J7" s="10">
        <v>999</v>
      </c>
      <c r="K7" s="10">
        <v>0</v>
      </c>
      <c r="L7" s="10">
        <v>0</v>
      </c>
      <c r="M7" s="10">
        <v>999</v>
      </c>
      <c r="N7" s="10">
        <v>0</v>
      </c>
      <c r="O7" s="10">
        <v>0</v>
      </c>
      <c r="P7" s="10">
        <v>999</v>
      </c>
      <c r="Q7" s="10">
        <v>7</v>
      </c>
      <c r="R7" s="10">
        <v>6</v>
      </c>
      <c r="S7" s="10">
        <v>0.53849999999999998</v>
      </c>
      <c r="T7" s="10">
        <v>0</v>
      </c>
      <c r="U7" s="10">
        <v>0</v>
      </c>
      <c r="V7" s="10">
        <v>999</v>
      </c>
    </row>
    <row r="8" spans="1:22">
      <c r="A8" s="12">
        <v>40729</v>
      </c>
      <c r="B8" s="10">
        <v>0</v>
      </c>
      <c r="C8" s="10">
        <v>0</v>
      </c>
      <c r="D8" s="10">
        <v>999</v>
      </c>
      <c r="E8" s="10">
        <v>3</v>
      </c>
      <c r="F8" s="10">
        <v>2</v>
      </c>
      <c r="G8" s="10">
        <v>0.6</v>
      </c>
      <c r="H8" s="10">
        <v>0</v>
      </c>
      <c r="I8" s="10">
        <v>0</v>
      </c>
      <c r="J8" s="10">
        <v>999</v>
      </c>
      <c r="K8" s="10">
        <v>0</v>
      </c>
      <c r="L8" s="10">
        <v>1</v>
      </c>
      <c r="M8" s="10">
        <v>0</v>
      </c>
      <c r="N8" s="10">
        <v>0</v>
      </c>
      <c r="O8" s="10">
        <v>0</v>
      </c>
      <c r="P8" s="10">
        <v>999</v>
      </c>
      <c r="Q8" s="10">
        <v>4</v>
      </c>
      <c r="R8" s="10">
        <v>0</v>
      </c>
      <c r="S8" s="10">
        <v>1</v>
      </c>
      <c r="T8" s="10">
        <v>0</v>
      </c>
      <c r="U8" s="10">
        <v>0</v>
      </c>
      <c r="V8" s="10">
        <v>999</v>
      </c>
    </row>
    <row r="9" spans="1:22">
      <c r="A9" s="12">
        <v>40736</v>
      </c>
      <c r="B9" s="10">
        <v>0</v>
      </c>
      <c r="C9" s="10">
        <v>2</v>
      </c>
      <c r="D9" s="10">
        <v>0</v>
      </c>
      <c r="E9" s="10">
        <v>2</v>
      </c>
      <c r="F9" s="10">
        <v>1</v>
      </c>
      <c r="G9" s="10">
        <v>0.66669999999999996</v>
      </c>
      <c r="H9" s="10">
        <v>0</v>
      </c>
      <c r="I9" s="10">
        <v>0</v>
      </c>
      <c r="J9" s="10">
        <v>999</v>
      </c>
      <c r="K9" s="10">
        <v>0</v>
      </c>
      <c r="L9" s="10">
        <v>0</v>
      </c>
      <c r="M9" s="10">
        <v>999</v>
      </c>
      <c r="N9" s="10">
        <v>0</v>
      </c>
      <c r="O9" s="10">
        <v>0</v>
      </c>
      <c r="P9" s="10">
        <v>999</v>
      </c>
      <c r="Q9" s="10">
        <v>4</v>
      </c>
      <c r="R9" s="10">
        <v>0</v>
      </c>
      <c r="S9" s="10">
        <v>1</v>
      </c>
      <c r="T9" s="10">
        <v>0</v>
      </c>
      <c r="U9" s="10">
        <v>0</v>
      </c>
      <c r="V9" s="10">
        <v>999</v>
      </c>
    </row>
    <row r="10" spans="1:22">
      <c r="A10" s="12">
        <v>40738</v>
      </c>
      <c r="B10" s="10">
        <v>0</v>
      </c>
      <c r="C10" s="10">
        <v>1</v>
      </c>
      <c r="D10" s="10">
        <v>0</v>
      </c>
      <c r="E10" s="10">
        <v>6</v>
      </c>
      <c r="F10" s="10">
        <v>7</v>
      </c>
      <c r="G10" s="10">
        <v>0.46150000000000002</v>
      </c>
      <c r="H10" s="10">
        <v>2</v>
      </c>
      <c r="I10" s="10">
        <v>1</v>
      </c>
      <c r="J10" s="10">
        <v>0.66669999999999996</v>
      </c>
      <c r="K10" s="10">
        <v>0</v>
      </c>
      <c r="L10" s="10">
        <v>0</v>
      </c>
      <c r="M10" s="10">
        <v>999</v>
      </c>
      <c r="N10" s="10">
        <v>0</v>
      </c>
      <c r="O10" s="10">
        <v>4</v>
      </c>
      <c r="P10" s="10">
        <v>0</v>
      </c>
      <c r="Q10" s="10">
        <v>8</v>
      </c>
      <c r="R10" s="10">
        <v>1</v>
      </c>
      <c r="S10" s="10">
        <v>0.88890000000000002</v>
      </c>
      <c r="T10" s="10">
        <v>0</v>
      </c>
      <c r="U10" s="10">
        <v>3</v>
      </c>
      <c r="V10" s="10">
        <v>0</v>
      </c>
    </row>
    <row r="11" spans="1:22">
      <c r="A11" s="12">
        <v>40863</v>
      </c>
      <c r="B11" s="10">
        <v>1</v>
      </c>
      <c r="C11" s="10">
        <v>1</v>
      </c>
      <c r="D11" s="10">
        <v>0.5</v>
      </c>
      <c r="E11" s="10">
        <v>17</v>
      </c>
      <c r="F11" s="10">
        <v>7</v>
      </c>
      <c r="G11" s="10">
        <v>0.70830000000000004</v>
      </c>
      <c r="H11" s="10">
        <v>12</v>
      </c>
      <c r="I11" s="10">
        <v>15</v>
      </c>
      <c r="J11" s="10">
        <v>0.44440000000000002</v>
      </c>
      <c r="K11" s="10">
        <v>1</v>
      </c>
      <c r="L11" s="10">
        <v>16</v>
      </c>
      <c r="M11" s="10">
        <v>5.8799999999999998E-2</v>
      </c>
      <c r="N11" s="10">
        <v>11</v>
      </c>
      <c r="O11" s="10">
        <v>2</v>
      </c>
      <c r="P11" s="10">
        <v>0.84619999999999995</v>
      </c>
      <c r="Q11" s="10">
        <v>9</v>
      </c>
      <c r="R11" s="10">
        <v>6</v>
      </c>
      <c r="S11" s="10">
        <v>0.6</v>
      </c>
      <c r="T11" s="10">
        <v>3</v>
      </c>
      <c r="U11" s="10">
        <v>23</v>
      </c>
      <c r="V11" s="10">
        <v>0.1154</v>
      </c>
    </row>
    <row r="12" spans="1:22" s="11" customFormat="1">
      <c r="A12" s="13">
        <v>41064</v>
      </c>
      <c r="B12" s="11">
        <v>0</v>
      </c>
      <c r="C12" s="11">
        <v>0</v>
      </c>
      <c r="D12" s="11">
        <v>999</v>
      </c>
      <c r="E12" s="11">
        <v>10</v>
      </c>
      <c r="F12" s="11">
        <v>3</v>
      </c>
      <c r="G12" s="11">
        <v>0.76919999999999999</v>
      </c>
      <c r="H12" s="11">
        <v>0</v>
      </c>
      <c r="I12" s="11">
        <v>0</v>
      </c>
      <c r="J12" s="11">
        <v>999</v>
      </c>
      <c r="K12" s="11">
        <v>0</v>
      </c>
      <c r="L12" s="11">
        <v>0</v>
      </c>
      <c r="M12" s="11">
        <v>999</v>
      </c>
      <c r="N12" s="11">
        <v>0</v>
      </c>
      <c r="O12" s="11">
        <v>0</v>
      </c>
      <c r="P12" s="11">
        <v>999</v>
      </c>
      <c r="Q12" s="11">
        <v>3</v>
      </c>
      <c r="R12" s="11">
        <v>2</v>
      </c>
      <c r="S12" s="11">
        <v>0.6</v>
      </c>
      <c r="T12" s="11">
        <v>0</v>
      </c>
      <c r="U12" s="11">
        <v>0</v>
      </c>
      <c r="V12" s="11">
        <v>999</v>
      </c>
    </row>
    <row r="13" spans="1:22">
      <c r="A13" s="12">
        <v>41079</v>
      </c>
      <c r="B13" s="10">
        <v>2</v>
      </c>
      <c r="C13" s="10">
        <v>2</v>
      </c>
      <c r="D13" s="10">
        <v>0.5</v>
      </c>
      <c r="E13" s="10">
        <v>10</v>
      </c>
      <c r="F13" s="10">
        <v>3</v>
      </c>
      <c r="G13" s="10">
        <v>0.76919999999999999</v>
      </c>
      <c r="H13" s="10">
        <v>0</v>
      </c>
      <c r="I13" s="10">
        <v>1</v>
      </c>
      <c r="J13" s="10">
        <v>0</v>
      </c>
      <c r="K13" s="10">
        <v>0</v>
      </c>
      <c r="L13" s="10">
        <v>1</v>
      </c>
      <c r="M13" s="10">
        <v>0</v>
      </c>
      <c r="N13" s="10">
        <v>0</v>
      </c>
      <c r="O13" s="10">
        <v>0</v>
      </c>
      <c r="P13" s="10">
        <v>999</v>
      </c>
      <c r="Q13" s="10">
        <v>4</v>
      </c>
      <c r="R13" s="10">
        <v>1</v>
      </c>
      <c r="S13" s="10">
        <v>0.8</v>
      </c>
      <c r="T13" s="10">
        <v>0</v>
      </c>
      <c r="U13" s="10">
        <v>1</v>
      </c>
      <c r="V13" s="10">
        <v>0</v>
      </c>
    </row>
    <row r="14" spans="1:22">
      <c r="A14" s="12">
        <v>41087</v>
      </c>
      <c r="B14" s="10">
        <v>0</v>
      </c>
      <c r="C14" s="10">
        <v>6</v>
      </c>
      <c r="D14" s="10">
        <v>0</v>
      </c>
      <c r="E14" s="10">
        <v>28</v>
      </c>
      <c r="F14" s="10">
        <v>10</v>
      </c>
      <c r="G14" s="10">
        <v>0.73680000000000001</v>
      </c>
      <c r="H14" s="10">
        <v>3</v>
      </c>
      <c r="I14" s="10">
        <v>17</v>
      </c>
      <c r="J14" s="10">
        <v>0.15</v>
      </c>
      <c r="K14" s="10">
        <v>1</v>
      </c>
      <c r="L14" s="10">
        <v>14</v>
      </c>
      <c r="M14" s="10">
        <v>6.6699999999999995E-2</v>
      </c>
      <c r="N14" s="10">
        <v>2</v>
      </c>
      <c r="O14" s="10">
        <v>3</v>
      </c>
      <c r="P14" s="10">
        <v>0.4</v>
      </c>
      <c r="Q14" s="10">
        <v>32</v>
      </c>
      <c r="R14" s="10">
        <v>13</v>
      </c>
      <c r="S14" s="10">
        <v>0.71109999999999995</v>
      </c>
      <c r="T14" s="10">
        <v>7</v>
      </c>
      <c r="U14" s="10">
        <v>11</v>
      </c>
      <c r="V14" s="10">
        <v>0.38890000000000002</v>
      </c>
    </row>
    <row r="15" spans="1:22">
      <c r="A15" s="12">
        <v>41104</v>
      </c>
      <c r="B15" s="10">
        <v>0</v>
      </c>
      <c r="C15" s="10">
        <v>0</v>
      </c>
      <c r="D15" s="10">
        <v>999</v>
      </c>
      <c r="E15" s="10">
        <v>10</v>
      </c>
      <c r="F15" s="10">
        <v>3</v>
      </c>
      <c r="G15" s="10">
        <v>0.76919999999999999</v>
      </c>
      <c r="H15" s="10">
        <v>0</v>
      </c>
      <c r="I15" s="10">
        <v>0</v>
      </c>
      <c r="J15" s="10">
        <v>999</v>
      </c>
      <c r="K15" s="10">
        <v>0</v>
      </c>
      <c r="L15" s="10">
        <v>0</v>
      </c>
      <c r="M15" s="10">
        <v>999</v>
      </c>
      <c r="N15" s="10">
        <v>0</v>
      </c>
      <c r="O15" s="10">
        <v>0</v>
      </c>
      <c r="P15" s="10">
        <v>999</v>
      </c>
      <c r="Q15" s="10">
        <v>3</v>
      </c>
      <c r="R15" s="10">
        <v>2</v>
      </c>
      <c r="S15" s="10">
        <v>0.6</v>
      </c>
      <c r="T15" s="10">
        <v>0</v>
      </c>
      <c r="U15" s="10">
        <v>0</v>
      </c>
      <c r="V15" s="10">
        <v>999</v>
      </c>
    </row>
    <row r="16" spans="1:22">
      <c r="A16" s="12">
        <v>41144</v>
      </c>
      <c r="B16" s="10">
        <v>0</v>
      </c>
      <c r="C16" s="10">
        <v>1</v>
      </c>
      <c r="D16" s="10">
        <v>0</v>
      </c>
      <c r="E16" s="10">
        <v>2</v>
      </c>
      <c r="F16" s="10">
        <v>3</v>
      </c>
      <c r="G16" s="10">
        <v>0.4</v>
      </c>
      <c r="H16" s="10">
        <v>2</v>
      </c>
      <c r="I16" s="10">
        <v>6</v>
      </c>
      <c r="J16" s="10">
        <v>0.25</v>
      </c>
      <c r="K16" s="10">
        <v>0</v>
      </c>
      <c r="L16" s="10">
        <v>4</v>
      </c>
      <c r="M16" s="10">
        <v>0</v>
      </c>
      <c r="N16" s="10">
        <v>3</v>
      </c>
      <c r="O16" s="10">
        <v>4</v>
      </c>
      <c r="P16" s="10">
        <v>0.42859999999999998</v>
      </c>
      <c r="Q16" s="10">
        <v>8</v>
      </c>
      <c r="R16" s="10">
        <v>2</v>
      </c>
      <c r="S16" s="10">
        <v>0.8</v>
      </c>
      <c r="T16" s="10">
        <v>0</v>
      </c>
      <c r="U16" s="10">
        <v>8</v>
      </c>
      <c r="V16" s="10">
        <v>0</v>
      </c>
    </row>
    <row r="17" spans="1:22">
      <c r="A17" s="12">
        <v>41227</v>
      </c>
      <c r="B17" s="10">
        <v>2</v>
      </c>
      <c r="C17" s="10">
        <v>2</v>
      </c>
      <c r="D17" s="10">
        <v>0.5</v>
      </c>
      <c r="E17" s="10">
        <v>27</v>
      </c>
      <c r="F17" s="10">
        <v>5</v>
      </c>
      <c r="G17" s="10">
        <v>0.84379999999999999</v>
      </c>
      <c r="H17" s="10">
        <v>1</v>
      </c>
      <c r="I17" s="10">
        <v>11</v>
      </c>
      <c r="J17" s="10">
        <v>8.3299999999999999E-2</v>
      </c>
      <c r="K17" s="10">
        <v>0</v>
      </c>
      <c r="L17" s="10">
        <v>4</v>
      </c>
      <c r="M17" s="10">
        <v>0</v>
      </c>
      <c r="N17" s="10">
        <v>3</v>
      </c>
      <c r="O17" s="10">
        <v>5</v>
      </c>
      <c r="P17" s="10">
        <v>0.375</v>
      </c>
      <c r="Q17" s="10">
        <v>27</v>
      </c>
      <c r="R17" s="10">
        <v>26</v>
      </c>
      <c r="S17" s="10">
        <v>0.50939999999999996</v>
      </c>
      <c r="T17" s="10">
        <v>1</v>
      </c>
      <c r="U17" s="10">
        <v>11</v>
      </c>
      <c r="V17" s="10">
        <v>8.3299999999999999E-2</v>
      </c>
    </row>
    <row r="18" spans="1:22">
      <c r="A18" s="12">
        <v>41353</v>
      </c>
      <c r="B18" s="10">
        <v>1</v>
      </c>
      <c r="C18" s="10">
        <v>8</v>
      </c>
      <c r="D18" s="10">
        <v>0.1111</v>
      </c>
      <c r="E18" s="10">
        <v>20</v>
      </c>
      <c r="F18" s="10">
        <v>12</v>
      </c>
      <c r="G18" s="10">
        <v>0.625</v>
      </c>
      <c r="H18" s="10">
        <v>6</v>
      </c>
      <c r="I18" s="10">
        <v>24</v>
      </c>
      <c r="J18" s="10">
        <v>0.2</v>
      </c>
      <c r="K18" s="10">
        <v>2</v>
      </c>
      <c r="L18" s="10">
        <v>22</v>
      </c>
      <c r="M18" s="10">
        <v>8.3299999999999999E-2</v>
      </c>
      <c r="N18" s="10">
        <v>6</v>
      </c>
      <c r="O18" s="10">
        <v>2</v>
      </c>
      <c r="P18" s="10">
        <v>0.75</v>
      </c>
      <c r="Q18" s="10">
        <v>31</v>
      </c>
      <c r="R18" s="10">
        <v>26</v>
      </c>
      <c r="S18" s="10">
        <v>0.54390000000000005</v>
      </c>
      <c r="T18" s="10">
        <v>6</v>
      </c>
      <c r="U18" s="10">
        <v>24</v>
      </c>
      <c r="V18" s="10">
        <v>0.2</v>
      </c>
    </row>
    <row r="19" spans="1:22">
      <c r="A19" s="12">
        <v>41423</v>
      </c>
      <c r="B19" s="10">
        <v>6</v>
      </c>
      <c r="C19" s="10">
        <v>7</v>
      </c>
      <c r="D19" s="10">
        <v>0.46150000000000002</v>
      </c>
      <c r="E19" s="10">
        <v>21</v>
      </c>
      <c r="F19" s="10">
        <v>16</v>
      </c>
      <c r="G19" s="10">
        <v>0.56759999999999999</v>
      </c>
      <c r="H19" s="10">
        <v>11</v>
      </c>
      <c r="I19" s="10">
        <v>29</v>
      </c>
      <c r="J19" s="10">
        <v>0.27500000000000002</v>
      </c>
      <c r="K19" s="10">
        <v>2</v>
      </c>
      <c r="L19" s="10">
        <v>42</v>
      </c>
      <c r="M19" s="10">
        <v>4.5499999999999999E-2</v>
      </c>
      <c r="N19" s="10">
        <v>2</v>
      </c>
      <c r="O19" s="10">
        <v>2</v>
      </c>
      <c r="P19" s="10">
        <v>0.5</v>
      </c>
      <c r="Q19" s="10">
        <v>50</v>
      </c>
      <c r="R19" s="10">
        <v>50</v>
      </c>
      <c r="S19" s="10">
        <v>0.5</v>
      </c>
      <c r="T19" s="10">
        <v>3</v>
      </c>
      <c r="U19" s="10">
        <v>34</v>
      </c>
      <c r="V19" s="10">
        <v>8.1100000000000005E-2</v>
      </c>
    </row>
    <row r="20" spans="1:22">
      <c r="A20" s="12">
        <v>41570</v>
      </c>
      <c r="B20" s="10">
        <v>1</v>
      </c>
      <c r="C20" s="10">
        <v>2</v>
      </c>
      <c r="D20" s="10">
        <v>0.33329999999999999</v>
      </c>
      <c r="E20" s="10">
        <v>18</v>
      </c>
      <c r="F20" s="10">
        <v>2</v>
      </c>
      <c r="G20" s="10">
        <v>0.9</v>
      </c>
      <c r="H20" s="10">
        <v>8</v>
      </c>
      <c r="I20" s="10">
        <v>11</v>
      </c>
      <c r="J20" s="10">
        <v>0.42109999999999997</v>
      </c>
      <c r="K20" s="10">
        <v>2</v>
      </c>
      <c r="L20" s="10">
        <v>15</v>
      </c>
      <c r="M20" s="10">
        <v>0.1176</v>
      </c>
      <c r="N20" s="10">
        <v>1</v>
      </c>
      <c r="O20" s="10">
        <v>5</v>
      </c>
      <c r="P20" s="10">
        <v>0.16669999999999999</v>
      </c>
      <c r="Q20" s="10">
        <v>28</v>
      </c>
      <c r="R20" s="10">
        <v>21</v>
      </c>
      <c r="S20" s="10">
        <v>0.57140000000000002</v>
      </c>
      <c r="T20" s="10">
        <v>4</v>
      </c>
      <c r="U20" s="10">
        <v>12</v>
      </c>
      <c r="V20" s="10">
        <v>0.25</v>
      </c>
    </row>
    <row r="21" spans="1:22">
      <c r="A21" s="12">
        <v>41766</v>
      </c>
      <c r="B21" s="10">
        <v>2</v>
      </c>
      <c r="C21" s="10">
        <v>10</v>
      </c>
      <c r="D21" s="10">
        <v>0.16669999999999999</v>
      </c>
      <c r="E21" s="10">
        <v>19</v>
      </c>
      <c r="F21" s="10">
        <v>8</v>
      </c>
      <c r="G21" s="10">
        <v>0.70369999999999999</v>
      </c>
      <c r="H21" s="10">
        <v>10</v>
      </c>
      <c r="I21" s="10">
        <v>23</v>
      </c>
      <c r="J21" s="10">
        <v>0.30299999999999999</v>
      </c>
      <c r="K21" s="10">
        <v>7</v>
      </c>
      <c r="L21" s="10">
        <v>24</v>
      </c>
      <c r="M21" s="10">
        <v>0.2258</v>
      </c>
      <c r="N21" s="10">
        <v>3</v>
      </c>
      <c r="O21" s="10">
        <v>3</v>
      </c>
      <c r="P21" s="10">
        <v>0.5</v>
      </c>
      <c r="Q21" s="10">
        <v>30</v>
      </c>
      <c r="R21" s="10">
        <v>26</v>
      </c>
      <c r="S21" s="10">
        <v>0.53569999999999995</v>
      </c>
      <c r="T21" s="10">
        <v>5</v>
      </c>
      <c r="U21" s="10">
        <v>27</v>
      </c>
      <c r="V21" s="10">
        <v>0.15620000000000001</v>
      </c>
    </row>
    <row r="22" spans="1:22">
      <c r="A22" s="12">
        <v>41780</v>
      </c>
      <c r="B22" s="10">
        <v>4</v>
      </c>
      <c r="C22" s="10">
        <v>4</v>
      </c>
      <c r="D22" s="10">
        <v>0.5</v>
      </c>
      <c r="E22" s="10">
        <v>34</v>
      </c>
      <c r="F22" s="10">
        <v>20</v>
      </c>
      <c r="G22" s="10">
        <v>0.62960000000000005</v>
      </c>
      <c r="H22" s="10">
        <v>15</v>
      </c>
      <c r="I22" s="10">
        <v>31</v>
      </c>
      <c r="J22" s="10">
        <v>0.3261</v>
      </c>
      <c r="K22" s="10">
        <v>3</v>
      </c>
      <c r="L22" s="10">
        <v>37</v>
      </c>
      <c r="M22" s="10">
        <v>7.4999999999999997E-2</v>
      </c>
      <c r="N22" s="10">
        <v>5</v>
      </c>
      <c r="O22" s="10">
        <v>4</v>
      </c>
      <c r="P22" s="10">
        <v>0.55559999999999998</v>
      </c>
      <c r="Q22" s="10">
        <v>63</v>
      </c>
      <c r="R22" s="10">
        <v>47</v>
      </c>
      <c r="S22" s="10">
        <v>0.57269999999999999</v>
      </c>
      <c r="T22" s="10">
        <v>10</v>
      </c>
      <c r="U22" s="10">
        <v>34</v>
      </c>
      <c r="V22" s="10">
        <v>0.2273</v>
      </c>
    </row>
    <row r="23" spans="1:22">
      <c r="A23" s="12">
        <v>41786</v>
      </c>
      <c r="B23" s="10">
        <v>7</v>
      </c>
      <c r="C23" s="10">
        <v>13</v>
      </c>
      <c r="D23" s="10">
        <v>0.35</v>
      </c>
      <c r="E23" s="10">
        <v>31</v>
      </c>
      <c r="F23" s="10">
        <v>23</v>
      </c>
      <c r="G23" s="10">
        <v>0.57410000000000005</v>
      </c>
      <c r="H23" s="10">
        <v>12</v>
      </c>
      <c r="I23" s="10">
        <v>41</v>
      </c>
      <c r="J23" s="10">
        <v>0.22639999999999999</v>
      </c>
      <c r="K23" s="10">
        <v>1</v>
      </c>
      <c r="L23" s="10">
        <v>42</v>
      </c>
      <c r="M23" s="10">
        <v>2.3300000000000001E-2</v>
      </c>
      <c r="N23" s="10">
        <v>13</v>
      </c>
      <c r="O23" s="10">
        <v>19</v>
      </c>
      <c r="P23" s="10">
        <v>0.40620000000000001</v>
      </c>
      <c r="Q23" s="10">
        <v>75</v>
      </c>
      <c r="R23" s="10">
        <v>35</v>
      </c>
      <c r="S23" s="10">
        <v>0.68179999999999996</v>
      </c>
      <c r="T23" s="10">
        <v>8</v>
      </c>
      <c r="U23" s="10">
        <v>45</v>
      </c>
      <c r="V23" s="10">
        <v>0.15090000000000001</v>
      </c>
    </row>
    <row r="24" spans="1:22">
      <c r="A24" s="12">
        <v>42131</v>
      </c>
      <c r="B24" s="10">
        <v>1</v>
      </c>
      <c r="C24" s="10">
        <v>1</v>
      </c>
      <c r="D24" s="10">
        <v>0.5</v>
      </c>
      <c r="E24" s="10">
        <v>9</v>
      </c>
      <c r="F24" s="10">
        <v>1</v>
      </c>
      <c r="G24" s="10">
        <v>0.9</v>
      </c>
      <c r="H24" s="10">
        <v>0</v>
      </c>
      <c r="I24" s="10">
        <v>0</v>
      </c>
      <c r="J24" s="10">
        <v>999</v>
      </c>
      <c r="K24" s="10">
        <v>0</v>
      </c>
      <c r="L24" s="10">
        <v>0</v>
      </c>
      <c r="M24" s="10">
        <v>999</v>
      </c>
      <c r="N24" s="10">
        <v>0</v>
      </c>
      <c r="O24" s="10">
        <v>0</v>
      </c>
      <c r="P24" s="10">
        <v>999</v>
      </c>
      <c r="Q24" s="10">
        <v>6</v>
      </c>
      <c r="R24" s="10">
        <v>3</v>
      </c>
      <c r="S24" s="10">
        <v>0.66669999999999996</v>
      </c>
      <c r="T24" s="10">
        <v>0</v>
      </c>
      <c r="U24" s="10">
        <v>0</v>
      </c>
      <c r="V24" s="10">
        <v>999</v>
      </c>
    </row>
    <row r="25" spans="1:22">
      <c r="A25" s="12">
        <v>42243</v>
      </c>
      <c r="B25" s="10">
        <v>1</v>
      </c>
      <c r="C25" s="10">
        <v>20</v>
      </c>
      <c r="D25" s="10">
        <v>4.7600000000000003E-2</v>
      </c>
      <c r="E25" s="10">
        <v>16</v>
      </c>
      <c r="F25" s="10">
        <v>22</v>
      </c>
      <c r="G25" s="10">
        <v>0.42109999999999997</v>
      </c>
      <c r="H25" s="10">
        <v>10</v>
      </c>
      <c r="I25" s="10">
        <v>15</v>
      </c>
      <c r="J25" s="10">
        <v>0.4</v>
      </c>
      <c r="K25" s="10">
        <v>0</v>
      </c>
      <c r="L25" s="10">
        <v>19</v>
      </c>
      <c r="M25" s="10">
        <v>0</v>
      </c>
      <c r="N25" s="10">
        <v>3</v>
      </c>
      <c r="O25" s="10">
        <v>12</v>
      </c>
      <c r="P25" s="10">
        <v>0.2</v>
      </c>
      <c r="Q25" s="10">
        <v>19</v>
      </c>
      <c r="R25" s="10">
        <v>15</v>
      </c>
      <c r="S25" s="10">
        <v>0.55879999999999996</v>
      </c>
      <c r="T25" s="10">
        <v>6</v>
      </c>
      <c r="U25" s="10">
        <v>18</v>
      </c>
      <c r="V25" s="10">
        <v>0.25</v>
      </c>
    </row>
    <row r="26" spans="1:22">
      <c r="A26" s="13">
        <v>42270</v>
      </c>
      <c r="B26" s="11">
        <v>0</v>
      </c>
      <c r="C26" s="11">
        <v>0</v>
      </c>
      <c r="D26" s="11">
        <v>999</v>
      </c>
      <c r="E26" s="11">
        <v>1</v>
      </c>
      <c r="F26" s="11">
        <v>0</v>
      </c>
      <c r="G26" s="11">
        <v>1</v>
      </c>
      <c r="H26" s="11">
        <v>0</v>
      </c>
      <c r="I26" s="11">
        <v>2</v>
      </c>
      <c r="J26" s="11">
        <v>0</v>
      </c>
      <c r="K26" s="11">
        <v>0</v>
      </c>
      <c r="L26" s="11">
        <v>0</v>
      </c>
      <c r="M26" s="11">
        <v>999</v>
      </c>
      <c r="N26" s="11">
        <v>1</v>
      </c>
      <c r="O26" s="11">
        <v>1</v>
      </c>
      <c r="P26" s="11">
        <v>0.5</v>
      </c>
      <c r="Q26" s="11">
        <v>4</v>
      </c>
      <c r="R26" s="11">
        <v>0</v>
      </c>
      <c r="S26" s="11">
        <v>1</v>
      </c>
      <c r="T26" s="11">
        <v>1</v>
      </c>
      <c r="U26" s="11">
        <v>1</v>
      </c>
      <c r="V26" s="11">
        <v>0.5</v>
      </c>
    </row>
    <row r="27" spans="1:22">
      <c r="A27" s="12">
        <v>42438</v>
      </c>
      <c r="B27" s="10">
        <v>0</v>
      </c>
      <c r="C27" s="10">
        <v>16</v>
      </c>
      <c r="D27" s="10">
        <v>0</v>
      </c>
      <c r="E27" s="10">
        <v>12</v>
      </c>
      <c r="F27" s="10">
        <v>2</v>
      </c>
      <c r="G27" s="10">
        <v>0.85709999999999997</v>
      </c>
      <c r="H27" s="10">
        <v>0</v>
      </c>
      <c r="I27" s="10">
        <v>0</v>
      </c>
      <c r="J27" s="10">
        <v>999</v>
      </c>
      <c r="K27" s="10">
        <v>0</v>
      </c>
      <c r="L27" s="10">
        <v>0</v>
      </c>
      <c r="M27" s="10">
        <v>999</v>
      </c>
      <c r="N27" s="10">
        <v>0</v>
      </c>
      <c r="O27" s="10">
        <v>0</v>
      </c>
      <c r="P27" s="10">
        <v>999</v>
      </c>
      <c r="Q27" s="10">
        <v>4</v>
      </c>
      <c r="R27" s="10">
        <v>3</v>
      </c>
      <c r="S27" s="10">
        <v>0.57140000000000002</v>
      </c>
      <c r="T27" s="10">
        <v>0</v>
      </c>
      <c r="U27" s="10">
        <v>0</v>
      </c>
      <c r="V27" s="10">
        <v>999</v>
      </c>
    </row>
    <row r="28" spans="1:22">
      <c r="A28" s="12">
        <v>42445</v>
      </c>
      <c r="B28" s="10">
        <v>0</v>
      </c>
      <c r="C28" s="10">
        <v>6</v>
      </c>
      <c r="D28" s="10">
        <v>0</v>
      </c>
      <c r="E28" s="10">
        <v>2</v>
      </c>
      <c r="F28" s="10">
        <v>4</v>
      </c>
      <c r="G28" s="10">
        <v>0.33329999999999999</v>
      </c>
      <c r="H28" s="10">
        <v>0</v>
      </c>
      <c r="I28" s="10">
        <v>0</v>
      </c>
      <c r="J28" s="10">
        <v>999</v>
      </c>
      <c r="K28" s="10">
        <v>0</v>
      </c>
      <c r="L28" s="10">
        <v>0</v>
      </c>
      <c r="M28" s="10">
        <v>999</v>
      </c>
      <c r="N28" s="10">
        <v>0</v>
      </c>
      <c r="O28" s="10">
        <v>0</v>
      </c>
      <c r="P28" s="10">
        <v>999</v>
      </c>
      <c r="Q28" s="10">
        <v>6</v>
      </c>
      <c r="R28" s="10">
        <v>0</v>
      </c>
      <c r="S28" s="10">
        <v>1</v>
      </c>
      <c r="T28" s="10">
        <v>0</v>
      </c>
      <c r="U28" s="10">
        <v>0</v>
      </c>
      <c r="V28" s="10">
        <v>999</v>
      </c>
    </row>
    <row r="29" spans="1:22">
      <c r="A29" s="12">
        <v>42550</v>
      </c>
      <c r="B29" s="10">
        <v>2</v>
      </c>
      <c r="C29" s="10">
        <v>11</v>
      </c>
      <c r="D29" s="10">
        <v>0.15379999999999999</v>
      </c>
      <c r="E29" s="10">
        <v>14</v>
      </c>
      <c r="F29" s="10">
        <v>11</v>
      </c>
      <c r="G29" s="10">
        <v>0.56000000000000005</v>
      </c>
      <c r="H29" s="10">
        <v>9</v>
      </c>
      <c r="I29" s="10">
        <v>8</v>
      </c>
      <c r="J29" s="10">
        <v>0.52939999999999998</v>
      </c>
      <c r="K29" s="10">
        <v>0</v>
      </c>
      <c r="L29" s="10">
        <v>14</v>
      </c>
      <c r="M29" s="10">
        <v>0</v>
      </c>
      <c r="N29" s="10">
        <v>2</v>
      </c>
      <c r="O29" s="10">
        <v>3</v>
      </c>
      <c r="P29" s="10">
        <v>0.4</v>
      </c>
      <c r="Q29" s="10">
        <v>36</v>
      </c>
      <c r="R29" s="10">
        <v>25</v>
      </c>
      <c r="S29" s="10">
        <v>0.59019999999999995</v>
      </c>
      <c r="T29" s="10">
        <v>6</v>
      </c>
      <c r="U29" s="10">
        <v>11</v>
      </c>
      <c r="V29" s="10">
        <v>0.35289999999999999</v>
      </c>
    </row>
    <row r="30" spans="1:22">
      <c r="A30" s="12">
        <v>42817</v>
      </c>
      <c r="B30" s="10">
        <v>1</v>
      </c>
      <c r="C30" s="10">
        <v>6</v>
      </c>
      <c r="D30" s="10">
        <v>0.1429</v>
      </c>
      <c r="E30" s="10">
        <v>3</v>
      </c>
      <c r="F30" s="10">
        <v>2</v>
      </c>
      <c r="G30" s="10">
        <v>0.6</v>
      </c>
      <c r="H30" s="10">
        <v>3</v>
      </c>
      <c r="I30" s="10">
        <v>4</v>
      </c>
      <c r="J30" s="10">
        <v>0.42859999999999998</v>
      </c>
      <c r="K30" s="10">
        <v>0</v>
      </c>
      <c r="L30" s="10">
        <v>8</v>
      </c>
      <c r="M30" s="10">
        <v>0</v>
      </c>
      <c r="N30" s="10">
        <v>0</v>
      </c>
      <c r="O30" s="10">
        <v>2</v>
      </c>
      <c r="P30" s="10">
        <v>0</v>
      </c>
      <c r="Q30" s="10">
        <v>5</v>
      </c>
      <c r="R30" s="10">
        <v>7</v>
      </c>
      <c r="S30" s="10">
        <v>0.41670000000000001</v>
      </c>
      <c r="T30" s="10">
        <v>3</v>
      </c>
      <c r="U30" s="10">
        <v>3</v>
      </c>
      <c r="V30" s="10">
        <v>0.5</v>
      </c>
    </row>
    <row r="31" spans="1:22">
      <c r="A31" s="12">
        <v>42837</v>
      </c>
      <c r="B31" s="10">
        <v>1</v>
      </c>
      <c r="C31" s="10">
        <v>8</v>
      </c>
      <c r="D31" s="10">
        <v>0.1111</v>
      </c>
      <c r="E31" s="10">
        <v>16</v>
      </c>
      <c r="F31" s="10">
        <v>12</v>
      </c>
      <c r="G31" s="10">
        <v>0.57140000000000002</v>
      </c>
      <c r="H31" s="10">
        <v>9</v>
      </c>
      <c r="I31" s="10">
        <v>16</v>
      </c>
      <c r="J31" s="10">
        <v>0.36</v>
      </c>
      <c r="K31" s="10">
        <v>4</v>
      </c>
      <c r="L31" s="10">
        <v>27</v>
      </c>
      <c r="M31" s="10">
        <v>0.129</v>
      </c>
      <c r="N31" s="10">
        <v>3</v>
      </c>
      <c r="O31" s="10">
        <v>6</v>
      </c>
      <c r="P31" s="10">
        <v>0.33329999999999999</v>
      </c>
      <c r="Q31" s="10">
        <v>26</v>
      </c>
      <c r="R31" s="10">
        <v>16</v>
      </c>
      <c r="S31" s="10">
        <v>0.61899999999999999</v>
      </c>
      <c r="T31" s="10">
        <v>4</v>
      </c>
      <c r="U31" s="10">
        <v>18</v>
      </c>
      <c r="V31" s="10">
        <v>0.18179999999999999</v>
      </c>
    </row>
    <row r="32" spans="1:22">
      <c r="A32" s="12">
        <v>42868</v>
      </c>
      <c r="B32" s="10">
        <v>2</v>
      </c>
      <c r="C32" s="10">
        <v>2</v>
      </c>
      <c r="D32" s="10">
        <v>0.5</v>
      </c>
      <c r="E32" s="10">
        <v>3</v>
      </c>
      <c r="F32" s="10">
        <v>1</v>
      </c>
      <c r="G32" s="10">
        <v>0.75</v>
      </c>
      <c r="H32" s="10">
        <v>7</v>
      </c>
      <c r="I32" s="10">
        <v>16</v>
      </c>
      <c r="J32" s="10">
        <v>0.30430000000000001</v>
      </c>
      <c r="K32" s="10">
        <v>0</v>
      </c>
      <c r="L32" s="10">
        <v>1</v>
      </c>
      <c r="M32" s="10">
        <v>0</v>
      </c>
      <c r="N32" s="10">
        <v>6</v>
      </c>
      <c r="O32" s="10">
        <v>22</v>
      </c>
      <c r="P32" s="10">
        <v>0.21429999999999999</v>
      </c>
      <c r="Q32" s="10">
        <v>13</v>
      </c>
      <c r="R32" s="10">
        <v>18</v>
      </c>
      <c r="S32" s="10">
        <v>0.4194</v>
      </c>
      <c r="T32" s="10">
        <v>7</v>
      </c>
      <c r="U32" s="10">
        <v>15</v>
      </c>
      <c r="V32" s="10">
        <v>0.31819999999999998</v>
      </c>
    </row>
    <row r="33" spans="1:22">
      <c r="A33" s="12">
        <v>42885</v>
      </c>
      <c r="B33" s="10">
        <v>5</v>
      </c>
      <c r="C33" s="10">
        <v>15</v>
      </c>
      <c r="D33" s="10">
        <v>0.25</v>
      </c>
      <c r="E33" s="10">
        <v>25</v>
      </c>
      <c r="F33" s="10">
        <v>9</v>
      </c>
      <c r="G33" s="10">
        <v>0.73529999999999995</v>
      </c>
      <c r="H33" s="10">
        <v>9</v>
      </c>
      <c r="I33" s="10">
        <v>37</v>
      </c>
      <c r="J33" s="10">
        <v>0.19570000000000001</v>
      </c>
      <c r="K33" s="10">
        <v>2</v>
      </c>
      <c r="L33" s="10">
        <v>42</v>
      </c>
      <c r="M33" s="10">
        <v>4.5499999999999999E-2</v>
      </c>
      <c r="N33" s="10">
        <v>7</v>
      </c>
      <c r="O33" s="10">
        <v>5</v>
      </c>
      <c r="P33" s="10">
        <v>0.58330000000000004</v>
      </c>
      <c r="Q33" s="10">
        <v>62</v>
      </c>
      <c r="R33" s="10">
        <v>43</v>
      </c>
      <c r="S33" s="10">
        <v>0.59050000000000002</v>
      </c>
      <c r="T33" s="10">
        <v>7</v>
      </c>
      <c r="U33" s="10">
        <v>38</v>
      </c>
      <c r="V33" s="10">
        <v>0.15559999999999999</v>
      </c>
    </row>
    <row r="34" spans="1:22">
      <c r="A34" s="12">
        <v>42948</v>
      </c>
      <c r="B34" s="10">
        <v>1</v>
      </c>
      <c r="C34" s="10">
        <v>5</v>
      </c>
      <c r="D34" s="10">
        <v>0.16669999999999999</v>
      </c>
      <c r="E34" s="10">
        <v>9</v>
      </c>
      <c r="F34" s="10">
        <v>3</v>
      </c>
      <c r="G34" s="10">
        <v>0.75</v>
      </c>
      <c r="H34" s="10">
        <v>5</v>
      </c>
      <c r="I34" s="10">
        <v>5</v>
      </c>
      <c r="J34" s="10">
        <v>0.5</v>
      </c>
      <c r="K34" s="10">
        <v>0</v>
      </c>
      <c r="L34" s="10">
        <v>0</v>
      </c>
      <c r="M34" s="10">
        <v>999</v>
      </c>
      <c r="N34" s="10">
        <v>6</v>
      </c>
      <c r="O34" s="10">
        <v>7</v>
      </c>
      <c r="P34" s="10">
        <v>0.46150000000000002</v>
      </c>
      <c r="Q34" s="10">
        <v>29</v>
      </c>
      <c r="R34" s="10">
        <v>4</v>
      </c>
      <c r="S34" s="10">
        <v>0.87880000000000003</v>
      </c>
      <c r="T34" s="10">
        <v>2</v>
      </c>
      <c r="U34" s="10">
        <v>8</v>
      </c>
      <c r="V34" s="10">
        <v>0.2</v>
      </c>
    </row>
    <row r="35" spans="1:22">
      <c r="A35" s="12">
        <v>42959</v>
      </c>
      <c r="B35" s="10">
        <v>2</v>
      </c>
      <c r="C35" s="10">
        <v>13</v>
      </c>
      <c r="D35" s="10">
        <v>0.1333</v>
      </c>
      <c r="E35" s="10">
        <v>16</v>
      </c>
      <c r="F35" s="10">
        <v>5</v>
      </c>
      <c r="G35" s="10">
        <v>0.76190000000000002</v>
      </c>
      <c r="H35" s="10">
        <v>3</v>
      </c>
      <c r="I35" s="10">
        <v>12</v>
      </c>
      <c r="J35" s="10">
        <v>0.2</v>
      </c>
      <c r="K35" s="10">
        <v>4</v>
      </c>
      <c r="L35" s="10">
        <v>18</v>
      </c>
      <c r="M35" s="10">
        <v>0.18179999999999999</v>
      </c>
      <c r="N35" s="10">
        <v>2</v>
      </c>
      <c r="O35" s="10">
        <v>4</v>
      </c>
      <c r="P35" s="10">
        <v>0.33329999999999999</v>
      </c>
      <c r="Q35" s="10">
        <v>26</v>
      </c>
      <c r="R35" s="10">
        <v>23</v>
      </c>
      <c r="S35" s="10">
        <v>0.53059999999999996</v>
      </c>
      <c r="T35" s="10">
        <v>2</v>
      </c>
      <c r="U35" s="10">
        <v>14</v>
      </c>
      <c r="V35" s="10">
        <v>0.125</v>
      </c>
    </row>
    <row r="36" spans="1:22" s="11" customFormat="1">
      <c r="A36" s="13">
        <v>43088</v>
      </c>
      <c r="B36" s="11">
        <v>0</v>
      </c>
      <c r="C36" s="11">
        <v>0</v>
      </c>
      <c r="D36" s="11">
        <v>999</v>
      </c>
      <c r="E36" s="11">
        <v>1</v>
      </c>
      <c r="F36" s="11">
        <v>0</v>
      </c>
      <c r="G36" s="11">
        <v>1</v>
      </c>
      <c r="H36" s="11">
        <v>0</v>
      </c>
      <c r="I36" s="11">
        <v>2</v>
      </c>
      <c r="J36" s="11">
        <v>0</v>
      </c>
      <c r="K36" s="11">
        <v>0</v>
      </c>
      <c r="L36" s="11">
        <v>0</v>
      </c>
      <c r="M36" s="11">
        <v>999</v>
      </c>
      <c r="N36" s="11">
        <v>1</v>
      </c>
      <c r="O36" s="11">
        <v>1</v>
      </c>
      <c r="P36" s="11">
        <v>0.5</v>
      </c>
      <c r="Q36" s="11">
        <v>4</v>
      </c>
      <c r="R36" s="11">
        <v>0</v>
      </c>
      <c r="S36" s="11">
        <v>1</v>
      </c>
      <c r="T36" s="11">
        <v>1</v>
      </c>
      <c r="U36" s="11">
        <v>1</v>
      </c>
      <c r="V36" s="11">
        <v>0.5</v>
      </c>
    </row>
    <row r="37" spans="1:22" s="11" customFormat="1">
      <c r="A37" s="12">
        <v>43089</v>
      </c>
      <c r="B37" s="10">
        <v>3</v>
      </c>
      <c r="C37" s="10">
        <v>6</v>
      </c>
      <c r="D37" s="10">
        <v>0.33329999999999999</v>
      </c>
      <c r="E37" s="10">
        <v>10</v>
      </c>
      <c r="F37" s="10">
        <v>5</v>
      </c>
      <c r="G37" s="10">
        <v>0.66669999999999996</v>
      </c>
      <c r="H37" s="10">
        <v>8</v>
      </c>
      <c r="I37" s="10">
        <v>20</v>
      </c>
      <c r="J37" s="10">
        <v>0.28570000000000001</v>
      </c>
      <c r="K37" s="10">
        <v>2</v>
      </c>
      <c r="L37" s="10">
        <v>12</v>
      </c>
      <c r="M37" s="10">
        <v>0.1429</v>
      </c>
      <c r="N37" s="10">
        <v>9</v>
      </c>
      <c r="O37" s="10">
        <v>7</v>
      </c>
      <c r="P37" s="10">
        <v>0.5625</v>
      </c>
      <c r="Q37" s="10">
        <v>18</v>
      </c>
      <c r="R37" s="10">
        <v>16</v>
      </c>
      <c r="S37" s="10">
        <v>0.52939999999999998</v>
      </c>
      <c r="T37" s="10">
        <v>0</v>
      </c>
      <c r="U37" s="10">
        <v>27</v>
      </c>
      <c r="V37" s="10">
        <v>0</v>
      </c>
    </row>
    <row r="38" spans="1:22">
      <c r="A38" s="12">
        <v>43130</v>
      </c>
      <c r="B38" s="10">
        <v>0</v>
      </c>
      <c r="C38" s="10">
        <v>22</v>
      </c>
      <c r="D38" s="10">
        <v>0</v>
      </c>
      <c r="E38" s="10">
        <v>14</v>
      </c>
      <c r="F38" s="10">
        <v>4</v>
      </c>
      <c r="G38" s="10">
        <v>0.77780000000000005</v>
      </c>
      <c r="H38" s="10">
        <v>2</v>
      </c>
      <c r="I38" s="10">
        <v>7</v>
      </c>
      <c r="J38" s="10">
        <v>0.22220000000000001</v>
      </c>
      <c r="K38" s="10">
        <v>2</v>
      </c>
      <c r="L38" s="10">
        <v>4</v>
      </c>
      <c r="M38" s="10">
        <v>0.33329999999999999</v>
      </c>
      <c r="N38" s="10">
        <v>2</v>
      </c>
      <c r="O38" s="10">
        <v>4</v>
      </c>
      <c r="P38" s="10">
        <v>0.33329999999999999</v>
      </c>
      <c r="Q38" s="10">
        <v>16</v>
      </c>
      <c r="R38" s="10">
        <v>13</v>
      </c>
      <c r="S38" s="10">
        <v>0.55169999999999997</v>
      </c>
      <c r="T38" s="10">
        <v>2</v>
      </c>
      <c r="U38" s="10">
        <v>7</v>
      </c>
      <c r="V38" s="10">
        <v>0.22220000000000001</v>
      </c>
    </row>
    <row r="39" spans="1:22">
      <c r="A39" s="12">
        <v>43152</v>
      </c>
      <c r="B39" s="10">
        <v>0</v>
      </c>
      <c r="C39" s="10">
        <v>2</v>
      </c>
      <c r="D39" s="10">
        <v>0</v>
      </c>
      <c r="E39" s="10">
        <v>1</v>
      </c>
      <c r="F39" s="10">
        <v>0</v>
      </c>
      <c r="G39" s="10">
        <v>1</v>
      </c>
      <c r="H39" s="10">
        <v>0</v>
      </c>
      <c r="I39" s="10">
        <v>1</v>
      </c>
      <c r="J39" s="10">
        <v>0</v>
      </c>
      <c r="K39" s="10">
        <v>0</v>
      </c>
      <c r="L39" s="10">
        <v>0</v>
      </c>
      <c r="M39" s="10">
        <v>999</v>
      </c>
      <c r="N39" s="10">
        <v>1</v>
      </c>
      <c r="O39" s="10">
        <v>0</v>
      </c>
      <c r="P39" s="10">
        <v>1</v>
      </c>
      <c r="Q39" s="10">
        <v>2</v>
      </c>
      <c r="R39" s="10">
        <v>3</v>
      </c>
      <c r="S39" s="10">
        <v>0.4</v>
      </c>
      <c r="T39" s="10">
        <v>0</v>
      </c>
      <c r="U39" s="10">
        <v>1</v>
      </c>
      <c r="V39" s="10">
        <v>0</v>
      </c>
    </row>
    <row r="40" spans="1:22">
      <c r="A40" s="12">
        <v>43186</v>
      </c>
      <c r="B40" s="10">
        <v>0</v>
      </c>
      <c r="C40" s="10">
        <v>7</v>
      </c>
      <c r="D40" s="10">
        <v>0</v>
      </c>
      <c r="E40" s="10">
        <v>17</v>
      </c>
      <c r="F40" s="10">
        <v>8</v>
      </c>
      <c r="G40" s="10">
        <v>0.68</v>
      </c>
      <c r="H40" s="10">
        <v>13</v>
      </c>
      <c r="I40" s="10">
        <v>14</v>
      </c>
      <c r="J40" s="10">
        <v>0.48149999999999998</v>
      </c>
      <c r="K40" s="10">
        <v>0</v>
      </c>
      <c r="L40" s="10">
        <v>1</v>
      </c>
      <c r="M40" s="10">
        <v>0</v>
      </c>
      <c r="N40" s="10">
        <v>10</v>
      </c>
      <c r="O40" s="10">
        <v>17</v>
      </c>
      <c r="P40" s="10">
        <v>0.37040000000000001</v>
      </c>
      <c r="Q40" s="10">
        <v>25</v>
      </c>
      <c r="R40" s="10">
        <v>11</v>
      </c>
      <c r="S40" s="10">
        <v>0.69440000000000002</v>
      </c>
      <c r="T40" s="10">
        <v>10</v>
      </c>
      <c r="U40" s="10">
        <v>17</v>
      </c>
      <c r="V40" s="10">
        <v>0.37040000000000001</v>
      </c>
    </row>
    <row r="41" spans="1:22">
      <c r="A41" s="12">
        <v>43193</v>
      </c>
      <c r="B41" s="10">
        <v>0</v>
      </c>
      <c r="C41" s="10">
        <v>2</v>
      </c>
      <c r="D41" s="10">
        <v>0</v>
      </c>
      <c r="E41" s="10">
        <v>2</v>
      </c>
      <c r="F41" s="10">
        <v>2</v>
      </c>
      <c r="G41" s="10">
        <v>0.5</v>
      </c>
      <c r="H41" s="10">
        <v>2</v>
      </c>
      <c r="I41" s="10">
        <v>1</v>
      </c>
      <c r="J41" s="10">
        <v>0.66669999999999996</v>
      </c>
      <c r="K41" s="10">
        <v>0</v>
      </c>
      <c r="L41" s="10">
        <v>2</v>
      </c>
      <c r="M41" s="10">
        <v>0</v>
      </c>
      <c r="N41" s="10">
        <v>1</v>
      </c>
      <c r="O41" s="10">
        <v>1</v>
      </c>
      <c r="P41" s="10">
        <v>0.5</v>
      </c>
      <c r="Q41" s="10">
        <v>7</v>
      </c>
      <c r="R41" s="10">
        <v>2</v>
      </c>
      <c r="S41" s="10">
        <v>0.77780000000000005</v>
      </c>
      <c r="T41" s="10">
        <v>1</v>
      </c>
      <c r="U41" s="10">
        <v>2</v>
      </c>
      <c r="V41" s="10">
        <v>0.33329999999999999</v>
      </c>
    </row>
    <row r="42" spans="1:22">
      <c r="A42" s="12">
        <v>43221</v>
      </c>
      <c r="B42" s="10">
        <v>0</v>
      </c>
      <c r="C42" s="10">
        <v>4</v>
      </c>
      <c r="D42" s="10">
        <v>0</v>
      </c>
      <c r="E42" s="10">
        <v>2</v>
      </c>
      <c r="F42" s="10">
        <v>5</v>
      </c>
      <c r="G42" s="10">
        <v>0.28570000000000001</v>
      </c>
      <c r="H42" s="10">
        <v>1</v>
      </c>
      <c r="I42" s="10">
        <v>7</v>
      </c>
      <c r="J42" s="10">
        <v>0.125</v>
      </c>
      <c r="K42" s="10">
        <v>0</v>
      </c>
      <c r="L42" s="10">
        <v>3</v>
      </c>
      <c r="M42" s="10">
        <v>0</v>
      </c>
      <c r="N42" s="10">
        <v>2</v>
      </c>
      <c r="O42" s="10">
        <v>5</v>
      </c>
      <c r="P42" s="10">
        <v>0.28570000000000001</v>
      </c>
      <c r="Q42" s="10">
        <v>3</v>
      </c>
      <c r="R42" s="10">
        <v>4</v>
      </c>
      <c r="S42" s="10">
        <v>0.42859999999999998</v>
      </c>
      <c r="T42" s="10">
        <v>3</v>
      </c>
      <c r="U42" s="10">
        <v>5</v>
      </c>
      <c r="V42" s="10">
        <v>0.375</v>
      </c>
    </row>
    <row r="43" spans="1:22">
      <c r="A43" s="12">
        <v>43265</v>
      </c>
      <c r="B43" s="10">
        <v>3</v>
      </c>
      <c r="C43" s="10">
        <v>14</v>
      </c>
      <c r="D43" s="10">
        <v>0.17649999999999999</v>
      </c>
      <c r="E43" s="10">
        <v>25</v>
      </c>
      <c r="F43" s="10">
        <v>23</v>
      </c>
      <c r="G43" s="10">
        <v>0.52080000000000004</v>
      </c>
      <c r="H43" s="10">
        <v>37</v>
      </c>
      <c r="I43" s="10">
        <v>102</v>
      </c>
      <c r="J43" s="10">
        <v>0.26619999999999999</v>
      </c>
      <c r="K43" s="10">
        <v>4</v>
      </c>
      <c r="L43" s="10">
        <v>48</v>
      </c>
      <c r="M43" s="10">
        <v>7.6899999999999996E-2</v>
      </c>
      <c r="N43" s="10">
        <v>45</v>
      </c>
      <c r="O43" s="10">
        <v>65</v>
      </c>
      <c r="P43" s="10">
        <v>0.40910000000000002</v>
      </c>
      <c r="Q43" s="10">
        <v>131</v>
      </c>
      <c r="R43" s="10">
        <v>53</v>
      </c>
      <c r="S43" s="10">
        <v>0.71199999999999997</v>
      </c>
      <c r="T43" s="10">
        <v>16</v>
      </c>
      <c r="U43" s="10">
        <v>116</v>
      </c>
      <c r="V43" s="10">
        <v>0.1212</v>
      </c>
    </row>
    <row r="44" spans="1:22">
      <c r="A44" s="12">
        <v>43407</v>
      </c>
      <c r="B44" s="10">
        <v>1</v>
      </c>
      <c r="C44" s="10">
        <v>17</v>
      </c>
      <c r="D44" s="10">
        <v>5.5599999999999997E-2</v>
      </c>
      <c r="E44" s="10">
        <v>73</v>
      </c>
      <c r="F44" s="10">
        <v>22</v>
      </c>
      <c r="G44" s="10">
        <v>0.76839999999999997</v>
      </c>
      <c r="H44" s="10">
        <v>57</v>
      </c>
      <c r="I44" s="10">
        <v>87</v>
      </c>
      <c r="J44" s="10">
        <v>0.39579999999999999</v>
      </c>
      <c r="K44" s="10">
        <v>7</v>
      </c>
      <c r="L44" s="10">
        <v>113</v>
      </c>
      <c r="M44" s="10">
        <v>5.8299999999999998E-2</v>
      </c>
      <c r="N44" s="10">
        <v>15</v>
      </c>
      <c r="O44" s="10">
        <v>18</v>
      </c>
      <c r="P44" s="10">
        <v>0.45450000000000002</v>
      </c>
      <c r="Q44" s="10">
        <v>84</v>
      </c>
      <c r="R44" s="10">
        <v>75</v>
      </c>
      <c r="S44" s="10">
        <v>0.52829999999999999</v>
      </c>
      <c r="T44" s="10">
        <v>43</v>
      </c>
      <c r="U44" s="10">
        <v>95</v>
      </c>
      <c r="V44" s="10">
        <v>0.31159999999999999</v>
      </c>
    </row>
    <row r="45" spans="1:22">
      <c r="A45" s="12">
        <v>43415</v>
      </c>
      <c r="B45" s="10">
        <v>1</v>
      </c>
      <c r="C45" s="10">
        <v>5</v>
      </c>
      <c r="D45" s="10">
        <v>0.16669999999999999</v>
      </c>
      <c r="E45" s="10">
        <v>9</v>
      </c>
      <c r="F45" s="10">
        <v>11</v>
      </c>
      <c r="G45" s="10">
        <v>0.45</v>
      </c>
      <c r="H45" s="10">
        <v>4</v>
      </c>
      <c r="I45" s="10">
        <v>15</v>
      </c>
      <c r="J45" s="10">
        <v>0.21049999999999999</v>
      </c>
      <c r="K45" s="10">
        <v>5</v>
      </c>
      <c r="L45" s="10">
        <v>18</v>
      </c>
      <c r="M45" s="10">
        <v>0.21740000000000001</v>
      </c>
      <c r="N45" s="10">
        <v>4</v>
      </c>
      <c r="O45" s="10">
        <v>0</v>
      </c>
      <c r="P45" s="10">
        <v>1</v>
      </c>
      <c r="Q45" s="10">
        <v>18</v>
      </c>
      <c r="R45" s="10">
        <v>13</v>
      </c>
      <c r="S45" s="10">
        <v>0.5806</v>
      </c>
      <c r="T45" s="10">
        <v>6</v>
      </c>
      <c r="U45" s="10">
        <v>13</v>
      </c>
      <c r="V45" s="10">
        <v>0.31580000000000003</v>
      </c>
    </row>
    <row r="46" spans="1:22">
      <c r="A46" s="12">
        <v>43537</v>
      </c>
      <c r="B46" s="10">
        <v>0</v>
      </c>
      <c r="C46" s="10">
        <v>5</v>
      </c>
      <c r="D46" s="10">
        <v>0</v>
      </c>
      <c r="E46" s="10">
        <v>12</v>
      </c>
      <c r="F46" s="10">
        <v>8</v>
      </c>
      <c r="G46" s="10">
        <v>0.6</v>
      </c>
      <c r="H46" s="10">
        <v>9</v>
      </c>
      <c r="I46" s="10">
        <v>19</v>
      </c>
      <c r="J46" s="10">
        <v>0.32140000000000002</v>
      </c>
      <c r="K46" s="10">
        <v>0</v>
      </c>
      <c r="L46" s="10">
        <v>5</v>
      </c>
      <c r="M46" s="10">
        <v>0</v>
      </c>
      <c r="N46" s="10">
        <v>16</v>
      </c>
      <c r="O46" s="10">
        <v>12</v>
      </c>
      <c r="P46" s="10">
        <v>0.57140000000000002</v>
      </c>
      <c r="Q46" s="10">
        <v>19</v>
      </c>
      <c r="R46" s="10">
        <v>12</v>
      </c>
      <c r="S46" s="10">
        <v>0.6129</v>
      </c>
      <c r="T46" s="10">
        <v>4</v>
      </c>
      <c r="U46" s="10">
        <v>24</v>
      </c>
      <c r="V46" s="10">
        <v>0.1429</v>
      </c>
    </row>
    <row r="47" spans="1:22">
      <c r="A47" s="12">
        <v>43539</v>
      </c>
      <c r="B47" s="10">
        <v>4</v>
      </c>
      <c r="C47" s="10">
        <v>2</v>
      </c>
      <c r="D47" s="10">
        <v>0.66669999999999996</v>
      </c>
      <c r="E47" s="10">
        <v>7</v>
      </c>
      <c r="F47" s="10">
        <v>13</v>
      </c>
      <c r="G47" s="10">
        <v>0.35</v>
      </c>
      <c r="H47" s="10">
        <v>11</v>
      </c>
      <c r="I47" s="10">
        <v>17</v>
      </c>
      <c r="J47" s="10">
        <v>0.39290000000000003</v>
      </c>
      <c r="K47" s="10">
        <v>2</v>
      </c>
      <c r="L47" s="10">
        <v>23</v>
      </c>
      <c r="M47" s="10">
        <v>0.08</v>
      </c>
      <c r="N47" s="10">
        <v>3</v>
      </c>
      <c r="O47" s="10">
        <v>6</v>
      </c>
      <c r="P47" s="10">
        <v>0.33329999999999999</v>
      </c>
      <c r="Q47" s="10">
        <v>23</v>
      </c>
      <c r="R47" s="10">
        <v>17</v>
      </c>
      <c r="S47" s="10">
        <v>0.57499999999999996</v>
      </c>
      <c r="T47" s="10">
        <v>5</v>
      </c>
      <c r="U47" s="10">
        <v>25</v>
      </c>
      <c r="V47" s="10">
        <v>0.16669999999999999</v>
      </c>
    </row>
    <row r="48" spans="1:22">
      <c r="A48" s="13">
        <v>43547</v>
      </c>
      <c r="B48" s="11">
        <v>0</v>
      </c>
      <c r="C48" s="11">
        <v>8</v>
      </c>
      <c r="D48" s="11">
        <v>0</v>
      </c>
      <c r="E48" s="11">
        <v>29</v>
      </c>
      <c r="F48" s="11">
        <v>9</v>
      </c>
      <c r="G48" s="11">
        <v>0.76319999999999999</v>
      </c>
      <c r="H48" s="11">
        <v>19</v>
      </c>
      <c r="I48" s="11">
        <v>37</v>
      </c>
      <c r="J48" s="11">
        <v>0.33929999999999999</v>
      </c>
      <c r="K48" s="11">
        <v>1</v>
      </c>
      <c r="L48" s="11">
        <v>33</v>
      </c>
      <c r="M48" s="11">
        <v>2.9399999999999999E-2</v>
      </c>
      <c r="N48" s="11">
        <v>12</v>
      </c>
      <c r="O48" s="11">
        <v>16</v>
      </c>
      <c r="P48" s="11">
        <v>0.42859999999999998</v>
      </c>
      <c r="Q48" s="11">
        <v>34</v>
      </c>
      <c r="R48" s="11">
        <v>29</v>
      </c>
      <c r="S48" s="11">
        <v>0.53969999999999996</v>
      </c>
      <c r="T48" s="11">
        <v>11</v>
      </c>
      <c r="U48" s="11">
        <v>40</v>
      </c>
      <c r="V48" s="11">
        <v>0.2157</v>
      </c>
    </row>
    <row r="49" spans="1:22" s="11" customFormat="1">
      <c r="A49" s="10" t="s">
        <v>162</v>
      </c>
      <c r="B49" s="10">
        <v>1</v>
      </c>
      <c r="C49" s="10">
        <v>2</v>
      </c>
      <c r="D49" s="10">
        <v>0.33329999999999999</v>
      </c>
      <c r="E49" s="10">
        <v>1</v>
      </c>
      <c r="F49" s="10">
        <v>3</v>
      </c>
      <c r="G49" s="10">
        <v>0.25</v>
      </c>
      <c r="H49" s="10">
        <v>8</v>
      </c>
      <c r="I49" s="10">
        <v>10</v>
      </c>
      <c r="J49" s="10">
        <v>0.44440000000000002</v>
      </c>
      <c r="K49" s="10">
        <v>0</v>
      </c>
      <c r="L49" s="10">
        <v>9</v>
      </c>
      <c r="M49" s="10">
        <v>0</v>
      </c>
      <c r="N49" s="10">
        <v>0</v>
      </c>
      <c r="O49" s="10">
        <v>10</v>
      </c>
      <c r="P49" s="10">
        <v>0</v>
      </c>
      <c r="Q49" s="10">
        <v>1</v>
      </c>
      <c r="R49" s="10">
        <v>5</v>
      </c>
      <c r="S49" s="10">
        <v>0.16669999999999999</v>
      </c>
      <c r="T49" s="10">
        <v>4</v>
      </c>
      <c r="U49" s="10">
        <v>14</v>
      </c>
      <c r="V49" s="10">
        <v>0.22220000000000001</v>
      </c>
    </row>
    <row r="50" spans="1:22">
      <c r="A50" s="10" t="s">
        <v>163</v>
      </c>
      <c r="B50" s="10">
        <v>3</v>
      </c>
      <c r="C50" s="10">
        <v>12</v>
      </c>
      <c r="D50" s="10">
        <v>0.2</v>
      </c>
      <c r="E50" s="10">
        <v>20</v>
      </c>
      <c r="F50" s="10">
        <v>10</v>
      </c>
      <c r="G50" s="10">
        <v>0.66669999999999996</v>
      </c>
      <c r="H50" s="10">
        <v>22</v>
      </c>
      <c r="I50" s="10">
        <v>65</v>
      </c>
      <c r="J50" s="10">
        <v>0.25290000000000001</v>
      </c>
      <c r="K50" s="10">
        <v>7</v>
      </c>
      <c r="L50" s="10">
        <v>48</v>
      </c>
      <c r="M50" s="10">
        <v>0.1273</v>
      </c>
      <c r="N50" s="10">
        <v>18</v>
      </c>
      <c r="O50" s="10">
        <v>28</v>
      </c>
      <c r="P50" s="10">
        <v>0.39129999999999998</v>
      </c>
      <c r="Q50" s="10">
        <v>64</v>
      </c>
      <c r="R50" s="10">
        <v>27</v>
      </c>
      <c r="S50" s="10">
        <v>0.70330000000000004</v>
      </c>
      <c r="T50" s="10">
        <v>17</v>
      </c>
      <c r="U50" s="10">
        <v>69</v>
      </c>
      <c r="V50" s="10">
        <v>0.19769999999999999</v>
      </c>
    </row>
    <row r="51" spans="1:22">
      <c r="A51" s="12">
        <v>43574</v>
      </c>
      <c r="B51" s="10">
        <v>1</v>
      </c>
      <c r="C51" s="10">
        <v>2</v>
      </c>
      <c r="D51" s="10">
        <v>0.33329999999999999</v>
      </c>
      <c r="E51" s="10">
        <v>1</v>
      </c>
      <c r="F51" s="10">
        <v>3</v>
      </c>
      <c r="G51" s="10">
        <v>0.25</v>
      </c>
      <c r="H51" s="10">
        <v>8</v>
      </c>
      <c r="I51" s="10">
        <v>10</v>
      </c>
      <c r="J51" s="10">
        <v>0.44440000000000002</v>
      </c>
      <c r="K51" s="10">
        <v>0</v>
      </c>
      <c r="L51" s="10">
        <v>9</v>
      </c>
      <c r="M51" s="10">
        <v>0</v>
      </c>
      <c r="N51" s="10">
        <v>0</v>
      </c>
      <c r="O51" s="10">
        <v>10</v>
      </c>
      <c r="P51" s="10">
        <v>0</v>
      </c>
      <c r="Q51" s="10">
        <v>1</v>
      </c>
      <c r="R51" s="10">
        <v>5</v>
      </c>
      <c r="S51" s="10">
        <v>0.16669999999999999</v>
      </c>
      <c r="T51" s="10">
        <v>4</v>
      </c>
      <c r="U51" s="10">
        <v>14</v>
      </c>
      <c r="V51" s="10">
        <v>0.22220000000000001</v>
      </c>
    </row>
    <row r="52" spans="1:22">
      <c r="B52">
        <f>SUM(B2:B51)</f>
        <v>73</v>
      </c>
      <c r="C52">
        <f>SUM(C2:C51)</f>
        <v>321</v>
      </c>
      <c r="E52">
        <f>SUM(E2:E51)</f>
        <v>708</v>
      </c>
      <c r="F52">
        <f>SUM(F2:F51)</f>
        <v>372</v>
      </c>
      <c r="H52">
        <f>SUM(H2:H51)</f>
        <v>375</v>
      </c>
      <c r="I52">
        <f>SUM(I2:I51)</f>
        <v>876</v>
      </c>
      <c r="K52">
        <f>SUM(K2:K51)</f>
        <v>64</v>
      </c>
      <c r="L52">
        <f>SUM(L2:L51)</f>
        <v>737</v>
      </c>
      <c r="N52">
        <f>SUM(N2:N51)</f>
        <v>266</v>
      </c>
      <c r="O52">
        <f>SUM(O2:O51)</f>
        <v>439</v>
      </c>
      <c r="Q52">
        <f>SUM(Q2:Q51)</f>
        <v>1223</v>
      </c>
      <c r="R52">
        <f>SUM(R2:R51)</f>
        <v>784</v>
      </c>
      <c r="T52">
        <f>SUM(T2:T51)</f>
        <v>243</v>
      </c>
      <c r="U52">
        <f>SUM(U2:U51)</f>
        <v>963</v>
      </c>
    </row>
  </sheetData>
  <autoFilter ref="A1:V1" xr:uid="{4CB06A8F-53EE-43DF-9EFB-85604FF7423C}">
    <sortState xmlns:xlrd2="http://schemas.microsoft.com/office/spreadsheetml/2017/richdata2" ref="A2:V52">
      <sortCondition ref="A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B7AD-D0CF-4192-A87F-1B004F227CB9}">
  <dimension ref="A1:V2"/>
  <sheetViews>
    <sheetView workbookViewId="0">
      <selection activeCell="I29" sqref="I29"/>
    </sheetView>
  </sheetViews>
  <sheetFormatPr defaultRowHeight="14.4"/>
  <cols>
    <col min="16" max="16" width="10.5546875" bestFit="1" customWidth="1"/>
  </cols>
  <sheetData>
    <row r="1" spans="1:22"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row>
    <row r="2" spans="1:22">
      <c r="A2" t="s">
        <v>158</v>
      </c>
      <c r="B2">
        <v>73</v>
      </c>
      <c r="C2">
        <v>321</v>
      </c>
      <c r="D2" s="4">
        <f>B2/(B2+C2)</f>
        <v>0.18527918781725888</v>
      </c>
      <c r="E2">
        <v>708</v>
      </c>
      <c r="F2">
        <v>372</v>
      </c>
      <c r="G2" s="4">
        <f>E2/(E2+F2)</f>
        <v>0.65555555555555556</v>
      </c>
      <c r="H2">
        <v>376</v>
      </c>
      <c r="I2">
        <v>876</v>
      </c>
      <c r="J2" s="4">
        <f>H2/(H2+I2)</f>
        <v>0.30031948881789139</v>
      </c>
      <c r="K2">
        <v>64</v>
      </c>
      <c r="L2">
        <v>737</v>
      </c>
      <c r="M2">
        <f>K2/(K2+L2)</f>
        <v>7.990012484394507E-2</v>
      </c>
      <c r="N2">
        <v>266</v>
      </c>
      <c r="O2">
        <v>440</v>
      </c>
      <c r="P2" s="4">
        <f>N2/(N2+O2)</f>
        <v>0.37677053824362605</v>
      </c>
      <c r="Q2">
        <v>1221</v>
      </c>
      <c r="R2">
        <v>787</v>
      </c>
      <c r="S2" s="4">
        <f>Q2/(Q2+R2)</f>
        <v>0.60806772908366535</v>
      </c>
      <c r="T2">
        <v>242</v>
      </c>
      <c r="U2">
        <v>965</v>
      </c>
      <c r="V2" s="4">
        <f>T2/(T2+U2)</f>
        <v>0.20049710024855014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0235E-3A1F-4A3E-A680-E2735D4AECEA}">
  <dimension ref="A1:E51"/>
  <sheetViews>
    <sheetView topLeftCell="A22" workbookViewId="0">
      <selection sqref="A1:E51"/>
    </sheetView>
  </sheetViews>
  <sheetFormatPr defaultRowHeight="13.8"/>
  <cols>
    <col min="1" max="1" width="13.6640625" style="2" customWidth="1"/>
    <col min="2" max="2" width="18.21875" style="2" customWidth="1"/>
    <col min="3" max="3" width="33.44140625" style="2" customWidth="1"/>
    <col min="4" max="4" width="20.6640625" style="2" customWidth="1"/>
    <col min="5" max="5" width="23.77734375" style="2" customWidth="1"/>
    <col min="6" max="6" width="8.88671875" style="2"/>
    <col min="7" max="7" width="12" style="2" customWidth="1"/>
    <col min="8" max="8" width="15.44140625" style="2" customWidth="1"/>
    <col min="9" max="9" width="12.21875" style="2" customWidth="1"/>
    <col min="10" max="16384" width="8.88671875" style="2"/>
  </cols>
  <sheetData>
    <row r="1" spans="1:5" s="1" customFormat="1">
      <c r="A1" s="1" t="s">
        <v>22</v>
      </c>
      <c r="B1" s="1" t="s">
        <v>23</v>
      </c>
      <c r="C1" s="1" t="s">
        <v>24</v>
      </c>
      <c r="D1" s="1" t="s">
        <v>25</v>
      </c>
      <c r="E1" s="1" t="s">
        <v>26</v>
      </c>
    </row>
    <row r="2" spans="1:5">
      <c r="A2" s="2" t="s">
        <v>30</v>
      </c>
      <c r="B2" s="2" t="s">
        <v>28</v>
      </c>
      <c r="C2" s="2" t="s">
        <v>35</v>
      </c>
      <c r="D2" s="2" t="s">
        <v>29</v>
      </c>
      <c r="E2" s="2">
        <v>2339</v>
      </c>
    </row>
    <row r="3" spans="1:5">
      <c r="A3" s="2" t="s">
        <v>32</v>
      </c>
      <c r="B3" s="2" t="s">
        <v>27</v>
      </c>
      <c r="C3" s="2" t="s">
        <v>33</v>
      </c>
      <c r="D3" s="2" t="s">
        <v>31</v>
      </c>
      <c r="E3" s="2">
        <v>551</v>
      </c>
    </row>
    <row r="4" spans="1:5">
      <c r="A4" s="2" t="s">
        <v>36</v>
      </c>
      <c r="B4" s="2" t="s">
        <v>28</v>
      </c>
      <c r="C4" s="2" t="s">
        <v>37</v>
      </c>
      <c r="D4" s="2" t="s">
        <v>38</v>
      </c>
      <c r="E4" s="2">
        <v>302</v>
      </c>
    </row>
    <row r="5" spans="1:5">
      <c r="A5" s="2" t="s">
        <v>39</v>
      </c>
      <c r="B5" s="2" t="s">
        <v>28</v>
      </c>
      <c r="C5" s="2" t="s">
        <v>40</v>
      </c>
      <c r="D5" s="2" t="s">
        <v>41</v>
      </c>
      <c r="E5" s="2">
        <v>818</v>
      </c>
    </row>
    <row r="6" spans="1:5">
      <c r="A6" s="2" t="s">
        <v>42</v>
      </c>
      <c r="B6" s="2" t="s">
        <v>27</v>
      </c>
      <c r="C6" s="2" t="s">
        <v>34</v>
      </c>
      <c r="D6" s="2" t="s">
        <v>31</v>
      </c>
      <c r="E6" s="2">
        <v>209</v>
      </c>
    </row>
    <row r="7" spans="1:5">
      <c r="A7" s="2" t="s">
        <v>43</v>
      </c>
      <c r="B7" s="2" t="s">
        <v>27</v>
      </c>
      <c r="C7" s="2" t="s">
        <v>34</v>
      </c>
      <c r="D7" s="2" t="s">
        <v>31</v>
      </c>
      <c r="E7" s="2">
        <v>173</v>
      </c>
    </row>
    <row r="8" spans="1:5">
      <c r="A8" s="2" t="s">
        <v>44</v>
      </c>
      <c r="B8" s="2" t="s">
        <v>27</v>
      </c>
      <c r="C8" s="2" t="s">
        <v>33</v>
      </c>
      <c r="D8" s="2" t="s">
        <v>31</v>
      </c>
      <c r="E8" s="2">
        <v>100</v>
      </c>
    </row>
    <row r="9" spans="1:5">
      <c r="A9" s="2" t="s">
        <v>45</v>
      </c>
      <c r="B9" s="2" t="s">
        <v>27</v>
      </c>
      <c r="C9" s="2" t="s">
        <v>34</v>
      </c>
      <c r="D9" s="2" t="s">
        <v>31</v>
      </c>
      <c r="E9" s="2">
        <v>165</v>
      </c>
    </row>
    <row r="10" spans="1:5">
      <c r="A10" s="2" t="s">
        <v>46</v>
      </c>
      <c r="B10" s="2" t="s">
        <v>27</v>
      </c>
      <c r="C10" s="2" t="s">
        <v>34</v>
      </c>
      <c r="D10" s="2" t="s">
        <v>31</v>
      </c>
      <c r="E10" s="2">
        <v>166</v>
      </c>
    </row>
    <row r="11" spans="1:5">
      <c r="A11" s="2" t="s">
        <v>152</v>
      </c>
      <c r="B11" s="2" t="s">
        <v>27</v>
      </c>
      <c r="C11" s="2" t="s">
        <v>153</v>
      </c>
      <c r="D11" s="2" t="s">
        <v>31</v>
      </c>
      <c r="E11" s="2">
        <v>351</v>
      </c>
    </row>
    <row r="12" spans="1:5">
      <c r="A12" s="2" t="s">
        <v>72</v>
      </c>
      <c r="B12" s="2" t="s">
        <v>27</v>
      </c>
      <c r="C12" s="2" t="s">
        <v>73</v>
      </c>
      <c r="D12" s="2" t="s">
        <v>31</v>
      </c>
      <c r="E12" s="2">
        <v>217</v>
      </c>
    </row>
    <row r="13" spans="1:5">
      <c r="A13" s="2" t="s">
        <v>74</v>
      </c>
      <c r="B13" s="2" t="s">
        <v>27</v>
      </c>
      <c r="C13" s="2" t="s">
        <v>75</v>
      </c>
      <c r="D13" s="2" t="s">
        <v>31</v>
      </c>
      <c r="E13" s="2">
        <v>219</v>
      </c>
    </row>
    <row r="14" spans="1:5">
      <c r="A14" s="2" t="s">
        <v>76</v>
      </c>
      <c r="B14" s="2" t="s">
        <v>28</v>
      </c>
      <c r="C14" s="2" t="s">
        <v>78</v>
      </c>
      <c r="D14" s="2" t="s">
        <v>41</v>
      </c>
      <c r="E14" s="2">
        <v>763</v>
      </c>
    </row>
    <row r="15" spans="1:5">
      <c r="A15" s="2" t="s">
        <v>47</v>
      </c>
      <c r="B15" s="2" t="s">
        <v>27</v>
      </c>
      <c r="C15" s="2" t="s">
        <v>48</v>
      </c>
      <c r="D15" s="2" t="s">
        <v>31</v>
      </c>
      <c r="E15" s="2">
        <v>246</v>
      </c>
    </row>
    <row r="16" spans="1:5">
      <c r="A16" s="2" t="s">
        <v>79</v>
      </c>
      <c r="B16" s="2" t="s">
        <v>28</v>
      </c>
      <c r="C16" s="2" t="s">
        <v>80</v>
      </c>
      <c r="D16" s="2" t="s">
        <v>41</v>
      </c>
      <c r="E16" s="2">
        <v>211</v>
      </c>
    </row>
    <row r="17" spans="1:5">
      <c r="A17" s="2" t="s">
        <v>81</v>
      </c>
      <c r="B17" s="2" t="s">
        <v>77</v>
      </c>
      <c r="C17" s="2" t="s">
        <v>82</v>
      </c>
      <c r="D17" s="2" t="s">
        <v>41</v>
      </c>
      <c r="E17" s="2">
        <v>800</v>
      </c>
    </row>
    <row r="18" spans="1:5">
      <c r="A18" s="2" t="s">
        <v>83</v>
      </c>
      <c r="B18" s="2" t="s">
        <v>77</v>
      </c>
      <c r="C18" s="2" t="s">
        <v>40</v>
      </c>
      <c r="D18" s="2" t="s">
        <v>41</v>
      </c>
      <c r="E18" s="2">
        <v>869</v>
      </c>
    </row>
    <row r="19" spans="1:5">
      <c r="A19" s="2" t="s">
        <v>85</v>
      </c>
      <c r="B19" s="2" t="s">
        <v>77</v>
      </c>
      <c r="C19" s="2" t="s">
        <v>84</v>
      </c>
      <c r="D19" s="2" t="s">
        <v>41</v>
      </c>
      <c r="E19" s="2">
        <v>1548</v>
      </c>
    </row>
    <row r="20" spans="1:5">
      <c r="A20" s="2" t="s">
        <v>86</v>
      </c>
      <c r="B20" s="2" t="s">
        <v>77</v>
      </c>
      <c r="C20" s="2" t="s">
        <v>88</v>
      </c>
      <c r="D20" s="2" t="s">
        <v>41</v>
      </c>
      <c r="E20" s="2">
        <v>813</v>
      </c>
    </row>
    <row r="21" spans="1:5">
      <c r="A21" s="2" t="s">
        <v>87</v>
      </c>
      <c r="B21" s="2" t="s">
        <v>77</v>
      </c>
      <c r="C21" s="2" t="s">
        <v>89</v>
      </c>
      <c r="D21" s="2" t="s">
        <v>41</v>
      </c>
      <c r="E21" s="2">
        <v>784</v>
      </c>
    </row>
    <row r="22" spans="1:5">
      <c r="A22" s="2" t="s">
        <v>90</v>
      </c>
      <c r="B22" s="2" t="s">
        <v>77</v>
      </c>
      <c r="C22" s="2" t="s">
        <v>89</v>
      </c>
      <c r="D22" s="2" t="s">
        <v>41</v>
      </c>
      <c r="E22" s="2">
        <v>1712</v>
      </c>
    </row>
    <row r="23" spans="1:5">
      <c r="A23" s="2" t="s">
        <v>91</v>
      </c>
      <c r="B23" s="2" t="s">
        <v>28</v>
      </c>
      <c r="C23" s="2" t="s">
        <v>92</v>
      </c>
      <c r="D23" s="2" t="s">
        <v>96</v>
      </c>
      <c r="E23" s="2">
        <v>1622</v>
      </c>
    </row>
    <row r="24" spans="1:5">
      <c r="A24" s="2" t="s">
        <v>93</v>
      </c>
      <c r="B24" s="2" t="s">
        <v>27</v>
      </c>
      <c r="C24" s="2" t="s">
        <v>94</v>
      </c>
      <c r="D24" s="2" t="s">
        <v>31</v>
      </c>
      <c r="E24" s="2">
        <v>178</v>
      </c>
    </row>
    <row r="25" spans="1:5">
      <c r="A25" s="2" t="s">
        <v>95</v>
      </c>
      <c r="B25" s="2" t="s">
        <v>28</v>
      </c>
      <c r="C25" s="2" t="s">
        <v>97</v>
      </c>
      <c r="D25" s="2" t="s">
        <v>96</v>
      </c>
      <c r="E25" s="2">
        <v>782</v>
      </c>
    </row>
    <row r="26" spans="1:5">
      <c r="A26" s="2" t="s">
        <v>98</v>
      </c>
      <c r="B26" s="2" t="s">
        <v>27</v>
      </c>
      <c r="C26" s="2" t="s">
        <v>99</v>
      </c>
      <c r="D26" s="2" t="s">
        <v>31</v>
      </c>
      <c r="E26" s="2">
        <v>172</v>
      </c>
    </row>
    <row r="27" spans="1:5">
      <c r="A27" s="2" t="s">
        <v>100</v>
      </c>
      <c r="B27" s="2" t="s">
        <v>27</v>
      </c>
      <c r="C27" s="2" t="s">
        <v>101</v>
      </c>
      <c r="D27" s="2" t="s">
        <v>31</v>
      </c>
      <c r="E27" s="2">
        <v>229</v>
      </c>
    </row>
    <row r="28" spans="1:5">
      <c r="A28" s="2" t="s">
        <v>102</v>
      </c>
      <c r="B28" s="2" t="s">
        <v>27</v>
      </c>
      <c r="C28" s="2" t="s">
        <v>103</v>
      </c>
      <c r="D28" s="2" t="s">
        <v>31</v>
      </c>
      <c r="E28" s="2">
        <v>147</v>
      </c>
    </row>
    <row r="29" spans="1:5">
      <c r="A29" s="2" t="s">
        <v>104</v>
      </c>
      <c r="B29" s="2" t="s">
        <v>77</v>
      </c>
      <c r="C29" s="2" t="s">
        <v>105</v>
      </c>
      <c r="D29" s="2" t="s">
        <v>41</v>
      </c>
      <c r="E29" s="2">
        <v>792</v>
      </c>
    </row>
    <row r="30" spans="1:5">
      <c r="A30" s="2" t="s">
        <v>108</v>
      </c>
      <c r="B30" s="2" t="s">
        <v>27</v>
      </c>
      <c r="C30" s="2" t="s">
        <v>109</v>
      </c>
      <c r="D30" s="2" t="s">
        <v>110</v>
      </c>
      <c r="E30" s="2">
        <v>262</v>
      </c>
    </row>
    <row r="31" spans="1:5">
      <c r="A31" s="2" t="s">
        <v>106</v>
      </c>
      <c r="B31" s="2" t="s">
        <v>77</v>
      </c>
      <c r="C31" s="2" t="s">
        <v>107</v>
      </c>
      <c r="D31" s="2" t="s">
        <v>41</v>
      </c>
      <c r="E31" s="2">
        <v>788</v>
      </c>
    </row>
    <row r="32" spans="1:5">
      <c r="A32" s="2" t="s">
        <v>112</v>
      </c>
      <c r="B32" s="2" t="s">
        <v>28</v>
      </c>
      <c r="C32" s="2" t="s">
        <v>113</v>
      </c>
      <c r="D32" s="2" t="s">
        <v>111</v>
      </c>
      <c r="E32" s="2">
        <v>382</v>
      </c>
    </row>
    <row r="33" spans="1:5">
      <c r="A33" s="2" t="s">
        <v>115</v>
      </c>
      <c r="B33" s="2" t="s">
        <v>27</v>
      </c>
      <c r="C33" s="2" t="s">
        <v>89</v>
      </c>
      <c r="D33" s="2" t="s">
        <v>114</v>
      </c>
      <c r="E33" s="2">
        <v>1678</v>
      </c>
    </row>
    <row r="34" spans="1:5">
      <c r="A34" s="2" t="s">
        <v>116</v>
      </c>
      <c r="B34" s="2" t="s">
        <v>27</v>
      </c>
      <c r="C34" s="2" t="s">
        <v>120</v>
      </c>
      <c r="D34" s="2" t="s">
        <v>117</v>
      </c>
      <c r="E34" s="2">
        <v>268</v>
      </c>
    </row>
    <row r="35" spans="1:5">
      <c r="A35" s="2" t="s">
        <v>118</v>
      </c>
      <c r="B35" s="2" t="s">
        <v>28</v>
      </c>
      <c r="C35" s="2" t="s">
        <v>119</v>
      </c>
      <c r="D35" s="2" t="s">
        <v>41</v>
      </c>
      <c r="E35" s="2">
        <v>737</v>
      </c>
    </row>
    <row r="36" spans="1:5">
      <c r="A36" s="2" t="s">
        <v>121</v>
      </c>
      <c r="B36" s="2" t="s">
        <v>27</v>
      </c>
      <c r="C36" s="2" t="s">
        <v>122</v>
      </c>
      <c r="D36" s="2" t="s">
        <v>31</v>
      </c>
      <c r="E36" s="2">
        <v>368</v>
      </c>
    </row>
    <row r="37" spans="1:5">
      <c r="A37" s="2" t="s">
        <v>123</v>
      </c>
      <c r="B37" s="2" t="s">
        <v>27</v>
      </c>
      <c r="C37" s="2" t="s">
        <v>124</v>
      </c>
      <c r="D37" s="2" t="s">
        <v>31</v>
      </c>
      <c r="E37" s="2">
        <v>521</v>
      </c>
    </row>
    <row r="38" spans="1:5">
      <c r="A38" s="2" t="s">
        <v>143</v>
      </c>
      <c r="B38" s="2" t="s">
        <v>28</v>
      </c>
      <c r="C38" s="2" t="s">
        <v>144</v>
      </c>
      <c r="D38" s="2" t="s">
        <v>145</v>
      </c>
      <c r="E38" s="2">
        <v>545</v>
      </c>
    </row>
    <row r="39" spans="1:5">
      <c r="A39" s="2" t="s">
        <v>125</v>
      </c>
      <c r="B39" s="2" t="s">
        <v>27</v>
      </c>
      <c r="C39" s="2" t="s">
        <v>126</v>
      </c>
      <c r="D39" s="2" t="s">
        <v>127</v>
      </c>
      <c r="E39" s="2">
        <v>62</v>
      </c>
    </row>
    <row r="40" spans="1:5">
      <c r="A40" s="2" t="s">
        <v>128</v>
      </c>
      <c r="B40" s="2" t="s">
        <v>27</v>
      </c>
      <c r="C40" s="2" t="s">
        <v>129</v>
      </c>
      <c r="D40" s="2" t="s">
        <v>31</v>
      </c>
      <c r="E40" s="2">
        <v>622</v>
      </c>
    </row>
    <row r="41" spans="1:5">
      <c r="A41" s="2" t="s">
        <v>130</v>
      </c>
      <c r="B41" s="2" t="s">
        <v>27</v>
      </c>
      <c r="C41" s="2" t="s">
        <v>131</v>
      </c>
      <c r="D41" s="2" t="s">
        <v>31</v>
      </c>
      <c r="E41" s="2">
        <v>110</v>
      </c>
    </row>
    <row r="42" spans="1:5">
      <c r="A42" s="2" t="s">
        <v>132</v>
      </c>
      <c r="B42" s="2" t="s">
        <v>77</v>
      </c>
      <c r="C42" s="2" t="s">
        <v>134</v>
      </c>
      <c r="D42" s="2" t="s">
        <v>133</v>
      </c>
      <c r="E42" s="2">
        <v>335</v>
      </c>
    </row>
    <row r="43" spans="1:5">
      <c r="A43" s="2" t="s">
        <v>135</v>
      </c>
      <c r="B43" s="2" t="s">
        <v>27</v>
      </c>
      <c r="C43" s="2" t="s">
        <v>120</v>
      </c>
      <c r="D43" s="2" t="s">
        <v>136</v>
      </c>
      <c r="E43" s="2">
        <v>2286</v>
      </c>
    </row>
    <row r="44" spans="1:5">
      <c r="A44" s="2" t="s">
        <v>137</v>
      </c>
      <c r="B44" s="2" t="s">
        <v>27</v>
      </c>
      <c r="C44" s="2" t="s">
        <v>138</v>
      </c>
      <c r="D44" s="2" t="s">
        <v>117</v>
      </c>
      <c r="E44" s="2">
        <v>2692</v>
      </c>
    </row>
    <row r="45" spans="1:5">
      <c r="A45" s="2" t="s">
        <v>139</v>
      </c>
      <c r="B45" s="2" t="s">
        <v>77</v>
      </c>
      <c r="C45" s="2" t="s">
        <v>141</v>
      </c>
      <c r="D45" s="2" t="s">
        <v>140</v>
      </c>
      <c r="E45" s="2">
        <v>615</v>
      </c>
    </row>
    <row r="46" spans="1:5">
      <c r="A46" s="2" t="s">
        <v>142</v>
      </c>
      <c r="B46" s="2" t="s">
        <v>27</v>
      </c>
      <c r="C46" s="2" t="s">
        <v>120</v>
      </c>
      <c r="D46" s="2" t="s">
        <v>127</v>
      </c>
      <c r="E46" s="2">
        <v>42</v>
      </c>
    </row>
    <row r="47" spans="1:5">
      <c r="A47" s="2" t="s">
        <v>146</v>
      </c>
      <c r="B47" s="2" t="s">
        <v>27</v>
      </c>
      <c r="C47" s="2" t="s">
        <v>147</v>
      </c>
      <c r="D47" s="2" t="s">
        <v>31</v>
      </c>
      <c r="E47" s="2">
        <v>541</v>
      </c>
    </row>
    <row r="48" spans="1:5">
      <c r="A48" s="2" t="s">
        <v>149</v>
      </c>
      <c r="B48" s="2" t="s">
        <v>28</v>
      </c>
      <c r="C48" s="2" t="s">
        <v>148</v>
      </c>
      <c r="D48" s="2" t="s">
        <v>140</v>
      </c>
      <c r="E48" s="2">
        <v>671</v>
      </c>
    </row>
    <row r="49" spans="1:5">
      <c r="A49" s="2" t="s">
        <v>160</v>
      </c>
      <c r="B49" s="2" t="s">
        <v>27</v>
      </c>
      <c r="C49" s="2" t="s">
        <v>155</v>
      </c>
      <c r="D49" s="2" t="s">
        <v>31</v>
      </c>
      <c r="E49" s="2">
        <v>1117</v>
      </c>
    </row>
    <row r="50" spans="1:5">
      <c r="A50" s="2" t="s">
        <v>161</v>
      </c>
      <c r="B50" s="2" t="s">
        <v>28</v>
      </c>
      <c r="C50" s="2" t="s">
        <v>156</v>
      </c>
      <c r="D50" s="2" t="s">
        <v>96</v>
      </c>
      <c r="E50" s="2">
        <v>1441</v>
      </c>
    </row>
    <row r="51" spans="1:5">
      <c r="A51" s="2" t="s">
        <v>154</v>
      </c>
      <c r="B51" s="2" t="s">
        <v>28</v>
      </c>
      <c r="C51" s="2" t="s">
        <v>150</v>
      </c>
      <c r="D51" s="2" t="s">
        <v>151</v>
      </c>
      <c r="E51" s="2">
        <v>220</v>
      </c>
    </row>
  </sheetData>
  <autoFilter ref="A1:I51" xr:uid="{C89B96CC-C4B4-4B12-8C73-AC3DC83796CE}">
    <sortState xmlns:xlrd2="http://schemas.microsoft.com/office/spreadsheetml/2017/richdata2" ref="A2:I51">
      <sortCondition ref="A1:A5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Jacinda Ardern's Sources</vt:lpstr>
      <vt:lpstr>J. Ardern Agregate</vt:lpstr>
      <vt:lpstr>Categorizing Sources</vt:lpstr>
      <vt:lpstr>Instructions!BACE</vt:lpstr>
      <vt:lpstr>Instructions!CC</vt:lpstr>
      <vt:lpstr>Instructions!Distrust</vt:lpstr>
      <vt:lpstr>Instructions!IGB</vt:lpstr>
      <vt:lpstr>Instructions!LTA</vt:lpstr>
      <vt:lpstr>Instructions!Power</vt:lpstr>
      <vt:lpstr>Instructions!SelfConfidence</vt:lpstr>
      <vt:lpstr>Instructions!Task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Mandujano Manriquez</dc:creator>
  <cp:lastModifiedBy>Mauricio Mandujano Manriquez</cp:lastModifiedBy>
  <dcterms:created xsi:type="dcterms:W3CDTF">2019-04-20T22:39:26Z</dcterms:created>
  <dcterms:modified xsi:type="dcterms:W3CDTF">2019-05-18T02:07:53Z</dcterms:modified>
</cp:coreProperties>
</file>