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CC346D86-FB5E-4246-9C79-6FEAF202A8AE}" xr6:coauthVersionLast="47" xr6:coauthVersionMax="47" xr10:uidLastSave="{00000000-0000-0000-0000-000000000000}"/>
  <bookViews>
    <workbookView xWindow="-28920" yWindow="-3615" windowWidth="29040" windowHeight="15840" tabRatio="974" firstSheet="16" activeTab="24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1" r:id="rId26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406" i="60" l="1"/>
  <c r="L391" i="60"/>
  <c r="L1582" i="61"/>
  <c r="L1581" i="61"/>
  <c r="L1580" i="61"/>
  <c r="L1579" i="61"/>
  <c r="L1578" i="61"/>
  <c r="L1577" i="61"/>
  <c r="L1576" i="61"/>
  <c r="L1575" i="61"/>
  <c r="L1574" i="61"/>
  <c r="L1573" i="61"/>
  <c r="L1572" i="61"/>
  <c r="L1571" i="61"/>
  <c r="L1570" i="61"/>
  <c r="L1569" i="61"/>
  <c r="L1568" i="61"/>
  <c r="L1567" i="61"/>
  <c r="L1566" i="61"/>
  <c r="L1565" i="61"/>
  <c r="L1564" i="61"/>
  <c r="L1563" i="61"/>
  <c r="L1562" i="61"/>
  <c r="L1561" i="61"/>
  <c r="L1560" i="61"/>
  <c r="L1559" i="61"/>
  <c r="L1558" i="61"/>
  <c r="L1557" i="61"/>
  <c r="L1556" i="61"/>
  <c r="L1555" i="61"/>
  <c r="L1554" i="61"/>
  <c r="L1553" i="61"/>
  <c r="L1552" i="61"/>
  <c r="L1551" i="61"/>
  <c r="L1550" i="61"/>
  <c r="L1549" i="61"/>
  <c r="L1548" i="61"/>
  <c r="L1547" i="61"/>
  <c r="L1546" i="61"/>
  <c r="L1545" i="61"/>
  <c r="L1544" i="61"/>
  <c r="L1543" i="61"/>
  <c r="L1542" i="61"/>
  <c r="L1541" i="61"/>
  <c r="L1540" i="61"/>
  <c r="L1539" i="61"/>
  <c r="L1538" i="61"/>
  <c r="L1537" i="61"/>
  <c r="L1536" i="61"/>
  <c r="L1535" i="61"/>
  <c r="L1534" i="61"/>
  <c r="L1533" i="61"/>
  <c r="L1532" i="61"/>
  <c r="L1531" i="61"/>
  <c r="L1530" i="61"/>
  <c r="L1529" i="61"/>
  <c r="L1528" i="61"/>
  <c r="L1527" i="61"/>
  <c r="L1526" i="61"/>
  <c r="L1525" i="61"/>
  <c r="L1524" i="61"/>
  <c r="L1523" i="61"/>
  <c r="L1522" i="61"/>
  <c r="L1521" i="61"/>
  <c r="L1520" i="61"/>
  <c r="L1519" i="61"/>
  <c r="L1518" i="61"/>
  <c r="L1517" i="61"/>
  <c r="L1516" i="61"/>
  <c r="L1515" i="61"/>
  <c r="L1514" i="61"/>
  <c r="L1513" i="61"/>
  <c r="L1512" i="61"/>
  <c r="L1511" i="61"/>
  <c r="L1510" i="61"/>
  <c r="L1509" i="61"/>
  <c r="L1508" i="61"/>
  <c r="L1507" i="61"/>
  <c r="L1506" i="61"/>
  <c r="L1505" i="61"/>
  <c r="L1504" i="61"/>
  <c r="L1503" i="61"/>
  <c r="L1502" i="61"/>
  <c r="L1501" i="61"/>
  <c r="L1500" i="61"/>
  <c r="L1499" i="61"/>
  <c r="L1498" i="61"/>
  <c r="L1497" i="61"/>
  <c r="L1496" i="61"/>
  <c r="L1495" i="61"/>
  <c r="L1494" i="61"/>
  <c r="L1493" i="61"/>
  <c r="L1492" i="61"/>
  <c r="L1491" i="61"/>
  <c r="L1490" i="61"/>
  <c r="L1489" i="61"/>
  <c r="L1488" i="61"/>
  <c r="L1487" i="61"/>
  <c r="L1486" i="61"/>
  <c r="L1485" i="61"/>
  <c r="L1484" i="61"/>
  <c r="L1483" i="61"/>
  <c r="L1482" i="61"/>
  <c r="L1481" i="61"/>
  <c r="L1480" i="61"/>
  <c r="L1479" i="61"/>
  <c r="L1478" i="61"/>
  <c r="L1477" i="61"/>
  <c r="L1476" i="61"/>
  <c r="L1475" i="61"/>
  <c r="L1474" i="61"/>
  <c r="L1473" i="61"/>
  <c r="L1472" i="61"/>
  <c r="L1471" i="61"/>
  <c r="L1470" i="61"/>
  <c r="L1469" i="61"/>
  <c r="L1468" i="61"/>
  <c r="L1467" i="61"/>
  <c r="L1466" i="61"/>
  <c r="L1465" i="61"/>
  <c r="L1464" i="61"/>
  <c r="L1463" i="61"/>
  <c r="L1462" i="61"/>
  <c r="L1461" i="61"/>
  <c r="L1460" i="61"/>
  <c r="L1459" i="61"/>
  <c r="L1458" i="61"/>
  <c r="L1457" i="61"/>
  <c r="L1456" i="61"/>
  <c r="L1455" i="61"/>
  <c r="L1454" i="61"/>
  <c r="L1453" i="61"/>
  <c r="L1452" i="61"/>
  <c r="L1451" i="61"/>
  <c r="L1450" i="61"/>
  <c r="L1449" i="61"/>
  <c r="L1448" i="61"/>
  <c r="L1447" i="61"/>
  <c r="L1446" i="61"/>
  <c r="L1445" i="61"/>
  <c r="L1444" i="61"/>
  <c r="L1443" i="61"/>
  <c r="L1442" i="61"/>
  <c r="L1441" i="61"/>
  <c r="L1440" i="61"/>
  <c r="L1439" i="61"/>
  <c r="L1438" i="61"/>
  <c r="L1437" i="61"/>
  <c r="L1436" i="61"/>
  <c r="L1435" i="61"/>
  <c r="L1434" i="61"/>
  <c r="L1433" i="61"/>
  <c r="L1432" i="61"/>
  <c r="L1431" i="61"/>
  <c r="L1430" i="61"/>
  <c r="L1429" i="61"/>
  <c r="L1428" i="61"/>
  <c r="L1427" i="61"/>
  <c r="L1426" i="61"/>
  <c r="L1425" i="61"/>
  <c r="L1424" i="61"/>
  <c r="L1423" i="61"/>
  <c r="L1422" i="61"/>
  <c r="L1421" i="61"/>
  <c r="L1420" i="61"/>
  <c r="L1419" i="61"/>
  <c r="L1418" i="61"/>
  <c r="L1417" i="61"/>
  <c r="L1416" i="61"/>
  <c r="L1415" i="61"/>
  <c r="L1414" i="61"/>
  <c r="L1413" i="61"/>
  <c r="L1412" i="61"/>
  <c r="L1411" i="61"/>
  <c r="L1410" i="61"/>
  <c r="L1409" i="61"/>
  <c r="L1408" i="61"/>
  <c r="L1407" i="61"/>
  <c r="L1406" i="61"/>
  <c r="L1405" i="61"/>
  <c r="L1404" i="61"/>
  <c r="L1403" i="61"/>
  <c r="L1402" i="61"/>
  <c r="L1401" i="61"/>
  <c r="L1400" i="61"/>
  <c r="L1399" i="61"/>
  <c r="L1398" i="61"/>
  <c r="L1397" i="61"/>
  <c r="L1396" i="61"/>
  <c r="L1395" i="61"/>
  <c r="L1394" i="61"/>
  <c r="L1393" i="61"/>
  <c r="L1392" i="61"/>
  <c r="L1391" i="61"/>
  <c r="L1390" i="61"/>
  <c r="L1389" i="61"/>
  <c r="L1388" i="61"/>
  <c r="L1387" i="61"/>
  <c r="L1386" i="61"/>
  <c r="L1385" i="61"/>
  <c r="L1384" i="61"/>
  <c r="L1383" i="61"/>
  <c r="L1382" i="61"/>
  <c r="L1381" i="61"/>
  <c r="L1380" i="61"/>
  <c r="L1379" i="61"/>
  <c r="L1378" i="61"/>
  <c r="L1377" i="61"/>
  <c r="L1376" i="61"/>
  <c r="L1375" i="61"/>
  <c r="L1374" i="61"/>
  <c r="L1373" i="61"/>
  <c r="L1372" i="61"/>
  <c r="L1371" i="61"/>
  <c r="L1370" i="61"/>
  <c r="L1369" i="61"/>
  <c r="L1368" i="61"/>
  <c r="L1367" i="61"/>
  <c r="L1366" i="61"/>
  <c r="L1365" i="61"/>
  <c r="L1364" i="61"/>
  <c r="L1363" i="61"/>
  <c r="L1362" i="61"/>
  <c r="L1361" i="61"/>
  <c r="L1360" i="61"/>
  <c r="L1359" i="61"/>
  <c r="L1358" i="61"/>
  <c r="L1357" i="61"/>
  <c r="L1356" i="61"/>
  <c r="L1355" i="61"/>
  <c r="L1354" i="61"/>
  <c r="L1353" i="61"/>
  <c r="L1352" i="61"/>
  <c r="L1351" i="61"/>
  <c r="L1350" i="61"/>
  <c r="L1349" i="61"/>
  <c r="L1348" i="61"/>
  <c r="L1347" i="61"/>
  <c r="L1346" i="61"/>
  <c r="L1345" i="61"/>
  <c r="L1344" i="61"/>
  <c r="L1343" i="61"/>
  <c r="L1342" i="61"/>
  <c r="L1341" i="61"/>
  <c r="L1340" i="61"/>
  <c r="L1339" i="61"/>
  <c r="L1338" i="61"/>
  <c r="L1337" i="61"/>
  <c r="L1336" i="61"/>
  <c r="L1335" i="61"/>
  <c r="L1334" i="61"/>
  <c r="L1333" i="61"/>
  <c r="L1332" i="61"/>
  <c r="L1331" i="61"/>
  <c r="L1330" i="61"/>
  <c r="L1329" i="61"/>
  <c r="L1328" i="61"/>
  <c r="L1327" i="61"/>
  <c r="L1326" i="61"/>
  <c r="L1325" i="61"/>
  <c r="L1324" i="61"/>
  <c r="L1323" i="61"/>
  <c r="L1322" i="61"/>
  <c r="L1321" i="61"/>
  <c r="L1320" i="61"/>
  <c r="L1319" i="61"/>
  <c r="L1318" i="61"/>
  <c r="L1317" i="61"/>
  <c r="L1316" i="61"/>
  <c r="L1315" i="61"/>
  <c r="L1314" i="61"/>
  <c r="L1313" i="61"/>
  <c r="L1312" i="61"/>
  <c r="L1311" i="61"/>
  <c r="L1310" i="61"/>
  <c r="L1309" i="61"/>
  <c r="L1308" i="61"/>
  <c r="L1307" i="61"/>
  <c r="L1306" i="61"/>
  <c r="L1305" i="61"/>
  <c r="L1304" i="61"/>
  <c r="L1303" i="61"/>
  <c r="L1302" i="61"/>
  <c r="L1301" i="61"/>
  <c r="L1300" i="61"/>
  <c r="L1299" i="61"/>
  <c r="L1298" i="61"/>
  <c r="L1297" i="61"/>
  <c r="L1296" i="61"/>
  <c r="L1295" i="61"/>
  <c r="L1294" i="61"/>
  <c r="L1293" i="61"/>
  <c r="L1292" i="61"/>
  <c r="L1291" i="61"/>
  <c r="L1290" i="61"/>
  <c r="L1289" i="61"/>
  <c r="L1288" i="61"/>
  <c r="L1287" i="61"/>
  <c r="L1286" i="61"/>
  <c r="L1285" i="61"/>
  <c r="L1284" i="61"/>
  <c r="L1283" i="61"/>
  <c r="L1282" i="61"/>
  <c r="L1281" i="61"/>
  <c r="L1280" i="61"/>
  <c r="L1279" i="61"/>
  <c r="L1278" i="61"/>
  <c r="L1277" i="61"/>
  <c r="L1276" i="61"/>
  <c r="L1275" i="61"/>
  <c r="L1274" i="61"/>
  <c r="L1273" i="61"/>
  <c r="L1272" i="61"/>
  <c r="L1271" i="61"/>
  <c r="L1270" i="61"/>
  <c r="L1269" i="61"/>
  <c r="L1268" i="61"/>
  <c r="L1267" i="61"/>
  <c r="L1266" i="61"/>
  <c r="L1265" i="61"/>
  <c r="L1264" i="61"/>
  <c r="L1263" i="61"/>
  <c r="L1262" i="61"/>
  <c r="L1261" i="61"/>
  <c r="L1260" i="61"/>
  <c r="L1259" i="61"/>
  <c r="L1258" i="61"/>
  <c r="L1257" i="61"/>
  <c r="L1256" i="61"/>
  <c r="L1255" i="61"/>
  <c r="L1254" i="61"/>
  <c r="L1253" i="61"/>
  <c r="L1252" i="61"/>
  <c r="L1251" i="61"/>
  <c r="L1250" i="61"/>
  <c r="L1249" i="61"/>
  <c r="L1248" i="61"/>
  <c r="L1247" i="61"/>
  <c r="L1246" i="61"/>
  <c r="L1245" i="61"/>
  <c r="L1244" i="61"/>
  <c r="L1243" i="61"/>
  <c r="L1242" i="61"/>
  <c r="L1241" i="61"/>
  <c r="L1240" i="61"/>
  <c r="L1239" i="61"/>
  <c r="L1238" i="61"/>
  <c r="L1237" i="61"/>
  <c r="L1236" i="61"/>
  <c r="L1235" i="61"/>
  <c r="L1234" i="61"/>
  <c r="L1233" i="61"/>
  <c r="L1232" i="61"/>
  <c r="L1231" i="61"/>
  <c r="L1230" i="61"/>
  <c r="L1229" i="61"/>
  <c r="L1228" i="61"/>
  <c r="L1227" i="61"/>
  <c r="L1226" i="61"/>
  <c r="L1225" i="61"/>
  <c r="L1224" i="61"/>
  <c r="L1223" i="61"/>
  <c r="L1222" i="61"/>
  <c r="L1221" i="61"/>
  <c r="L1220" i="61"/>
  <c r="L1219" i="61"/>
  <c r="L1218" i="61"/>
  <c r="L1217" i="61"/>
  <c r="L1216" i="61"/>
  <c r="L1215" i="61"/>
  <c r="L1214" i="61"/>
  <c r="L1213" i="61"/>
  <c r="L1212" i="61"/>
  <c r="L1211" i="61"/>
  <c r="L1210" i="61"/>
  <c r="L1209" i="61"/>
  <c r="L1208" i="61"/>
  <c r="L1207" i="61"/>
  <c r="L1206" i="61"/>
  <c r="L1205" i="61"/>
  <c r="L1204" i="61"/>
  <c r="L1203" i="61"/>
  <c r="L1202" i="61"/>
  <c r="L1201" i="61"/>
  <c r="L1200" i="61"/>
  <c r="L1199" i="61"/>
  <c r="L1198" i="61"/>
  <c r="L1197" i="61"/>
  <c r="L1196" i="61"/>
  <c r="L1195" i="61"/>
  <c r="L1194" i="61"/>
  <c r="L1193" i="61"/>
  <c r="L1192" i="61"/>
  <c r="L1191" i="61"/>
  <c r="L1190" i="61"/>
  <c r="L1189" i="61"/>
  <c r="L1188" i="61"/>
  <c r="L1187" i="61"/>
  <c r="L1186" i="61"/>
  <c r="L1185" i="61"/>
  <c r="L1184" i="61"/>
  <c r="L1183" i="61"/>
  <c r="L1182" i="61"/>
  <c r="L1181" i="61"/>
  <c r="L1180" i="61"/>
  <c r="L1179" i="61"/>
  <c r="L1178" i="61"/>
  <c r="L1177" i="61"/>
  <c r="L1176" i="61"/>
  <c r="L1175" i="61"/>
  <c r="L1174" i="61"/>
  <c r="L1173" i="61"/>
  <c r="L1172" i="61"/>
  <c r="L1171" i="61"/>
  <c r="L1170" i="61"/>
  <c r="L1169" i="61"/>
  <c r="L1168" i="61"/>
  <c r="L1167" i="61"/>
  <c r="L1166" i="61"/>
  <c r="L1165" i="61"/>
  <c r="L1164" i="61"/>
  <c r="L1163" i="61"/>
  <c r="L1162" i="61"/>
  <c r="L1161" i="61"/>
  <c r="L1160" i="61"/>
  <c r="L1159" i="61"/>
  <c r="L1158" i="61"/>
  <c r="L1157" i="61"/>
  <c r="L1156" i="61"/>
  <c r="L1155" i="61"/>
  <c r="L1154" i="61"/>
  <c r="L1153" i="61"/>
  <c r="L1152" i="61"/>
  <c r="L1151" i="61"/>
  <c r="L1150" i="61"/>
  <c r="L1149" i="61"/>
  <c r="L1148" i="61"/>
  <c r="L1147" i="61"/>
  <c r="L1146" i="61"/>
  <c r="L1145" i="61"/>
  <c r="L1144" i="61"/>
  <c r="L1143" i="61"/>
  <c r="L1142" i="61"/>
  <c r="L1141" i="61"/>
  <c r="L1140" i="61"/>
  <c r="L1139" i="61"/>
  <c r="L1138" i="61"/>
  <c r="L1137" i="61"/>
  <c r="L1136" i="61"/>
  <c r="L1135" i="61"/>
  <c r="L1134" i="61"/>
  <c r="L1133" i="61"/>
  <c r="L1132" i="61"/>
  <c r="L1131" i="61"/>
  <c r="L1130" i="61"/>
  <c r="L1129" i="61"/>
  <c r="L1128" i="61"/>
  <c r="L1127" i="61"/>
  <c r="L1126" i="61"/>
  <c r="L1125" i="61"/>
  <c r="L1124" i="61"/>
  <c r="L1123" i="61"/>
  <c r="L1122" i="61"/>
  <c r="L1121" i="61"/>
  <c r="L1120" i="61"/>
  <c r="L1119" i="61"/>
  <c r="L1118" i="61"/>
  <c r="L1117" i="61"/>
  <c r="L1116" i="61"/>
  <c r="L1115" i="61"/>
  <c r="L1114" i="61"/>
  <c r="L1113" i="61"/>
  <c r="L1112" i="61"/>
  <c r="L1111" i="61"/>
  <c r="L1110" i="61"/>
  <c r="L1109" i="61"/>
  <c r="L1108" i="61"/>
  <c r="L1107" i="61"/>
  <c r="L1106" i="61"/>
  <c r="L1105" i="61"/>
  <c r="L1104" i="61"/>
  <c r="L1103" i="61"/>
  <c r="L1102" i="61"/>
  <c r="L1101" i="61"/>
  <c r="L1100" i="61"/>
  <c r="L1099" i="61"/>
  <c r="L1098" i="61"/>
  <c r="L1097" i="61"/>
  <c r="L1096" i="61"/>
  <c r="L1095" i="61"/>
  <c r="L1094" i="61"/>
  <c r="L1093" i="61"/>
  <c r="L1092" i="61"/>
  <c r="L1091" i="61"/>
  <c r="L1090" i="61"/>
  <c r="L1089" i="61"/>
  <c r="L1088" i="61"/>
  <c r="L1087" i="61"/>
  <c r="L1086" i="61"/>
  <c r="L1085" i="61"/>
  <c r="L1084" i="61"/>
  <c r="L1083" i="61"/>
  <c r="L1082" i="61"/>
  <c r="L1081" i="61"/>
  <c r="L1080" i="61"/>
  <c r="L1079" i="61"/>
  <c r="L1078" i="61"/>
  <c r="L1077" i="61"/>
  <c r="L1076" i="61"/>
  <c r="L1075" i="61"/>
  <c r="L1074" i="61"/>
  <c r="L1073" i="61"/>
  <c r="L1072" i="61"/>
  <c r="L1071" i="61"/>
  <c r="L1070" i="61"/>
  <c r="L1069" i="61"/>
  <c r="L1068" i="61"/>
  <c r="L1067" i="61"/>
  <c r="L1066" i="61"/>
  <c r="L1065" i="61"/>
  <c r="L1064" i="61"/>
  <c r="L1063" i="61"/>
  <c r="L1062" i="61"/>
  <c r="L1061" i="61"/>
  <c r="L1060" i="61"/>
  <c r="L1059" i="61"/>
  <c r="L1058" i="61"/>
  <c r="L1057" i="61"/>
  <c r="L1056" i="61"/>
  <c r="L1055" i="61"/>
  <c r="L1054" i="61"/>
  <c r="L1053" i="61"/>
  <c r="L1052" i="61"/>
  <c r="L1051" i="61"/>
  <c r="L1050" i="61"/>
  <c r="L1049" i="61"/>
  <c r="L1048" i="61"/>
  <c r="L1047" i="61"/>
  <c r="L1046" i="61"/>
  <c r="L1045" i="61"/>
  <c r="L1044" i="61"/>
  <c r="L1043" i="61"/>
  <c r="L1042" i="61"/>
  <c r="L1041" i="61"/>
  <c r="L1040" i="61"/>
  <c r="L1039" i="61"/>
  <c r="L1038" i="61"/>
  <c r="L1037" i="61"/>
  <c r="L1036" i="61"/>
  <c r="L1035" i="61"/>
  <c r="L1034" i="61"/>
  <c r="L1033" i="61"/>
  <c r="L1032" i="61"/>
  <c r="L1031" i="61"/>
  <c r="L1030" i="61"/>
  <c r="L1029" i="61"/>
  <c r="L1028" i="61"/>
  <c r="L1027" i="61"/>
  <c r="L1026" i="61"/>
  <c r="L1025" i="61"/>
  <c r="L1024" i="61"/>
  <c r="L1023" i="61"/>
  <c r="L1022" i="61"/>
  <c r="L1021" i="61"/>
  <c r="L1020" i="61"/>
  <c r="L1019" i="61"/>
  <c r="L1018" i="61"/>
  <c r="L1017" i="61"/>
  <c r="L1016" i="61"/>
  <c r="L1015" i="61"/>
  <c r="L1014" i="61"/>
  <c r="L1013" i="61"/>
  <c r="L1012" i="61"/>
  <c r="L1011" i="61"/>
  <c r="L1010" i="61"/>
  <c r="L1009" i="61"/>
  <c r="L1008" i="61"/>
  <c r="L1007" i="61"/>
  <c r="L1006" i="61"/>
  <c r="L1005" i="61"/>
  <c r="L1004" i="61"/>
  <c r="L1003" i="61"/>
  <c r="L1002" i="61"/>
  <c r="L1001" i="61"/>
  <c r="L1000" i="61"/>
  <c r="L999" i="61"/>
  <c r="L998" i="61"/>
  <c r="L997" i="61"/>
  <c r="L996" i="61"/>
  <c r="L995" i="61"/>
  <c r="L994" i="61"/>
  <c r="L993" i="61"/>
  <c r="L992" i="61"/>
  <c r="L991" i="61"/>
  <c r="L990" i="61"/>
  <c r="L989" i="61"/>
  <c r="L988" i="61"/>
  <c r="L987" i="61"/>
  <c r="L986" i="61"/>
  <c r="L985" i="61"/>
  <c r="L984" i="61"/>
  <c r="L983" i="61"/>
  <c r="L982" i="61"/>
  <c r="L981" i="61"/>
  <c r="L980" i="61"/>
  <c r="L979" i="61"/>
  <c r="L978" i="61"/>
  <c r="L977" i="61"/>
  <c r="L976" i="61"/>
  <c r="L975" i="61"/>
  <c r="L974" i="61"/>
  <c r="L973" i="61"/>
  <c r="L972" i="61"/>
  <c r="L971" i="61"/>
  <c r="L970" i="61"/>
  <c r="L969" i="61"/>
  <c r="L968" i="61"/>
  <c r="L967" i="61"/>
  <c r="L966" i="61"/>
  <c r="L965" i="61"/>
  <c r="L964" i="61"/>
  <c r="L963" i="61"/>
  <c r="L962" i="61"/>
  <c r="L961" i="61"/>
  <c r="L960" i="61"/>
  <c r="L959" i="61"/>
  <c r="L958" i="61"/>
  <c r="L957" i="61"/>
  <c r="L956" i="61"/>
  <c r="L955" i="61"/>
  <c r="L954" i="61"/>
  <c r="L953" i="61"/>
  <c r="L952" i="61"/>
  <c r="L951" i="61"/>
  <c r="L950" i="61"/>
  <c r="L949" i="61"/>
  <c r="L948" i="61"/>
  <c r="L947" i="61"/>
  <c r="L946" i="61"/>
  <c r="L945" i="61"/>
  <c r="L944" i="61"/>
  <c r="L943" i="61"/>
  <c r="L942" i="61"/>
  <c r="L941" i="61"/>
  <c r="L940" i="61"/>
  <c r="L939" i="61"/>
  <c r="L938" i="61"/>
  <c r="L937" i="61"/>
  <c r="L936" i="61"/>
  <c r="L935" i="61"/>
  <c r="L934" i="61"/>
  <c r="L933" i="61"/>
  <c r="L932" i="61"/>
  <c r="L931" i="61"/>
  <c r="L930" i="61"/>
  <c r="L929" i="61"/>
  <c r="L928" i="61"/>
  <c r="L927" i="61"/>
  <c r="L926" i="61"/>
  <c r="L925" i="61"/>
  <c r="L924" i="61"/>
  <c r="L923" i="61"/>
  <c r="L922" i="61"/>
  <c r="L921" i="61"/>
  <c r="L920" i="61"/>
  <c r="L919" i="61"/>
  <c r="L918" i="61"/>
  <c r="L917" i="61"/>
  <c r="L916" i="61"/>
  <c r="L915" i="61"/>
  <c r="L914" i="61"/>
  <c r="L913" i="61"/>
  <c r="L912" i="61"/>
  <c r="L911" i="61"/>
  <c r="L910" i="61"/>
  <c r="L909" i="61"/>
  <c r="L908" i="61"/>
  <c r="L907" i="61"/>
  <c r="L906" i="61"/>
  <c r="L905" i="61"/>
  <c r="L904" i="61"/>
  <c r="L903" i="61"/>
  <c r="L902" i="61"/>
  <c r="L901" i="61"/>
  <c r="L900" i="61"/>
  <c r="L899" i="61"/>
  <c r="L898" i="61"/>
  <c r="L897" i="61"/>
  <c r="L896" i="61"/>
  <c r="L895" i="61"/>
  <c r="L894" i="61"/>
  <c r="L893" i="61"/>
  <c r="L892" i="61"/>
  <c r="L891" i="61"/>
  <c r="L890" i="61"/>
  <c r="L889" i="61"/>
  <c r="L888" i="61"/>
  <c r="L887" i="61"/>
  <c r="L886" i="61"/>
  <c r="L885" i="61"/>
  <c r="L884" i="61"/>
  <c r="L883" i="61"/>
  <c r="L882" i="61"/>
  <c r="L881" i="61"/>
  <c r="L880" i="61"/>
  <c r="L879" i="61"/>
  <c r="L878" i="61"/>
  <c r="L877" i="61"/>
  <c r="L876" i="61"/>
  <c r="L875" i="61"/>
  <c r="L874" i="61"/>
  <c r="L873" i="61"/>
  <c r="L872" i="61"/>
  <c r="L871" i="61"/>
  <c r="L870" i="61"/>
  <c r="L869" i="61"/>
  <c r="L868" i="61"/>
  <c r="L867" i="61"/>
  <c r="L866" i="61"/>
  <c r="L865" i="61"/>
  <c r="L864" i="61"/>
  <c r="L863" i="61"/>
  <c r="L862" i="61"/>
  <c r="L861" i="61"/>
  <c r="L860" i="61"/>
  <c r="L859" i="61"/>
  <c r="L858" i="61"/>
  <c r="L857" i="61"/>
  <c r="L856" i="61"/>
  <c r="L855" i="61"/>
  <c r="L854" i="61"/>
  <c r="L853" i="61"/>
  <c r="L852" i="61"/>
  <c r="L851" i="61"/>
  <c r="L850" i="61"/>
  <c r="L849" i="61"/>
  <c r="L848" i="61"/>
  <c r="L847" i="61"/>
  <c r="L846" i="61"/>
  <c r="L845" i="61"/>
  <c r="L844" i="61"/>
  <c r="L843" i="61"/>
  <c r="L842" i="61"/>
  <c r="L841" i="61"/>
  <c r="L840" i="61"/>
  <c r="L839" i="61"/>
  <c r="L838" i="61"/>
  <c r="L837" i="61"/>
  <c r="L836" i="61"/>
  <c r="L835" i="61"/>
  <c r="L834" i="61"/>
  <c r="L833" i="61"/>
  <c r="L832" i="61"/>
  <c r="L831" i="61"/>
  <c r="L830" i="61"/>
  <c r="L829" i="61"/>
  <c r="L828" i="61"/>
  <c r="L827" i="61"/>
  <c r="L826" i="61"/>
  <c r="L825" i="61"/>
  <c r="L824" i="61"/>
  <c r="L823" i="61"/>
  <c r="L822" i="61"/>
  <c r="L821" i="61"/>
  <c r="L820" i="61"/>
  <c r="L819" i="61"/>
  <c r="L818" i="61"/>
  <c r="L817" i="61"/>
  <c r="L816" i="61"/>
  <c r="L815" i="61"/>
  <c r="L814" i="61"/>
  <c r="L813" i="61"/>
  <c r="L812" i="61"/>
  <c r="L811" i="61"/>
  <c r="L810" i="61"/>
  <c r="L809" i="61"/>
  <c r="L808" i="61"/>
  <c r="L807" i="61"/>
  <c r="L806" i="61"/>
  <c r="L805" i="61"/>
  <c r="L804" i="61"/>
  <c r="L803" i="61"/>
  <c r="L802" i="61"/>
  <c r="L801" i="61"/>
  <c r="L800" i="61"/>
  <c r="L799" i="61"/>
  <c r="L798" i="61"/>
  <c r="L797" i="61"/>
  <c r="L796" i="61"/>
  <c r="L795" i="61"/>
  <c r="L794" i="61"/>
  <c r="L793" i="61"/>
  <c r="L792" i="61"/>
  <c r="L791" i="61"/>
  <c r="L790" i="61"/>
  <c r="L789" i="61"/>
  <c r="L788" i="61"/>
  <c r="L787" i="61"/>
  <c r="L786" i="61"/>
  <c r="L785" i="61"/>
  <c r="L784" i="61"/>
  <c r="L783" i="61"/>
  <c r="L782" i="61"/>
  <c r="L781" i="61"/>
  <c r="L780" i="61"/>
  <c r="L779" i="61"/>
  <c r="L778" i="61"/>
  <c r="L777" i="61"/>
  <c r="L776" i="61"/>
  <c r="L775" i="61"/>
  <c r="L774" i="61"/>
  <c r="L773" i="61"/>
  <c r="L772" i="61"/>
  <c r="L771" i="61"/>
  <c r="L770" i="61"/>
  <c r="L769" i="61"/>
  <c r="L768" i="61"/>
  <c r="L767" i="61"/>
  <c r="L766" i="61"/>
  <c r="L765" i="61"/>
  <c r="L764" i="61"/>
  <c r="L763" i="61"/>
  <c r="L762" i="61"/>
  <c r="L761" i="61"/>
  <c r="L760" i="61"/>
  <c r="L759" i="61"/>
  <c r="L758" i="61"/>
  <c r="L757" i="61"/>
  <c r="L756" i="61"/>
  <c r="L755" i="61"/>
  <c r="L754" i="61"/>
  <c r="L753" i="61"/>
  <c r="L752" i="61"/>
  <c r="L751" i="61"/>
  <c r="L750" i="61"/>
  <c r="L749" i="61"/>
  <c r="L748" i="61"/>
  <c r="L747" i="61"/>
  <c r="L746" i="61"/>
  <c r="L745" i="61"/>
  <c r="L744" i="61"/>
  <c r="L743" i="61"/>
  <c r="L742" i="61"/>
  <c r="L741" i="61"/>
  <c r="L740" i="61"/>
  <c r="L739" i="61"/>
  <c r="L738" i="61"/>
  <c r="L737" i="61"/>
  <c r="L736" i="61"/>
  <c r="L735" i="61"/>
  <c r="L734" i="61"/>
  <c r="L733" i="61"/>
  <c r="L732" i="61"/>
  <c r="L731" i="61"/>
  <c r="L730" i="61"/>
  <c r="L729" i="61"/>
  <c r="L728" i="61"/>
  <c r="L727" i="61"/>
  <c r="L726" i="61"/>
  <c r="L725" i="61"/>
  <c r="L724" i="61"/>
  <c r="L723" i="61"/>
  <c r="L722" i="61"/>
  <c r="L721" i="61"/>
  <c r="L720" i="61"/>
  <c r="L719" i="61"/>
  <c r="L718" i="61"/>
  <c r="L717" i="61"/>
  <c r="L716" i="61"/>
  <c r="L715" i="61"/>
  <c r="L714" i="61"/>
  <c r="L713" i="61"/>
  <c r="L712" i="61"/>
  <c r="L711" i="61"/>
  <c r="L710" i="61"/>
  <c r="L709" i="61"/>
  <c r="L708" i="61"/>
  <c r="L707" i="61"/>
  <c r="L706" i="61"/>
  <c r="L705" i="61"/>
  <c r="L704" i="61"/>
  <c r="L703" i="61"/>
  <c r="L702" i="61"/>
  <c r="L701" i="61"/>
  <c r="L700" i="61"/>
  <c r="L699" i="61"/>
  <c r="L698" i="61"/>
  <c r="L697" i="61"/>
  <c r="L696" i="61"/>
  <c r="L695" i="61"/>
  <c r="L694" i="61"/>
  <c r="L693" i="61"/>
  <c r="L692" i="61"/>
  <c r="L691" i="61"/>
  <c r="L690" i="61"/>
  <c r="L689" i="61"/>
  <c r="L688" i="61"/>
  <c r="L687" i="61"/>
  <c r="L686" i="61"/>
  <c r="L685" i="61"/>
  <c r="L684" i="61"/>
  <c r="L683" i="61"/>
  <c r="L682" i="61"/>
  <c r="L681" i="61"/>
  <c r="L680" i="61"/>
  <c r="L679" i="61"/>
  <c r="L678" i="61"/>
  <c r="L677" i="61"/>
  <c r="L676" i="61"/>
  <c r="L675" i="61"/>
  <c r="L674" i="61"/>
  <c r="L673" i="61"/>
  <c r="L672" i="61"/>
  <c r="L671" i="61"/>
  <c r="L670" i="61"/>
  <c r="L669" i="61"/>
  <c r="L668" i="61"/>
  <c r="L667" i="61"/>
  <c r="L666" i="61"/>
  <c r="L665" i="61"/>
  <c r="L664" i="61"/>
  <c r="L663" i="61"/>
  <c r="L662" i="61"/>
  <c r="L661" i="61"/>
  <c r="L660" i="61"/>
  <c r="L659" i="61"/>
  <c r="L658" i="61"/>
  <c r="L657" i="61"/>
  <c r="L656" i="61"/>
  <c r="L655" i="61"/>
  <c r="L654" i="61"/>
  <c r="L653" i="61"/>
  <c r="L652" i="61"/>
  <c r="L651" i="61"/>
  <c r="L650" i="61"/>
  <c r="L649" i="61"/>
  <c r="L648" i="61"/>
  <c r="L647" i="61"/>
  <c r="L646" i="61"/>
  <c r="L645" i="61"/>
  <c r="L644" i="61"/>
  <c r="L643" i="61"/>
  <c r="L642" i="61"/>
  <c r="L641" i="61"/>
  <c r="L640" i="61"/>
  <c r="L639" i="61"/>
  <c r="L638" i="61"/>
  <c r="L637" i="61"/>
  <c r="L636" i="61"/>
  <c r="L635" i="61"/>
  <c r="L634" i="61"/>
  <c r="L633" i="61"/>
  <c r="L632" i="61"/>
  <c r="L631" i="61"/>
  <c r="L630" i="61"/>
  <c r="L629" i="61"/>
  <c r="L628" i="61"/>
  <c r="L627" i="61"/>
  <c r="L626" i="61"/>
  <c r="L625" i="61"/>
  <c r="L624" i="61"/>
  <c r="L623" i="61"/>
  <c r="L622" i="61"/>
  <c r="L621" i="61"/>
  <c r="L620" i="61"/>
  <c r="L619" i="61"/>
  <c r="L618" i="61"/>
  <c r="L617" i="61"/>
  <c r="L616" i="61"/>
  <c r="L615" i="61"/>
  <c r="L614" i="61"/>
  <c r="L613" i="61"/>
  <c r="L612" i="61"/>
  <c r="L611" i="61"/>
  <c r="L610" i="61"/>
  <c r="L609" i="61"/>
  <c r="L608" i="61"/>
  <c r="L607" i="61"/>
  <c r="L606" i="61"/>
  <c r="L605" i="61"/>
  <c r="L604" i="61"/>
  <c r="L603" i="61"/>
  <c r="L602" i="61"/>
  <c r="L601" i="61"/>
  <c r="L600" i="61"/>
  <c r="L599" i="61"/>
  <c r="L598" i="61"/>
  <c r="L597" i="61"/>
  <c r="L596" i="61"/>
  <c r="L595" i="61"/>
  <c r="L594" i="61"/>
  <c r="L593" i="61"/>
  <c r="L592" i="61"/>
  <c r="L591" i="61"/>
  <c r="L590" i="61"/>
  <c r="L589" i="61"/>
  <c r="L588" i="61"/>
  <c r="L587" i="61"/>
  <c r="L586" i="61"/>
  <c r="L585" i="61"/>
  <c r="L584" i="61"/>
  <c r="L583" i="61"/>
  <c r="L582" i="61"/>
  <c r="L581" i="61"/>
  <c r="L580" i="61"/>
  <c r="L579" i="61"/>
  <c r="L578" i="61"/>
  <c r="L577" i="61"/>
  <c r="L576" i="61"/>
  <c r="L575" i="61"/>
  <c r="L574" i="61"/>
  <c r="L573" i="61"/>
  <c r="L572" i="61"/>
  <c r="L571" i="61"/>
  <c r="L570" i="61"/>
  <c r="L569" i="61"/>
  <c r="L568" i="61"/>
  <c r="L567" i="61"/>
  <c r="L566" i="61"/>
  <c r="L565" i="61"/>
  <c r="L564" i="61"/>
  <c r="L563" i="61"/>
  <c r="L562" i="61"/>
  <c r="L561" i="61"/>
  <c r="L560" i="61"/>
  <c r="L559" i="61"/>
  <c r="L558" i="61"/>
  <c r="L557" i="61"/>
  <c r="L556" i="61"/>
  <c r="L555" i="61"/>
  <c r="L554" i="61"/>
  <c r="L553" i="61"/>
  <c r="L552" i="61"/>
  <c r="L551" i="61"/>
  <c r="L550" i="61"/>
  <c r="L549" i="61"/>
  <c r="L548" i="61"/>
  <c r="L547" i="61"/>
  <c r="L546" i="61"/>
  <c r="L545" i="61"/>
  <c r="L544" i="61"/>
  <c r="L543" i="61"/>
  <c r="L542" i="61"/>
  <c r="L541" i="61"/>
  <c r="L540" i="61"/>
  <c r="L539" i="61"/>
  <c r="L538" i="61"/>
  <c r="L537" i="61"/>
  <c r="L536" i="61"/>
  <c r="L535" i="61"/>
  <c r="L534" i="61"/>
  <c r="L533" i="61"/>
  <c r="L532" i="61"/>
  <c r="L531" i="61"/>
  <c r="L530" i="61"/>
  <c r="L529" i="61"/>
  <c r="L528" i="61"/>
  <c r="L527" i="61"/>
  <c r="L526" i="61"/>
  <c r="L525" i="61"/>
  <c r="L524" i="61"/>
  <c r="L523" i="61"/>
  <c r="L522" i="61"/>
  <c r="L521" i="61"/>
  <c r="L520" i="61"/>
  <c r="L519" i="61"/>
  <c r="L518" i="61"/>
  <c r="L517" i="61"/>
  <c r="L516" i="61"/>
  <c r="L515" i="61"/>
  <c r="L514" i="61"/>
  <c r="L513" i="61"/>
  <c r="L512" i="61"/>
  <c r="L511" i="61"/>
  <c r="L510" i="61"/>
  <c r="L509" i="61"/>
  <c r="L508" i="61"/>
  <c r="L507" i="61"/>
  <c r="L506" i="61"/>
  <c r="L505" i="61"/>
  <c r="L504" i="61"/>
  <c r="L503" i="61"/>
  <c r="L502" i="61"/>
  <c r="L501" i="61"/>
  <c r="L500" i="61"/>
  <c r="L499" i="61"/>
  <c r="L498" i="61"/>
  <c r="L497" i="61"/>
  <c r="L496" i="61"/>
  <c r="L495" i="61"/>
  <c r="L494" i="61"/>
  <c r="L493" i="61"/>
  <c r="L492" i="61"/>
  <c r="L491" i="61"/>
  <c r="L490" i="61"/>
  <c r="L489" i="61"/>
  <c r="L488" i="61"/>
  <c r="L487" i="61"/>
  <c r="L486" i="61"/>
  <c r="L485" i="61"/>
  <c r="L484" i="61"/>
  <c r="L483" i="61"/>
  <c r="L482" i="61"/>
  <c r="L481" i="61"/>
  <c r="L480" i="61"/>
  <c r="L479" i="61"/>
  <c r="L478" i="61"/>
  <c r="L477" i="61"/>
  <c r="L476" i="61"/>
  <c r="L475" i="61"/>
  <c r="L474" i="61"/>
  <c r="L473" i="61"/>
  <c r="L472" i="61"/>
  <c r="L471" i="61"/>
  <c r="L470" i="61"/>
  <c r="L469" i="61"/>
  <c r="L468" i="61"/>
  <c r="L467" i="61"/>
  <c r="L466" i="61"/>
  <c r="L465" i="61"/>
  <c r="L464" i="61"/>
  <c r="L463" i="61"/>
  <c r="L462" i="61"/>
  <c r="L461" i="61"/>
  <c r="L460" i="61"/>
  <c r="L459" i="61"/>
  <c r="L458" i="61"/>
  <c r="L457" i="61"/>
  <c r="L456" i="61"/>
  <c r="L455" i="61"/>
  <c r="L454" i="61"/>
  <c r="L453" i="61"/>
  <c r="L452" i="61"/>
  <c r="L451" i="61"/>
  <c r="L450" i="61"/>
  <c r="L449" i="61"/>
  <c r="L448" i="61"/>
  <c r="L447" i="61"/>
  <c r="L446" i="61"/>
  <c r="L445" i="61"/>
  <c r="L444" i="61"/>
  <c r="L443" i="61"/>
  <c r="L442" i="61"/>
  <c r="L441" i="61"/>
  <c r="L440" i="61"/>
  <c r="L439" i="61"/>
  <c r="L438" i="61"/>
  <c r="L437" i="61"/>
  <c r="L436" i="61"/>
  <c r="L435" i="61"/>
  <c r="L434" i="61"/>
  <c r="L433" i="61"/>
  <c r="L432" i="61"/>
  <c r="L431" i="61"/>
  <c r="L430" i="61"/>
  <c r="L429" i="61"/>
  <c r="L428" i="61"/>
  <c r="L427" i="61"/>
  <c r="L426" i="61"/>
  <c r="L425" i="61"/>
  <c r="L424" i="61"/>
  <c r="L423" i="61"/>
  <c r="L422" i="61"/>
  <c r="L421" i="61"/>
  <c r="L420" i="61"/>
  <c r="L419" i="61"/>
  <c r="L418" i="61"/>
  <c r="L417" i="61"/>
  <c r="L416" i="61"/>
  <c r="L415" i="61"/>
  <c r="L414" i="61"/>
  <c r="L413" i="61"/>
  <c r="L412" i="61"/>
  <c r="L411" i="61"/>
  <c r="L410" i="61"/>
  <c r="L409" i="61"/>
  <c r="L408" i="61"/>
  <c r="L407" i="61"/>
  <c r="L406" i="61"/>
  <c r="L405" i="61"/>
  <c r="L404" i="61"/>
  <c r="L403" i="61"/>
  <c r="L402" i="61"/>
  <c r="L401" i="61"/>
  <c r="L400" i="61"/>
  <c r="L399" i="61"/>
  <c r="L398" i="61"/>
  <c r="L397" i="61"/>
  <c r="L396" i="61"/>
  <c r="L395" i="61"/>
  <c r="L394" i="61"/>
  <c r="L393" i="61"/>
  <c r="L392" i="61"/>
  <c r="L391" i="61"/>
  <c r="L390" i="61"/>
  <c r="L389" i="61"/>
  <c r="L388" i="61"/>
  <c r="L387" i="61"/>
  <c r="L386" i="61"/>
  <c r="L385" i="61"/>
  <c r="L384" i="61"/>
  <c r="L383" i="61"/>
  <c r="L382" i="61"/>
  <c r="L381" i="61"/>
  <c r="L380" i="61"/>
  <c r="L379" i="61"/>
  <c r="L378" i="61"/>
  <c r="L377" i="61"/>
  <c r="L376" i="61"/>
  <c r="L375" i="61"/>
  <c r="L374" i="61"/>
  <c r="L373" i="61"/>
  <c r="L372" i="61"/>
  <c r="L371" i="61"/>
  <c r="L370" i="61"/>
  <c r="L369" i="61"/>
  <c r="L368" i="61"/>
  <c r="L367" i="61"/>
  <c r="L366" i="61"/>
  <c r="L365" i="61"/>
  <c r="L364" i="61"/>
  <c r="L363" i="61"/>
  <c r="L362" i="61"/>
  <c r="L361" i="61"/>
  <c r="L360" i="61"/>
  <c r="L359" i="61"/>
  <c r="L358" i="61"/>
  <c r="L357" i="61"/>
  <c r="L356" i="61"/>
  <c r="L355" i="61"/>
  <c r="L354" i="61"/>
  <c r="L353" i="61"/>
  <c r="L352" i="61"/>
  <c r="L351" i="61"/>
  <c r="L350" i="61"/>
  <c r="L349" i="61"/>
  <c r="L348" i="61"/>
  <c r="L347" i="61"/>
  <c r="L346" i="61"/>
  <c r="L345" i="61"/>
  <c r="L344" i="61"/>
  <c r="L343" i="61"/>
  <c r="L342" i="61"/>
  <c r="L341" i="61"/>
  <c r="L340" i="61"/>
  <c r="L339" i="61"/>
  <c r="L338" i="61"/>
  <c r="L337" i="61"/>
  <c r="L336" i="61"/>
  <c r="L335" i="61"/>
  <c r="L334" i="61"/>
  <c r="L333" i="61"/>
  <c r="L332" i="61"/>
  <c r="L331" i="61"/>
  <c r="L330" i="61"/>
  <c r="L329" i="61"/>
  <c r="L328" i="61"/>
  <c r="L327" i="61"/>
  <c r="L326" i="61"/>
  <c r="L325" i="61"/>
  <c r="L324" i="61"/>
  <c r="L323" i="61"/>
  <c r="L322" i="61"/>
  <c r="L321" i="61"/>
  <c r="L320" i="61"/>
  <c r="L319" i="61"/>
  <c r="L318" i="61"/>
  <c r="L317" i="61"/>
  <c r="L316" i="61"/>
  <c r="L315" i="61"/>
  <c r="L314" i="61"/>
  <c r="L313" i="61"/>
  <c r="L312" i="61"/>
  <c r="L311" i="61"/>
  <c r="L310" i="61"/>
  <c r="L309" i="61"/>
  <c r="L308" i="61"/>
  <c r="L307" i="61"/>
  <c r="L306" i="61"/>
  <c r="L305" i="61"/>
  <c r="L304" i="61"/>
  <c r="L303" i="61"/>
  <c r="L302" i="61"/>
  <c r="L301" i="61"/>
  <c r="L300" i="61"/>
  <c r="L299" i="61"/>
  <c r="L298" i="61"/>
  <c r="L297" i="61"/>
  <c r="L296" i="61"/>
  <c r="L295" i="61"/>
  <c r="L294" i="61"/>
  <c r="L293" i="61"/>
  <c r="L292" i="61"/>
  <c r="L291" i="61"/>
  <c r="L290" i="61"/>
  <c r="L289" i="61"/>
  <c r="L288" i="61"/>
  <c r="L287" i="61"/>
  <c r="L286" i="61"/>
  <c r="L285" i="61"/>
  <c r="L284" i="61"/>
  <c r="L283" i="61"/>
  <c r="L282" i="61"/>
  <c r="L281" i="61"/>
  <c r="L280" i="61"/>
  <c r="L279" i="61"/>
  <c r="L278" i="61"/>
  <c r="L277" i="61"/>
  <c r="L276" i="61"/>
  <c r="L275" i="61"/>
  <c r="L274" i="61"/>
  <c r="L273" i="61"/>
  <c r="L272" i="61"/>
  <c r="L271" i="61"/>
  <c r="L270" i="61"/>
  <c r="L269" i="61"/>
  <c r="L268" i="61"/>
  <c r="L267" i="61"/>
  <c r="L266" i="61"/>
  <c r="L265" i="61"/>
  <c r="L264" i="61"/>
  <c r="L263" i="61"/>
  <c r="L262" i="61"/>
  <c r="L261" i="61"/>
  <c r="L260" i="61"/>
  <c r="L259" i="61"/>
  <c r="L258" i="61"/>
  <c r="L257" i="61"/>
  <c r="L256" i="61"/>
  <c r="L255" i="61"/>
  <c r="L254" i="61"/>
  <c r="L253" i="61"/>
  <c r="L252" i="61"/>
  <c r="L251" i="61"/>
  <c r="L250" i="61"/>
  <c r="L249" i="61"/>
  <c r="L248" i="61"/>
  <c r="L247" i="61"/>
  <c r="L246" i="61"/>
  <c r="L245" i="61"/>
  <c r="L244" i="61"/>
  <c r="L243" i="61"/>
  <c r="L242" i="61"/>
  <c r="L241" i="61"/>
  <c r="L240" i="61"/>
  <c r="L239" i="61"/>
  <c r="L238" i="61"/>
  <c r="L237" i="61"/>
  <c r="L236" i="61"/>
  <c r="L235" i="61"/>
  <c r="L234" i="61"/>
  <c r="L233" i="61"/>
  <c r="L232" i="61"/>
  <c r="L231" i="61"/>
  <c r="L230" i="61"/>
  <c r="L229" i="61"/>
  <c r="L228" i="61"/>
  <c r="L227" i="61"/>
  <c r="L226" i="61"/>
  <c r="L225" i="61"/>
  <c r="L224" i="61"/>
  <c r="L223" i="61"/>
  <c r="L222" i="61"/>
  <c r="L221" i="61"/>
  <c r="L220" i="61"/>
  <c r="L219" i="61"/>
  <c r="L218" i="61"/>
  <c r="L217" i="61"/>
  <c r="L216" i="61"/>
  <c r="L215" i="61"/>
  <c r="L214" i="61"/>
  <c r="L213" i="61"/>
  <c r="L212" i="61"/>
  <c r="L211" i="61"/>
  <c r="L210" i="61"/>
  <c r="L209" i="61"/>
  <c r="L208" i="61"/>
  <c r="L207" i="61"/>
  <c r="L206" i="61"/>
  <c r="L205" i="61"/>
  <c r="L204" i="61"/>
  <c r="L203" i="61"/>
  <c r="L202" i="61"/>
  <c r="L201" i="61"/>
  <c r="L200" i="61"/>
  <c r="L199" i="61"/>
  <c r="L198" i="61"/>
  <c r="L197" i="61"/>
  <c r="L196" i="61"/>
  <c r="L195" i="61"/>
  <c r="L194" i="61"/>
  <c r="L193" i="61"/>
  <c r="L192" i="61"/>
  <c r="L191" i="61"/>
  <c r="L190" i="61"/>
  <c r="L189" i="61"/>
  <c r="L188" i="61"/>
  <c r="L187" i="61"/>
  <c r="L186" i="61"/>
  <c r="L185" i="61"/>
  <c r="L184" i="61"/>
  <c r="L183" i="61"/>
  <c r="L182" i="61"/>
  <c r="L181" i="61"/>
  <c r="L180" i="61"/>
  <c r="L179" i="61"/>
  <c r="L178" i="61"/>
  <c r="L177" i="61"/>
  <c r="L176" i="61"/>
  <c r="L175" i="61"/>
  <c r="L174" i="61"/>
  <c r="L173" i="61"/>
  <c r="L172" i="61"/>
  <c r="L171" i="61"/>
  <c r="L170" i="61"/>
  <c r="L169" i="61"/>
  <c r="L168" i="61"/>
  <c r="L167" i="61"/>
  <c r="L166" i="61"/>
  <c r="L165" i="61"/>
  <c r="L164" i="61"/>
  <c r="L163" i="61"/>
  <c r="L162" i="61"/>
  <c r="L161" i="61"/>
  <c r="L160" i="61"/>
  <c r="L159" i="61"/>
  <c r="L158" i="61"/>
  <c r="L157" i="61"/>
  <c r="L156" i="61"/>
  <c r="L155" i="61"/>
  <c r="L154" i="61"/>
  <c r="L153" i="61"/>
  <c r="L152" i="61"/>
  <c r="L151" i="61"/>
  <c r="L150" i="61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1584" i="60"/>
  <c r="L1583" i="60"/>
  <c r="L1582" i="60"/>
  <c r="L1581" i="60"/>
  <c r="L1580" i="60"/>
  <c r="L1579" i="60"/>
  <c r="L1578" i="60"/>
  <c r="L1577" i="60"/>
  <c r="L1576" i="60"/>
  <c r="L1575" i="60"/>
  <c r="L1574" i="60"/>
  <c r="L1573" i="60"/>
  <c r="L1572" i="60"/>
  <c r="L1571" i="60"/>
  <c r="L1570" i="60"/>
  <c r="L1569" i="60"/>
  <c r="L1568" i="60"/>
  <c r="L1567" i="60"/>
  <c r="L1566" i="60"/>
  <c r="L1565" i="60"/>
  <c r="L1564" i="60"/>
  <c r="L1563" i="60"/>
  <c r="L1562" i="60"/>
  <c r="L1561" i="60"/>
  <c r="L1560" i="60"/>
  <c r="L1559" i="60"/>
  <c r="L1558" i="60"/>
  <c r="L1557" i="60"/>
  <c r="L1556" i="60"/>
  <c r="L1555" i="60"/>
  <c r="L1554" i="60"/>
  <c r="L1553" i="60"/>
  <c r="L1552" i="60"/>
  <c r="L1551" i="60"/>
  <c r="L1550" i="60"/>
  <c r="L1549" i="60"/>
  <c r="L1548" i="60"/>
  <c r="L1547" i="60"/>
  <c r="L1546" i="60"/>
  <c r="L1545" i="60"/>
  <c r="L1544" i="60"/>
  <c r="L1543" i="60"/>
  <c r="L1542" i="60"/>
  <c r="L1541" i="60"/>
  <c r="L1540" i="60"/>
  <c r="L1539" i="60"/>
  <c r="L1538" i="60"/>
  <c r="L1537" i="60"/>
  <c r="L1536" i="60"/>
  <c r="L1535" i="60"/>
  <c r="L1534" i="60"/>
  <c r="L1533" i="60"/>
  <c r="L1532" i="60"/>
  <c r="L1531" i="60"/>
  <c r="L1530" i="60"/>
  <c r="L1529" i="60"/>
  <c r="L1528" i="60"/>
  <c r="L1527" i="60"/>
  <c r="L1526" i="60"/>
  <c r="L1525" i="60"/>
  <c r="L1524" i="60"/>
  <c r="L1523" i="60"/>
  <c r="L1522" i="60"/>
  <c r="L1521" i="60"/>
  <c r="L1520" i="60"/>
  <c r="L1519" i="60"/>
  <c r="L1518" i="60"/>
  <c r="L1517" i="60"/>
  <c r="L1516" i="60"/>
  <c r="L1515" i="60"/>
  <c r="L1514" i="60"/>
  <c r="L1513" i="60"/>
  <c r="L1512" i="60"/>
  <c r="L1511" i="60"/>
  <c r="L1510" i="60"/>
  <c r="L1509" i="60"/>
  <c r="L1508" i="60"/>
  <c r="L1507" i="60"/>
  <c r="L1506" i="60"/>
  <c r="L1505" i="60"/>
  <c r="L1504" i="60"/>
  <c r="L1503" i="60"/>
  <c r="L1502" i="60"/>
  <c r="L1501" i="60"/>
  <c r="L1500" i="60"/>
  <c r="L1499" i="60"/>
  <c r="L1498" i="60"/>
  <c r="L1497" i="60"/>
  <c r="L1496" i="60"/>
  <c r="L1495" i="60"/>
  <c r="L1494" i="60"/>
  <c r="L1493" i="60"/>
  <c r="L1492" i="60"/>
  <c r="L1491" i="60"/>
  <c r="L1490" i="60"/>
  <c r="L1489" i="60"/>
  <c r="L1488" i="60"/>
  <c r="L1487" i="60"/>
  <c r="L1486" i="60"/>
  <c r="L1485" i="60"/>
  <c r="L1484" i="60"/>
  <c r="L1483" i="60"/>
  <c r="L1482" i="60"/>
  <c r="L1481" i="60"/>
  <c r="L1480" i="60"/>
  <c r="L1479" i="60"/>
  <c r="L1478" i="60"/>
  <c r="L1477" i="60"/>
  <c r="L1476" i="60"/>
  <c r="L1475" i="60"/>
  <c r="L1474" i="60"/>
  <c r="L1473" i="60"/>
  <c r="L1472" i="60"/>
  <c r="L1471" i="60"/>
  <c r="L1470" i="60"/>
  <c r="L1469" i="60"/>
  <c r="L1468" i="60"/>
  <c r="L1467" i="60"/>
  <c r="L1466" i="60"/>
  <c r="L1465" i="60"/>
  <c r="L1464" i="60"/>
  <c r="L1463" i="60"/>
  <c r="L1462" i="60"/>
  <c r="L1461" i="60"/>
  <c r="L1460" i="60"/>
  <c r="L1459" i="60"/>
  <c r="L1458" i="60"/>
  <c r="L1457" i="60"/>
  <c r="L1456" i="60"/>
  <c r="L1455" i="60"/>
  <c r="L1454" i="60"/>
  <c r="L1453" i="60"/>
  <c r="L1452" i="60"/>
  <c r="L1451" i="60"/>
  <c r="L1450" i="60"/>
  <c r="L1449" i="60"/>
  <c r="L1448" i="60"/>
  <c r="L1447" i="60"/>
  <c r="L1446" i="60"/>
  <c r="L1445" i="60"/>
  <c r="L1444" i="60"/>
  <c r="L1443" i="60"/>
  <c r="L1442" i="60"/>
  <c r="L1441" i="60"/>
  <c r="L1440" i="60"/>
  <c r="L1439" i="60"/>
  <c r="L1438" i="60"/>
  <c r="L1437" i="60"/>
  <c r="L1436" i="60"/>
  <c r="L1435" i="60"/>
  <c r="L1434" i="60"/>
  <c r="L1433" i="60"/>
  <c r="L1432" i="60"/>
  <c r="L1431" i="60"/>
  <c r="L1430" i="60"/>
  <c r="L1429" i="60"/>
  <c r="L1428" i="60"/>
  <c r="L1427" i="60"/>
  <c r="L1426" i="60"/>
  <c r="L1425" i="60"/>
  <c r="L1424" i="60"/>
  <c r="L1423" i="60"/>
  <c r="L1422" i="60"/>
  <c r="L1421" i="60"/>
  <c r="L1420" i="60"/>
  <c r="L1419" i="60"/>
  <c r="L1418" i="60"/>
  <c r="L1417" i="60"/>
  <c r="L1416" i="60"/>
  <c r="L1415" i="60"/>
  <c r="L1414" i="60"/>
  <c r="L1413" i="60"/>
  <c r="L1412" i="60"/>
  <c r="L1411" i="60"/>
  <c r="L1410" i="60"/>
  <c r="L1409" i="60"/>
  <c r="L1408" i="60"/>
  <c r="L1407" i="60"/>
  <c r="L1406" i="60"/>
  <c r="L1405" i="60"/>
  <c r="L1404" i="60"/>
  <c r="L1403" i="60"/>
  <c r="L1402" i="60"/>
  <c r="L1401" i="60"/>
  <c r="L1400" i="60"/>
  <c r="L1399" i="60"/>
  <c r="L1398" i="60"/>
  <c r="L1397" i="60"/>
  <c r="L1396" i="60"/>
  <c r="L1395" i="60"/>
  <c r="L1394" i="60"/>
  <c r="L1393" i="60"/>
  <c r="L1392" i="60"/>
  <c r="L1391" i="60"/>
  <c r="L1390" i="60"/>
  <c r="L1389" i="60"/>
  <c r="L1388" i="60"/>
  <c r="L1387" i="60"/>
  <c r="L1386" i="60"/>
  <c r="L1385" i="60"/>
  <c r="L1384" i="60"/>
  <c r="L1383" i="60"/>
  <c r="L1382" i="60"/>
  <c r="L1381" i="60"/>
  <c r="L1380" i="60"/>
  <c r="L1379" i="60"/>
  <c r="L1378" i="60"/>
  <c r="L1377" i="60"/>
  <c r="L1376" i="60"/>
  <c r="L1375" i="60"/>
  <c r="L1374" i="60"/>
  <c r="L1373" i="60"/>
  <c r="L1372" i="60"/>
  <c r="L1371" i="60"/>
  <c r="L1370" i="60"/>
  <c r="L1369" i="60"/>
  <c r="L1368" i="60"/>
  <c r="L1367" i="60"/>
  <c r="L1366" i="60"/>
  <c r="L1365" i="60"/>
  <c r="L1364" i="60"/>
  <c r="L1363" i="60"/>
  <c r="L1362" i="60"/>
  <c r="L1361" i="60"/>
  <c r="L1360" i="60"/>
  <c r="L1359" i="60"/>
  <c r="L1358" i="60"/>
  <c r="L1357" i="60"/>
  <c r="L1356" i="60"/>
  <c r="L1355" i="60"/>
  <c r="L1354" i="60"/>
  <c r="L1353" i="60"/>
  <c r="L1352" i="60"/>
  <c r="L1351" i="60"/>
  <c r="L1350" i="60"/>
  <c r="L1349" i="60"/>
  <c r="L1348" i="60"/>
  <c r="L1347" i="60"/>
  <c r="L1346" i="60"/>
  <c r="L1345" i="60"/>
  <c r="L1344" i="60"/>
  <c r="L1343" i="60"/>
  <c r="L1342" i="60"/>
  <c r="L1341" i="60"/>
  <c r="L1340" i="60"/>
  <c r="L1339" i="60"/>
  <c r="L1338" i="60"/>
  <c r="L1337" i="60"/>
  <c r="L1336" i="60"/>
  <c r="L1335" i="60"/>
  <c r="L1334" i="60"/>
  <c r="L1333" i="60"/>
  <c r="L1332" i="60"/>
  <c r="L1331" i="60"/>
  <c r="L1330" i="60"/>
  <c r="L1329" i="60"/>
  <c r="L1328" i="60"/>
  <c r="L1327" i="60"/>
  <c r="L1326" i="60"/>
  <c r="L1325" i="60"/>
  <c r="L1324" i="60"/>
  <c r="L1323" i="60"/>
  <c r="L1322" i="60"/>
  <c r="L1321" i="60"/>
  <c r="L1320" i="60"/>
  <c r="L1319" i="60"/>
  <c r="L1318" i="60"/>
  <c r="L1317" i="60"/>
  <c r="L1316" i="60"/>
  <c r="L1315" i="60"/>
  <c r="L1314" i="60"/>
  <c r="L1313" i="60"/>
  <c r="L1312" i="60"/>
  <c r="L1311" i="60"/>
  <c r="L1310" i="60"/>
  <c r="L1309" i="60"/>
  <c r="L1308" i="60"/>
  <c r="L1307" i="60"/>
  <c r="L1306" i="60"/>
  <c r="L1305" i="60"/>
  <c r="L1304" i="60"/>
  <c r="L1303" i="60"/>
  <c r="L1302" i="60"/>
  <c r="L1301" i="60"/>
  <c r="L1300" i="60"/>
  <c r="L1299" i="60"/>
  <c r="L1298" i="60"/>
  <c r="L1297" i="60"/>
  <c r="L1296" i="60"/>
  <c r="L1295" i="60"/>
  <c r="L1294" i="60"/>
  <c r="L1293" i="60"/>
  <c r="L1292" i="60"/>
  <c r="L1291" i="60"/>
  <c r="L1290" i="60"/>
  <c r="L1289" i="60"/>
  <c r="L1288" i="60"/>
  <c r="L1287" i="60"/>
  <c r="L1286" i="60"/>
  <c r="L1285" i="60"/>
  <c r="L1284" i="60"/>
  <c r="L1283" i="60"/>
  <c r="L1282" i="60"/>
  <c r="L1281" i="60"/>
  <c r="L1280" i="60"/>
  <c r="L1279" i="60"/>
  <c r="L1278" i="60"/>
  <c r="L1277" i="60"/>
  <c r="L1276" i="60"/>
  <c r="L1275" i="60"/>
  <c r="L1274" i="60"/>
  <c r="L1273" i="60"/>
  <c r="L1272" i="60"/>
  <c r="L1271" i="60"/>
  <c r="L1270" i="60"/>
  <c r="L1269" i="60"/>
  <c r="L1268" i="60"/>
  <c r="L1267" i="60"/>
  <c r="L1266" i="60"/>
  <c r="L1265" i="60"/>
  <c r="L1264" i="60"/>
  <c r="L1263" i="60"/>
  <c r="L1262" i="60"/>
  <c r="L1261" i="60"/>
  <c r="L1260" i="60"/>
  <c r="L1259" i="60"/>
  <c r="L1258" i="60"/>
  <c r="L1257" i="60"/>
  <c r="L1256" i="60"/>
  <c r="L1255" i="60"/>
  <c r="L1254" i="60"/>
  <c r="L1253" i="60"/>
  <c r="L1252" i="60"/>
  <c r="L1251" i="60"/>
  <c r="L1250" i="60"/>
  <c r="L1249" i="60"/>
  <c r="L1248" i="60"/>
  <c r="L1247" i="60"/>
  <c r="L1246" i="60"/>
  <c r="L1245" i="60"/>
  <c r="L1244" i="60"/>
  <c r="L1243" i="60"/>
  <c r="L1242" i="60"/>
  <c r="L1241" i="60"/>
  <c r="L1240" i="60"/>
  <c r="L1239" i="60"/>
  <c r="L1238" i="60"/>
  <c r="L1237" i="60"/>
  <c r="L1236" i="60"/>
  <c r="L1235" i="60"/>
  <c r="L1234" i="60"/>
  <c r="L1233" i="60"/>
  <c r="L1232" i="60"/>
  <c r="L1231" i="60"/>
  <c r="L1230" i="60"/>
  <c r="L1229" i="60"/>
  <c r="L1228" i="60"/>
  <c r="L1227" i="60"/>
  <c r="L1226" i="60"/>
  <c r="L1225" i="60"/>
  <c r="L1224" i="60"/>
  <c r="L1223" i="60"/>
  <c r="L1222" i="60"/>
  <c r="L1221" i="60"/>
  <c r="L1220" i="60"/>
  <c r="L1219" i="60"/>
  <c r="L1218" i="60"/>
  <c r="L1217" i="60"/>
  <c r="L1216" i="60"/>
  <c r="L1215" i="60"/>
  <c r="L1214" i="60"/>
  <c r="L1213" i="60"/>
  <c r="L1212" i="60"/>
  <c r="L1211" i="60"/>
  <c r="L1210" i="60"/>
  <c r="L1209" i="60"/>
  <c r="L1208" i="60"/>
  <c r="L1207" i="60"/>
  <c r="L1206" i="60"/>
  <c r="L1205" i="60"/>
  <c r="L1204" i="60"/>
  <c r="L1203" i="60"/>
  <c r="L1202" i="60"/>
  <c r="L1201" i="60"/>
  <c r="L1200" i="60"/>
  <c r="L1199" i="60"/>
  <c r="L1198" i="60"/>
  <c r="L1197" i="60"/>
  <c r="L1196" i="60"/>
  <c r="L1195" i="60"/>
  <c r="L1194" i="60"/>
  <c r="L1193" i="60"/>
  <c r="L1192" i="60"/>
  <c r="L1191" i="60"/>
  <c r="L1190" i="60"/>
  <c r="L1189" i="60"/>
  <c r="L1188" i="60"/>
  <c r="L1187" i="60"/>
  <c r="L1186" i="60"/>
  <c r="L1185" i="60"/>
  <c r="L1184" i="60"/>
  <c r="L1183" i="60"/>
  <c r="L1182" i="60"/>
  <c r="L1181" i="60"/>
  <c r="L1180" i="60"/>
  <c r="L1179" i="60"/>
  <c r="L1178" i="60"/>
  <c r="L1177" i="60"/>
  <c r="L1176" i="60"/>
  <c r="L1175" i="60"/>
  <c r="L1174" i="60"/>
  <c r="L1173" i="60"/>
  <c r="L1172" i="60"/>
  <c r="L1171" i="60"/>
  <c r="L1170" i="60"/>
  <c r="L1169" i="60"/>
  <c r="L1168" i="60"/>
  <c r="L1167" i="60"/>
  <c r="L1166" i="60"/>
  <c r="L1165" i="60"/>
  <c r="L1164" i="60"/>
  <c r="L1163" i="60"/>
  <c r="L1162" i="60"/>
  <c r="L1161" i="60"/>
  <c r="L1160" i="60"/>
  <c r="L1159" i="60"/>
  <c r="L1158" i="60"/>
  <c r="L1157" i="60"/>
  <c r="L1156" i="60"/>
  <c r="L1155" i="60"/>
  <c r="L1154" i="60"/>
  <c r="L1153" i="60"/>
  <c r="L1152" i="60"/>
  <c r="L1151" i="60"/>
  <c r="L1150" i="60"/>
  <c r="L1149" i="60"/>
  <c r="L1148" i="60"/>
  <c r="L1147" i="60"/>
  <c r="L1146" i="60"/>
  <c r="L1145" i="60"/>
  <c r="L1144" i="60"/>
  <c r="L1143" i="60"/>
  <c r="L1142" i="60"/>
  <c r="L1141" i="60"/>
  <c r="L1140" i="60"/>
  <c r="L1139" i="60"/>
  <c r="L1138" i="60"/>
  <c r="L1137" i="60"/>
  <c r="L1136" i="60"/>
  <c r="L1135" i="60"/>
  <c r="L1134" i="60"/>
  <c r="L1133" i="60"/>
  <c r="L1132" i="60"/>
  <c r="L1131" i="60"/>
  <c r="L1130" i="60"/>
  <c r="L1129" i="60"/>
  <c r="L1128" i="60"/>
  <c r="L1127" i="60"/>
  <c r="L1126" i="60"/>
  <c r="L1125" i="60"/>
  <c r="L1124" i="60"/>
  <c r="L1123" i="60"/>
  <c r="L1122" i="60"/>
  <c r="L1121" i="60"/>
  <c r="L1120" i="60"/>
  <c r="L1119" i="60"/>
  <c r="L1118" i="60"/>
  <c r="L1117" i="60"/>
  <c r="L1116" i="60"/>
  <c r="L1115" i="60"/>
  <c r="L1114" i="60"/>
  <c r="L1113" i="60"/>
  <c r="L1112" i="60"/>
  <c r="L1111" i="60"/>
  <c r="L1110" i="60"/>
  <c r="L1109" i="60"/>
  <c r="L1108" i="60"/>
  <c r="L1107" i="60"/>
  <c r="L1106" i="60"/>
  <c r="L1105" i="60"/>
  <c r="L1104" i="60"/>
  <c r="L1103" i="60"/>
  <c r="L1102" i="60"/>
  <c r="L1101" i="60"/>
  <c r="L1100" i="60"/>
  <c r="L1099" i="60"/>
  <c r="L1098" i="60"/>
  <c r="L1097" i="60"/>
  <c r="L1096" i="60"/>
  <c r="L1095" i="60"/>
  <c r="L1094" i="60"/>
  <c r="L1093" i="60"/>
  <c r="L1092" i="60"/>
  <c r="L1091" i="60"/>
  <c r="L1090" i="60"/>
  <c r="L1089" i="60"/>
  <c r="L1088" i="60"/>
  <c r="L1087" i="60"/>
  <c r="L1086" i="60"/>
  <c r="L1085" i="60"/>
  <c r="L1084" i="60"/>
  <c r="L1083" i="60"/>
  <c r="L1082" i="60"/>
  <c r="L1081" i="60"/>
  <c r="L1080" i="60"/>
  <c r="L1079" i="60"/>
  <c r="L1078" i="60"/>
  <c r="L1077" i="60"/>
  <c r="L1076" i="60"/>
  <c r="L1075" i="60"/>
  <c r="L1074" i="60"/>
  <c r="L1073" i="60"/>
  <c r="L1072" i="60"/>
  <c r="L1071" i="60"/>
  <c r="L1070" i="60"/>
  <c r="L1069" i="60"/>
  <c r="L1068" i="60"/>
  <c r="L1067" i="60"/>
  <c r="L1066" i="60"/>
  <c r="L1065" i="60"/>
  <c r="L1064" i="60"/>
  <c r="L1063" i="60"/>
  <c r="L1062" i="60"/>
  <c r="L1061" i="60"/>
  <c r="L1060" i="60"/>
  <c r="L1059" i="60"/>
  <c r="L1058" i="60"/>
  <c r="L1057" i="60"/>
  <c r="L1056" i="60"/>
  <c r="L1055" i="60"/>
  <c r="L1054" i="60"/>
  <c r="L1053" i="60"/>
  <c r="L1052" i="60"/>
  <c r="L1051" i="60"/>
  <c r="L1050" i="60"/>
  <c r="L1049" i="60"/>
  <c r="L1048" i="60"/>
  <c r="L1047" i="60"/>
  <c r="L1046" i="60"/>
  <c r="L1045" i="60"/>
  <c r="L1044" i="60"/>
  <c r="L1043" i="60"/>
  <c r="L1042" i="60"/>
  <c r="L1041" i="60"/>
  <c r="L1040" i="60"/>
  <c r="L1039" i="60"/>
  <c r="L1038" i="60"/>
  <c r="L1037" i="60"/>
  <c r="L1036" i="60"/>
  <c r="L1035" i="60"/>
  <c r="L1034" i="60"/>
  <c r="L1033" i="60"/>
  <c r="L1032" i="60"/>
  <c r="L1031" i="60"/>
  <c r="L1030" i="60"/>
  <c r="L1029" i="60"/>
  <c r="L1028" i="60"/>
  <c r="L1027" i="60"/>
  <c r="L1026" i="60"/>
  <c r="L1025" i="60"/>
  <c r="L1024" i="60"/>
  <c r="L1023" i="60"/>
  <c r="L1022" i="60"/>
  <c r="L1021" i="60"/>
  <c r="L1020" i="60"/>
  <c r="L1019" i="60"/>
  <c r="L1018" i="60"/>
  <c r="L1017" i="60"/>
  <c r="L1016" i="60"/>
  <c r="L1015" i="60"/>
  <c r="L1014" i="60"/>
  <c r="L1013" i="60"/>
  <c r="L1012" i="60"/>
  <c r="L1011" i="60"/>
  <c r="L1010" i="60"/>
  <c r="L1009" i="60"/>
  <c r="L1008" i="60"/>
  <c r="L1007" i="60"/>
  <c r="L1006" i="60"/>
  <c r="L1005" i="60"/>
  <c r="L1004" i="60"/>
  <c r="L1003" i="60"/>
  <c r="L1002" i="60"/>
  <c r="L1001" i="60"/>
  <c r="L1000" i="60"/>
  <c r="L999" i="60"/>
  <c r="L998" i="60"/>
  <c r="L997" i="60"/>
  <c r="L996" i="60"/>
  <c r="L995" i="60"/>
  <c r="L994" i="60"/>
  <c r="L993" i="60"/>
  <c r="L992" i="60"/>
  <c r="L991" i="60"/>
  <c r="L990" i="60"/>
  <c r="L989" i="60"/>
  <c r="L988" i="60"/>
  <c r="L987" i="60"/>
  <c r="L986" i="60"/>
  <c r="L985" i="60"/>
  <c r="L984" i="60"/>
  <c r="L983" i="60"/>
  <c r="L982" i="60"/>
  <c r="L981" i="60"/>
  <c r="L980" i="60"/>
  <c r="L979" i="60"/>
  <c r="L978" i="60"/>
  <c r="L977" i="60"/>
  <c r="L976" i="60"/>
  <c r="L975" i="60"/>
  <c r="L974" i="60"/>
  <c r="L973" i="60"/>
  <c r="L972" i="60"/>
  <c r="L971" i="60"/>
  <c r="L970" i="60"/>
  <c r="L969" i="60"/>
  <c r="L968" i="60"/>
  <c r="L967" i="60"/>
  <c r="L966" i="60"/>
  <c r="L965" i="60"/>
  <c r="L964" i="60"/>
  <c r="L963" i="60"/>
  <c r="L962" i="60"/>
  <c r="L961" i="60"/>
  <c r="L960" i="60"/>
  <c r="L959" i="60"/>
  <c r="L958" i="60"/>
  <c r="L957" i="60"/>
  <c r="L956" i="60"/>
  <c r="L955" i="60"/>
  <c r="L954" i="60"/>
  <c r="L953" i="60"/>
  <c r="L952" i="60"/>
  <c r="L951" i="60"/>
  <c r="L950" i="60"/>
  <c r="L949" i="60"/>
  <c r="L948" i="60"/>
  <c r="L947" i="60"/>
  <c r="L946" i="60"/>
  <c r="L945" i="60"/>
  <c r="L944" i="60"/>
  <c r="L943" i="60"/>
  <c r="L942" i="60"/>
  <c r="L941" i="60"/>
  <c r="L940" i="60"/>
  <c r="L939" i="60"/>
  <c r="L938" i="60"/>
  <c r="L937" i="60"/>
  <c r="L936" i="60"/>
  <c r="L935" i="60"/>
  <c r="L934" i="60"/>
  <c r="L933" i="60"/>
  <c r="L932" i="60"/>
  <c r="L931" i="60"/>
  <c r="L930" i="60"/>
  <c r="L929" i="60"/>
  <c r="L928" i="60"/>
  <c r="L927" i="60"/>
  <c r="L926" i="60"/>
  <c r="L925" i="60"/>
  <c r="L924" i="60"/>
  <c r="L923" i="60"/>
  <c r="L922" i="60"/>
  <c r="L921" i="60"/>
  <c r="L920" i="60"/>
  <c r="L919" i="60"/>
  <c r="L918" i="60"/>
  <c r="L917" i="60"/>
  <c r="L916" i="60"/>
  <c r="L915" i="60"/>
  <c r="L914" i="60"/>
  <c r="L913" i="60"/>
  <c r="L912" i="60"/>
  <c r="L911" i="60"/>
  <c r="L910" i="60"/>
  <c r="L909" i="60"/>
  <c r="L908" i="60"/>
  <c r="L907" i="60"/>
  <c r="L906" i="60"/>
  <c r="L905" i="60"/>
  <c r="L904" i="60"/>
  <c r="L903" i="60"/>
  <c r="L902" i="60"/>
  <c r="L901" i="60"/>
  <c r="L900" i="60"/>
  <c r="L899" i="60"/>
  <c r="L898" i="60"/>
  <c r="L897" i="60"/>
  <c r="L896" i="60"/>
  <c r="L895" i="60"/>
  <c r="L894" i="60"/>
  <c r="L893" i="60"/>
  <c r="L892" i="60"/>
  <c r="L891" i="60"/>
  <c r="L890" i="60"/>
  <c r="L889" i="60"/>
  <c r="L888" i="60"/>
  <c r="L887" i="60"/>
  <c r="L886" i="60"/>
  <c r="L885" i="60"/>
  <c r="L884" i="60"/>
  <c r="L883" i="60"/>
  <c r="L882" i="60"/>
  <c r="L881" i="60"/>
  <c r="L880" i="60"/>
  <c r="L879" i="60"/>
  <c r="L878" i="60"/>
  <c r="L877" i="60"/>
  <c r="L876" i="60"/>
  <c r="L875" i="60"/>
  <c r="L874" i="60"/>
  <c r="L873" i="60"/>
  <c r="L872" i="60"/>
  <c r="L871" i="60"/>
  <c r="L870" i="60"/>
  <c r="L869" i="60"/>
  <c r="L868" i="60"/>
  <c r="L867" i="60"/>
  <c r="L866" i="60"/>
  <c r="L865" i="60"/>
  <c r="L864" i="60"/>
  <c r="L863" i="60"/>
  <c r="L862" i="60"/>
  <c r="L861" i="60"/>
  <c r="L860" i="60"/>
  <c r="L859" i="60"/>
  <c r="L858" i="60"/>
  <c r="L857" i="60"/>
  <c r="L856" i="60"/>
  <c r="L855" i="60"/>
  <c r="L854" i="60"/>
  <c r="L853" i="60"/>
  <c r="L852" i="60"/>
  <c r="L851" i="60"/>
  <c r="L850" i="60"/>
  <c r="L849" i="60"/>
  <c r="L848" i="60"/>
  <c r="L847" i="60"/>
  <c r="L846" i="60"/>
  <c r="L845" i="60"/>
  <c r="L844" i="60"/>
  <c r="L843" i="60"/>
  <c r="L842" i="60"/>
  <c r="L841" i="60"/>
  <c r="L840" i="60"/>
  <c r="L839" i="60"/>
  <c r="L838" i="60"/>
  <c r="L837" i="60"/>
  <c r="L836" i="60"/>
  <c r="L835" i="60"/>
  <c r="L834" i="60"/>
  <c r="L833" i="60"/>
  <c r="L832" i="60"/>
  <c r="L831" i="60"/>
  <c r="L830" i="60"/>
  <c r="L829" i="60"/>
  <c r="L828" i="60"/>
  <c r="L827" i="60"/>
  <c r="L826" i="60"/>
  <c r="L825" i="60"/>
  <c r="L824" i="60"/>
  <c r="L823" i="60"/>
  <c r="L822" i="60"/>
  <c r="L821" i="60"/>
  <c r="L820" i="60"/>
  <c r="L819" i="60"/>
  <c r="L818" i="60"/>
  <c r="L817" i="60"/>
  <c r="L816" i="60"/>
  <c r="L815" i="60"/>
  <c r="L814" i="60"/>
  <c r="L813" i="60"/>
  <c r="L812" i="60"/>
  <c r="L811" i="60"/>
  <c r="L810" i="60"/>
  <c r="L809" i="60"/>
  <c r="L808" i="60"/>
  <c r="L807" i="60"/>
  <c r="L806" i="60"/>
  <c r="L805" i="60"/>
  <c r="L804" i="60"/>
  <c r="L803" i="60"/>
  <c r="L802" i="60"/>
  <c r="L801" i="60"/>
  <c r="L800" i="60"/>
  <c r="L799" i="60"/>
  <c r="L798" i="60"/>
  <c r="L797" i="60"/>
  <c r="L796" i="60"/>
  <c r="L795" i="60"/>
  <c r="L794" i="60"/>
  <c r="L793" i="60"/>
  <c r="L792" i="60"/>
  <c r="L791" i="60"/>
  <c r="L790" i="60"/>
  <c r="L789" i="60"/>
  <c r="L788" i="60"/>
  <c r="L787" i="60"/>
  <c r="L786" i="60"/>
  <c r="L785" i="60"/>
  <c r="L784" i="60"/>
  <c r="L783" i="60"/>
  <c r="L782" i="60"/>
  <c r="L781" i="60"/>
  <c r="L780" i="60"/>
  <c r="L779" i="60"/>
  <c r="L778" i="60"/>
  <c r="L777" i="60"/>
  <c r="L776" i="60"/>
  <c r="L775" i="60"/>
  <c r="L774" i="60"/>
  <c r="L773" i="60"/>
  <c r="L772" i="60"/>
  <c r="L771" i="60"/>
  <c r="L770" i="60"/>
  <c r="L769" i="60"/>
  <c r="L768" i="60"/>
  <c r="L767" i="60"/>
  <c r="L766" i="60"/>
  <c r="L765" i="60"/>
  <c r="L764" i="60"/>
  <c r="L763" i="60"/>
  <c r="L762" i="60"/>
  <c r="L761" i="60"/>
  <c r="L760" i="60"/>
  <c r="L759" i="60"/>
  <c r="L758" i="60"/>
  <c r="L757" i="60"/>
  <c r="L756" i="60"/>
  <c r="L755" i="60"/>
  <c r="L754" i="60"/>
  <c r="L753" i="60"/>
  <c r="L752" i="60"/>
  <c r="L751" i="60"/>
  <c r="L750" i="60"/>
  <c r="L749" i="60"/>
  <c r="L748" i="60"/>
  <c r="L747" i="60"/>
  <c r="L746" i="60"/>
  <c r="L745" i="60"/>
  <c r="L744" i="60"/>
  <c r="L743" i="60"/>
  <c r="L742" i="60"/>
  <c r="L741" i="60"/>
  <c r="L740" i="60"/>
  <c r="L739" i="60"/>
  <c r="L738" i="60"/>
  <c r="L737" i="60"/>
  <c r="L736" i="60"/>
  <c r="L735" i="60"/>
  <c r="L734" i="60"/>
  <c r="L733" i="60"/>
  <c r="L732" i="60"/>
  <c r="L731" i="60"/>
  <c r="L730" i="60"/>
  <c r="L729" i="60"/>
  <c r="L728" i="60"/>
  <c r="L727" i="60"/>
  <c r="L726" i="60"/>
  <c r="L725" i="60"/>
  <c r="L724" i="60"/>
  <c r="L723" i="60"/>
  <c r="L722" i="60"/>
  <c r="L721" i="60"/>
  <c r="L720" i="60"/>
  <c r="L719" i="60"/>
  <c r="L718" i="60"/>
  <c r="L717" i="60"/>
  <c r="L716" i="60"/>
  <c r="L715" i="60"/>
  <c r="L714" i="60"/>
  <c r="L713" i="60"/>
  <c r="L712" i="60"/>
  <c r="L711" i="60"/>
  <c r="L710" i="60"/>
  <c r="L709" i="60"/>
  <c r="L708" i="60"/>
  <c r="L707" i="60"/>
  <c r="L706" i="60"/>
  <c r="L705" i="60"/>
  <c r="L704" i="60"/>
  <c r="L703" i="60"/>
  <c r="L702" i="60"/>
  <c r="L701" i="60"/>
  <c r="L700" i="60"/>
  <c r="L699" i="60"/>
  <c r="L698" i="60"/>
  <c r="L697" i="60"/>
  <c r="L696" i="60"/>
  <c r="L695" i="60"/>
  <c r="L694" i="60"/>
  <c r="L693" i="60"/>
  <c r="L692" i="60"/>
  <c r="L691" i="60"/>
  <c r="L690" i="60"/>
  <c r="L689" i="60"/>
  <c r="L688" i="60"/>
  <c r="L687" i="60"/>
  <c r="L686" i="60"/>
  <c r="L685" i="60"/>
  <c r="L684" i="60"/>
  <c r="L683" i="60"/>
  <c r="L682" i="60"/>
  <c r="L681" i="60"/>
  <c r="L680" i="60"/>
  <c r="L679" i="60"/>
  <c r="L678" i="60"/>
  <c r="L677" i="60"/>
  <c r="L676" i="60"/>
  <c r="L675" i="60"/>
  <c r="L674" i="60"/>
  <c r="L673" i="60"/>
  <c r="L672" i="60"/>
  <c r="L671" i="60"/>
  <c r="L670" i="60"/>
  <c r="L669" i="60"/>
  <c r="L668" i="60"/>
  <c r="L667" i="60"/>
  <c r="L666" i="60"/>
  <c r="L665" i="60"/>
  <c r="L664" i="60"/>
  <c r="L663" i="60"/>
  <c r="L662" i="60"/>
  <c r="L661" i="60"/>
  <c r="L660" i="60"/>
  <c r="L659" i="60"/>
  <c r="L658" i="60"/>
  <c r="L657" i="60"/>
  <c r="L656" i="60"/>
  <c r="L655" i="60"/>
  <c r="L654" i="60"/>
  <c r="L653" i="60"/>
  <c r="L652" i="60"/>
  <c r="L651" i="60"/>
  <c r="L650" i="60"/>
  <c r="L649" i="60"/>
  <c r="L648" i="60"/>
  <c r="L647" i="60"/>
  <c r="L646" i="60"/>
  <c r="L645" i="60"/>
  <c r="L644" i="60"/>
  <c r="L643" i="60"/>
  <c r="L642" i="60"/>
  <c r="L641" i="60"/>
  <c r="L640" i="60"/>
  <c r="L639" i="60"/>
  <c r="L638" i="60"/>
  <c r="L637" i="60"/>
  <c r="L636" i="60"/>
  <c r="L635" i="60"/>
  <c r="L634" i="60"/>
  <c r="L633" i="60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600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12" i="60" l="1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12" i="59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K76" i="61" s="1"/>
  <c r="K77" i="61" s="1"/>
  <c r="K78" i="61" s="1"/>
  <c r="K79" i="61" s="1"/>
  <c r="K80" i="61" s="1"/>
  <c r="K81" i="61" s="1"/>
  <c r="K82" i="61" s="1"/>
  <c r="K83" i="61" s="1"/>
  <c r="K84" i="61" s="1"/>
  <c r="K85" i="61" s="1"/>
  <c r="K86" i="61" s="1"/>
  <c r="K87" i="61" s="1"/>
  <c r="K88" i="61" s="1"/>
  <c r="K89" i="61" s="1"/>
  <c r="K90" i="61" s="1"/>
  <c r="K91" i="61" s="1"/>
  <c r="K92" i="61" s="1"/>
  <c r="K93" i="61" s="1"/>
  <c r="K94" i="61" s="1"/>
  <c r="K95" i="61" s="1"/>
  <c r="K96" i="61" s="1"/>
  <c r="K97" i="61" s="1"/>
  <c r="K98" i="61" s="1"/>
  <c r="K99" i="61" s="1"/>
  <c r="K100" i="61" s="1"/>
  <c r="K101" i="61" s="1"/>
  <c r="K102" i="61" s="1"/>
  <c r="K103" i="61" s="1"/>
  <c r="K104" i="61" s="1"/>
  <c r="K105" i="61" s="1"/>
  <c r="K106" i="61" s="1"/>
  <c r="K107" i="61" s="1"/>
  <c r="K108" i="61" s="1"/>
  <c r="K109" i="61" s="1"/>
  <c r="K110" i="61" s="1"/>
  <c r="K111" i="61" s="1"/>
  <c r="K112" i="61" s="1"/>
  <c r="K113" i="61" s="1"/>
  <c r="K114" i="61" s="1"/>
  <c r="K115" i="61" s="1"/>
  <c r="K116" i="61" s="1"/>
  <c r="K117" i="61" s="1"/>
  <c r="K118" i="61" s="1"/>
  <c r="K119" i="61" s="1"/>
  <c r="K120" i="61" s="1"/>
  <c r="D6" i="61"/>
  <c r="D6" i="59"/>
  <c r="D6" i="60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L92" i="57" l="1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445" i="60" l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632" i="60" s="1"/>
  <c r="K633" i="60" s="1"/>
  <c r="K634" i="60" s="1"/>
  <c r="K635" i="60" s="1"/>
  <c r="K636" i="60" s="1"/>
  <c r="K637" i="60" s="1"/>
  <c r="K638" i="60" s="1"/>
  <c r="K639" i="60" s="1"/>
  <c r="K640" i="60" s="1"/>
  <c r="K641" i="60" s="1"/>
  <c r="K642" i="60" s="1"/>
  <c r="K643" i="60" s="1"/>
  <c r="K644" i="60" s="1"/>
  <c r="K645" i="60" s="1"/>
  <c r="K646" i="60" s="1"/>
  <c r="K647" i="60" s="1"/>
  <c r="K648" i="60" s="1"/>
  <c r="K649" i="60" s="1"/>
  <c r="K650" i="60" s="1"/>
  <c r="K651" i="60" s="1"/>
  <c r="K652" i="60" s="1"/>
  <c r="K653" i="60" s="1"/>
  <c r="K654" i="60" s="1"/>
  <c r="K655" i="60" s="1"/>
  <c r="K656" i="60" s="1"/>
  <c r="K657" i="60" s="1"/>
  <c r="K658" i="60" s="1"/>
  <c r="K659" i="60" s="1"/>
  <c r="K660" i="60" s="1"/>
  <c r="K661" i="60" s="1"/>
  <c r="K662" i="60" s="1"/>
  <c r="K663" i="60" s="1"/>
  <c r="K664" i="60" s="1"/>
  <c r="K665" i="60" s="1"/>
  <c r="K666" i="60" s="1"/>
  <c r="K667" i="60" s="1"/>
  <c r="K668" i="60" s="1"/>
  <c r="K669" i="60" s="1"/>
  <c r="K670" i="60" s="1"/>
  <c r="K671" i="60" s="1"/>
  <c r="K672" i="60" s="1"/>
  <c r="K673" i="60" s="1"/>
  <c r="K674" i="60" s="1"/>
  <c r="K675" i="60" s="1"/>
  <c r="K676" i="60" s="1"/>
  <c r="K677" i="60" s="1"/>
  <c r="K678" i="60" s="1"/>
  <c r="K679" i="60" s="1"/>
  <c r="K680" i="60" s="1"/>
  <c r="K681" i="60" s="1"/>
  <c r="K682" i="60" s="1"/>
  <c r="K683" i="60" s="1"/>
  <c r="K684" i="60" s="1"/>
  <c r="K685" i="60" s="1"/>
  <c r="K686" i="60" s="1"/>
  <c r="K687" i="60" s="1"/>
  <c r="K688" i="60" s="1"/>
  <c r="K689" i="60" s="1"/>
  <c r="K690" i="60" s="1"/>
  <c r="K691" i="60" s="1"/>
  <c r="K692" i="60" s="1"/>
  <c r="K693" i="60" s="1"/>
  <c r="K694" i="60" s="1"/>
  <c r="K695" i="60" s="1"/>
  <c r="K696" i="60" s="1"/>
  <c r="K697" i="60" s="1"/>
  <c r="K698" i="60" s="1"/>
  <c r="K699" i="60" s="1"/>
  <c r="K700" i="60" s="1"/>
  <c r="K701" i="60" s="1"/>
  <c r="K702" i="60" s="1"/>
  <c r="K703" i="60" s="1"/>
  <c r="K704" i="60" s="1"/>
  <c r="K705" i="60" s="1"/>
  <c r="K706" i="60" s="1"/>
  <c r="K707" i="60" s="1"/>
  <c r="K708" i="60" s="1"/>
  <c r="K709" i="60" s="1"/>
  <c r="K710" i="60" s="1"/>
  <c r="K711" i="60" s="1"/>
  <c r="K712" i="60" s="1"/>
  <c r="K713" i="60" s="1"/>
  <c r="K714" i="60" s="1"/>
  <c r="K715" i="60" s="1"/>
  <c r="K12" i="56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673" i="55" l="1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<sst xmlns="http://schemas.openxmlformats.org/spreadsheetml/2006/main" count="52011" uniqueCount="3931">
  <si>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</si>
  <si>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</si>
  <si>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</si>
  <si>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</si>
  <si>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</si>
  <si>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</si>
  <si>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</si>
  <si>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</si>
  <si>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</si>
  <si>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</si>
  <si>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</si>
  <si>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</si>
  <si>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</si>
  <si>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</si>
  <si>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</si>
  <si>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</si>
  <si>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</si>
  <si>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</si>
  <si>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</si>
  <si>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</si>
  <si>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</si>
  <si>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</si>
  <si>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</si>
  <si>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</si>
  <si>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</si>
  <si>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</si>
  <si>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</si>
  <si>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</si>
  <si>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</si>
  <si>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</si>
  <si>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</si>
  <si>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</si>
  <si>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</si>
  <si>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</si>
  <si>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</si>
  <si>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</si>
  <si>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</si>
  <si>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</si>
  <si>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</si>
  <si>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</si>
  <si>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</si>
  <si>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</si>
  <si>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</si>
  <si>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</si>
  <si>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</si>
  <si>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</si>
  <si>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</si>
  <si>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</si>
  <si>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</si>
  <si>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</si>
  <si>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</si>
  <si>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</si>
  <si>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</si>
  <si>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</si>
  <si>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</si>
  <si>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</si>
  <si>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</si>
  <si>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</si>
  <si>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</si>
  <si>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</si>
  <si>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</si>
  <si>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</si>
  <si>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</si>
  <si>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</si>
  <si>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</si>
  <si>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</si>
  <si>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</si>
  <si>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</si>
  <si>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</si>
  <si>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</si>
  <si>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</si>
  <si>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</si>
  <si>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</si>
  <si>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</si>
  <si>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</si>
  <si>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</si>
  <si>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</si>
  <si>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</si>
  <si>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</si>
  <si>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</si>
  <si>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</si>
  <si>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</si>
  <si>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</si>
  <si>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</si>
  <si>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</si>
  <si>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</si>
  <si>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</si>
  <si>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</si>
  <si>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</si>
  <si>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</si>
  <si>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</si>
  <si>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</si>
  <si>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</si>
  <si>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</si>
  <si>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</si>
  <si>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</si>
  <si>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</si>
  <si>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</si>
  <si>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</si>
  <si>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</si>
  <si>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</si>
  <si>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</si>
  <si>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</si>
  <si>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</si>
  <si>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</si>
  <si>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</si>
  <si>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</si>
  <si>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</si>
  <si>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</si>
  <si>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</si>
  <si>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</si>
  <si>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</si>
  <si>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</si>
  <si>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</si>
  <si>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</si>
  <si>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</si>
  <si>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</si>
  <si>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</si>
  <si>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</si>
  <si>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</si>
  <si>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</si>
  <si>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</si>
  <si>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</si>
  <si>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</si>
  <si>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</si>
  <si>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</si>
  <si>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</si>
  <si>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</si>
  <si>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</si>
  <si>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</si>
  <si>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</si>
  <si>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</si>
  <si>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</si>
  <si>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</si>
  <si>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</si>
  <si>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</si>
  <si>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</si>
  <si>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</si>
  <si>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</si>
  <si>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</si>
  <si>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</si>
  <si>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</si>
  <si>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</si>
  <si>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</si>
  <si>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</si>
  <si>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</si>
  <si>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</si>
  <si>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</si>
  <si>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</si>
  <si>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</si>
  <si>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</si>
  <si>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</si>
  <si>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</si>
  <si>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</si>
  <si>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</si>
  <si>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</si>
  <si>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</si>
  <si>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</si>
  <si>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</si>
  <si>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</si>
  <si>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</si>
  <si>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</si>
  <si>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</si>
  <si>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</si>
  <si>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</si>
  <si>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</si>
  <si>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</si>
  <si>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</si>
  <si>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</si>
  <si>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</si>
  <si>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</si>
  <si>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</si>
  <si>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</si>
  <si>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</si>
  <si>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</si>
  <si>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</si>
  <si>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</si>
  <si>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</si>
  <si>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</si>
  <si>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</si>
  <si>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</si>
  <si>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</si>
  <si>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</si>
  <si>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</si>
  <si>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</si>
  <si>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</si>
  <si>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</si>
  <si>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</si>
  <si>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</si>
  <si>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</si>
  <si>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</si>
  <si>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</si>
  <si>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</si>
  <si>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</si>
  <si>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</si>
  <si>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</si>
  <si>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</si>
  <si>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</si>
  <si>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</si>
  <si>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</si>
  <si>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</si>
  <si>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</si>
  <si>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</si>
  <si>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</si>
  <si>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</si>
  <si>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</si>
  <si>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</si>
  <si>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</si>
  <si>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</si>
  <si>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</si>
  <si>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</si>
  <si>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</si>
  <si>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</si>
  <si>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</si>
  <si>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</si>
  <si>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</si>
  <si>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</si>
  <si>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</si>
  <si>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</si>
  <si>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</si>
  <si>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</si>
  <si>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</si>
  <si>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</si>
  <si>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</si>
  <si>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</si>
  <si>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</si>
  <si>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</si>
  <si>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</si>
  <si>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</si>
  <si>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</si>
  <si>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</si>
  <si>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</si>
  <si>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</si>
  <si>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</si>
  <si>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</si>
  <si>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</si>
  <si>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</si>
  <si>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</si>
  <si>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</si>
  <si>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</si>
  <si>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</si>
  <si>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</si>
  <si>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</si>
  <si>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</si>
  <si>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</si>
  <si>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</si>
  <si>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</si>
  <si>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</si>
  <si>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</si>
  <si>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</si>
  <si>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</si>
  <si>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</si>
  <si>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</si>
  <si>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</si>
  <si>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</si>
  <si>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</si>
  <si>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</si>
  <si>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</si>
  <si>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</si>
  <si>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</si>
  <si>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</si>
  <si>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</si>
  <si>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</si>
  <si>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</si>
  <si>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</si>
  <si>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</si>
  <si>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</si>
  <si>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</si>
  <si>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</si>
  <si>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</si>
  <si>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</si>
  <si>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</si>
  <si>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</si>
  <si>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</si>
  <si>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</si>
  <si>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</si>
  <si>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</si>
  <si>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</si>
  <si>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</si>
  <si>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</si>
  <si>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</si>
  <si>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</si>
  <si>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</si>
  <si>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</si>
  <si>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</si>
  <si>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</si>
  <si>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</si>
  <si>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</si>
  <si>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</si>
  <si>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</si>
  <si>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</si>
  <si>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</si>
  <si>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</si>
  <si>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</si>
  <si>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</si>
  <si>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</si>
  <si>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</si>
  <si>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</si>
  <si>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</si>
  <si>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</si>
  <si>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</si>
  <si>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</si>
  <si>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</si>
  <si>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</si>
  <si>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</si>
  <si>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</si>
  <si>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</si>
  <si>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</si>
  <si>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</si>
  <si>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</si>
  <si>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</si>
  <si>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</si>
  <si>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</si>
  <si>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</si>
  <si>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</si>
  <si>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</si>
  <si>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</si>
  <si>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</si>
  <si>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</si>
  <si>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</si>
  <si>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</si>
  <si>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</si>
  <si>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</si>
  <si>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</si>
  <si>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</si>
  <si>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</si>
  <si>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</si>
  <si>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</si>
  <si>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</si>
  <si>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</si>
  <si>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</si>
  <si>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</si>
  <si>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</si>
  <si>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</si>
  <si>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</si>
  <si>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</si>
  <si>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</si>
  <si>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</si>
  <si>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</si>
  <si>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</si>
  <si>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</si>
  <si>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</si>
  <si>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</si>
  <si>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</si>
  <si>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</si>
  <si>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</si>
  <si>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</si>
  <si>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</si>
  <si>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</si>
  <si>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</si>
  <si>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</si>
  <si>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</si>
  <si>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</si>
  <si>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</si>
  <si>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</si>
  <si>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</si>
  <si>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</si>
  <si>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</si>
  <si>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</si>
  <si>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</si>
  <si>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</si>
  <si>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</si>
  <si>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</si>
  <si>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</si>
  <si>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</si>
  <si>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</si>
  <si>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</si>
  <si>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</si>
  <si>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</si>
  <si>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</si>
  <si>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</si>
  <si>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</si>
  <si>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</si>
  <si>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</si>
  <si>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</si>
  <si>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</si>
  <si>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</si>
  <si>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</si>
  <si>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</si>
  <si>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</si>
  <si>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</si>
  <si>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</si>
  <si>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</si>
  <si>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</si>
  <si>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</si>
  <si>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</si>
  <si>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</si>
  <si>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</si>
  <si>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</si>
  <si>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</si>
  <si>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</si>
  <si>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</si>
  <si>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</si>
  <si>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</si>
  <si>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</si>
  <si>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</si>
  <si>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</si>
  <si>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</si>
  <si>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</si>
  <si>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</si>
  <si>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</si>
  <si>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</si>
  <si>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</si>
  <si>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</si>
  <si>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</si>
  <si>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</si>
  <si>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</si>
  <si>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</si>
  <si>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</si>
  <si>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</si>
  <si>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</si>
  <si>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</si>
  <si>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</si>
  <si>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</si>
  <si>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</si>
  <si>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</si>
  <si>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</si>
  <si>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</si>
  <si>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</si>
  <si>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</si>
  <si>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</si>
  <si>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</si>
  <si>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</si>
  <si>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</si>
  <si>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</si>
  <si>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</si>
  <si>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</si>
  <si>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</si>
  <si>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</si>
  <si>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</si>
  <si>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</si>
  <si>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</si>
  <si>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</si>
  <si>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</si>
  <si>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</si>
  <si>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</si>
  <si>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</si>
  <si>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</si>
  <si>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</si>
  <si>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</si>
  <si>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</si>
  <si>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</si>
  <si>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</si>
  <si>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</si>
  <si>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</si>
  <si>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</si>
  <si>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</si>
  <si>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</si>
  <si>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</si>
  <si>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</si>
  <si>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</si>
  <si>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</si>
  <si>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</si>
  <si>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</si>
  <si>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</si>
  <si>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</si>
  <si>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</si>
  <si>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</si>
  <si>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</si>
  <si>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</si>
  <si>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</si>
  <si>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</si>
  <si>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</si>
  <si>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</si>
  <si>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</si>
  <si>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</si>
  <si>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</si>
  <si>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</si>
  <si>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</si>
  <si>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</si>
  <si>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</si>
  <si>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</si>
  <si>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</si>
  <si>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</si>
  <si>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</si>
  <si>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</si>
  <si>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</si>
  <si>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</si>
  <si>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</si>
  <si>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</si>
  <si>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</si>
  <si>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</si>
  <si>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</si>
  <si>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</si>
  <si>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</si>
  <si>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</si>
  <si>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</si>
  <si>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</si>
  <si>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</si>
  <si>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</si>
  <si>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</si>
  <si>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</si>
  <si>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</si>
  <si>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</si>
  <si>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</si>
  <si>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</si>
  <si>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</si>
  <si>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</si>
  <si>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</si>
  <si>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</si>
  <si>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</si>
  <si>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</si>
  <si>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</si>
  <si>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</si>
  <si>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</si>
  <si>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</si>
  <si>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</si>
  <si>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</si>
  <si>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</si>
  <si>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</si>
  <si>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</si>
  <si>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</si>
  <si>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</si>
  <si>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</si>
  <si>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</si>
  <si>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</si>
  <si>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</si>
  <si>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</si>
  <si>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</si>
  <si>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</si>
  <si>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</si>
  <si>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</si>
  <si>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</si>
  <si>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</si>
  <si>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</si>
  <si>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</si>
  <si>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</si>
  <si>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</si>
  <si>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</si>
  <si>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</si>
  <si>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</si>
  <si>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</si>
  <si>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</si>
  <si>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</si>
  <si>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</si>
  <si>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</si>
  <si>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</si>
  <si>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</si>
  <si>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</si>
  <si>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</si>
  <si>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</si>
  <si>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</si>
  <si>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</si>
  <si>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</si>
  <si>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</si>
  <si>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</si>
  <si>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</si>
  <si>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</si>
  <si>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</si>
  <si>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</si>
  <si>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</si>
  <si>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</si>
  <si>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</si>
  <si>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</si>
  <si>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</si>
  <si>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</si>
  <si>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</si>
  <si>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</si>
  <si>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</si>
  <si>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</si>
  <si>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</si>
  <si>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</si>
  <si>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</si>
  <si>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</si>
  <si>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</si>
  <si>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</si>
  <si>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</si>
  <si>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</si>
  <si>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</si>
  <si>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</si>
  <si>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</si>
  <si>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</si>
  <si>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</si>
  <si>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</si>
  <si>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</si>
  <si>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</si>
  <si>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</si>
  <si>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</si>
  <si>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</si>
  <si>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</si>
  <si>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</si>
  <si>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</si>
  <si>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</si>
  <si>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</si>
  <si>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</si>
  <si>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</si>
  <si>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</si>
  <si>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</si>
  <si>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</si>
  <si>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</si>
  <si>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</si>
  <si>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</si>
  <si>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</si>
  <si>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</si>
  <si>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</si>
  <si>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</si>
  <si>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</si>
  <si>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</si>
  <si>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</si>
  <si>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</si>
  <si>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</si>
  <si>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</si>
  <si>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</si>
  <si>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</si>
  <si>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</si>
  <si>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</si>
  <si>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</si>
  <si>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</si>
  <si>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</si>
  <si>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</si>
  <si>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</si>
  <si>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</si>
  <si>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</si>
  <si>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</si>
  <si>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</si>
  <si>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</si>
  <si>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</si>
  <si>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</si>
  <si>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</si>
  <si>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</si>
  <si>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</si>
  <si>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</si>
  <si>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</si>
  <si>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</si>
  <si>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</si>
  <si>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</si>
  <si>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</si>
  <si>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</si>
  <si>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</si>
  <si>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</si>
  <si>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</si>
  <si>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</si>
  <si>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</si>
  <si>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</si>
  <si>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</si>
  <si>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</si>
  <si>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</si>
  <si>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</si>
  <si>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</si>
  <si>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</si>
  <si>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</si>
  <si>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</si>
  <si>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</si>
  <si>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</si>
  <si>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</si>
  <si>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</si>
  <si>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</si>
  <si>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</si>
  <si>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</si>
  <si>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</si>
  <si>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</si>
  <si>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</si>
  <si>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</si>
  <si>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</si>
  <si>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</si>
  <si>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</si>
  <si>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</si>
  <si>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</si>
  <si>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</si>
  <si>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</si>
  <si>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</si>
  <si>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</si>
  <si>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</si>
  <si>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</si>
  <si>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</si>
  <si>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</si>
  <si>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</si>
  <si>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</si>
  <si>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</si>
  <si>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</si>
  <si>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</si>
  <si>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</si>
  <si>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</si>
  <si>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</si>
  <si>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</si>
  <si>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</si>
  <si>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</si>
  <si>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</si>
  <si>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</si>
  <si>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</si>
  <si>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</si>
  <si>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</si>
  <si>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</si>
  <si>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</si>
  <si>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</si>
  <si>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</si>
  <si>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</si>
  <si>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</si>
  <si>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</si>
  <si>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</si>
  <si>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</si>
  <si>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</si>
  <si>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</si>
  <si>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</si>
  <si>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</si>
  <si>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</si>
  <si>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</si>
  <si>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</si>
  <si>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</si>
  <si>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</si>
  <si>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</si>
  <si>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</si>
  <si>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</si>
  <si>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</si>
  <si>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</si>
  <si>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</si>
  <si>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</si>
  <si>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</si>
  <si>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</si>
  <si>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</si>
  <si>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</si>
  <si>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</si>
  <si>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</si>
  <si>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</si>
  <si>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</si>
  <si>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</si>
  <si>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</si>
  <si>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</si>
  <si>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</si>
  <si>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</si>
  <si>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</si>
  <si>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</si>
  <si>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</si>
  <si>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</si>
  <si>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</si>
  <si>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</si>
  <si>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</si>
  <si>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</si>
  <si>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</si>
  <si>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</si>
  <si>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</si>
  <si>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</si>
  <si>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</si>
  <si>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</si>
  <si>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</si>
  <si>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</si>
  <si>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</si>
  <si>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</si>
  <si>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</si>
  <si>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</si>
  <si>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</si>
  <si>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</si>
  <si>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</si>
  <si>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</si>
  <si>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</si>
  <si>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</si>
  <si>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</si>
  <si>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</si>
  <si>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</si>
  <si>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</si>
  <si>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</si>
  <si>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</si>
  <si>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</si>
  <si>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</si>
  <si>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</si>
  <si>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</si>
  <si>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</si>
  <si>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</si>
  <si>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</si>
  <si>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</si>
  <si>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</si>
  <si>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</si>
  <si>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</si>
  <si>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</si>
  <si>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</si>
  <si>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</si>
  <si>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</si>
  <si>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</si>
  <si>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</si>
  <si>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</si>
  <si>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</si>
  <si>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</si>
  <si>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</si>
  <si>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</si>
  <si>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</si>
  <si>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</si>
  <si>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</si>
  <si>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</si>
  <si>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</si>
  <si>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</si>
  <si>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</si>
  <si>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</si>
  <si>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</si>
  <si>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</si>
  <si>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</si>
  <si>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</si>
  <si>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</si>
  <si>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</si>
  <si>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</si>
  <si>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</si>
  <si>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</si>
  <si>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</si>
  <si>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</si>
  <si>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</si>
  <si>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</si>
  <si>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</si>
  <si>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</si>
  <si>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</si>
  <si>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</si>
  <si>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</si>
  <si>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</si>
  <si>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</si>
  <si>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</si>
  <si>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</si>
  <si>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</si>
  <si>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</si>
  <si>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</si>
  <si>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</si>
  <si>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</si>
  <si>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</si>
  <si>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</si>
  <si>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</si>
  <si>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</si>
  <si>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</si>
  <si>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</si>
  <si>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</si>
  <si>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</si>
  <si>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</si>
  <si>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</si>
  <si>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</si>
  <si>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</si>
  <si>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</si>
  <si>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</si>
  <si>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</si>
  <si>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</si>
  <si>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</si>
  <si>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</si>
  <si>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</si>
  <si>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</si>
  <si>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</si>
  <si>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</si>
  <si>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</si>
  <si>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</si>
  <si>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</si>
  <si>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</si>
  <si>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</si>
  <si>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</si>
  <si>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</si>
  <si>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</si>
  <si>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</si>
  <si>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</si>
  <si>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</si>
  <si>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</si>
  <si>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</si>
  <si>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</si>
  <si>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</si>
  <si>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</si>
  <si>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</si>
  <si>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</si>
  <si>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</si>
  <si>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</si>
  <si>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</si>
  <si>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</si>
  <si>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</si>
  <si>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</si>
  <si>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</si>
  <si>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</si>
  <si>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</si>
  <si>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</si>
  <si>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</si>
  <si>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</si>
  <si>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</si>
  <si>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</si>
  <si>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</si>
  <si>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</si>
  <si>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</si>
  <si>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</si>
  <si>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</si>
  <si>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</si>
  <si>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</si>
  <si>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</si>
  <si>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</si>
  <si>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</si>
  <si>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</si>
  <si>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</si>
  <si>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</si>
  <si>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</si>
  <si>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</si>
  <si>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</si>
  <si>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</si>
  <si>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</si>
  <si>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</si>
  <si>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</si>
  <si>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</si>
  <si>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</si>
  <si>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</si>
  <si>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</si>
  <si>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</si>
  <si>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</si>
  <si>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</si>
  <si>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</si>
  <si>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</si>
  <si>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</si>
  <si>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</si>
  <si>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</si>
  <si>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</si>
  <si>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</si>
  <si>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</si>
  <si>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</si>
  <si>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</si>
  <si>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</si>
  <si>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</si>
  <si>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</si>
  <si>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</si>
  <si>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</si>
  <si>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</si>
  <si>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</si>
  <si>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</si>
  <si>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</si>
  <si>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</si>
  <si>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</si>
  <si>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</si>
  <si>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</si>
  <si>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</si>
  <si>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</si>
  <si>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</si>
  <si>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</si>
  <si>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</si>
  <si>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</si>
  <si>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</si>
  <si>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</si>
  <si>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</si>
  <si>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</si>
  <si>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</si>
  <si>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</si>
  <si>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</si>
  <si>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</si>
  <si>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</si>
  <si>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</si>
  <si>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</si>
  <si>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</si>
  <si>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</si>
  <si>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</si>
  <si>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</si>
  <si>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</si>
  <si>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</si>
  <si>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</si>
  <si>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</si>
  <si>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</si>
  <si>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</si>
  <si>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</si>
  <si>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</si>
  <si>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</si>
  <si>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</si>
  <si>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</si>
  <si>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</si>
  <si>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</si>
  <si>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</si>
  <si>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</si>
  <si>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</si>
  <si>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</si>
  <si>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</si>
  <si>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</si>
  <si>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</si>
  <si>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</si>
  <si>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</si>
  <si>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</si>
  <si>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</si>
  <si>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</si>
  <si>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</si>
  <si>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</si>
  <si>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</si>
  <si>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</si>
  <si>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</si>
  <si>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</si>
  <si>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</si>
  <si>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</si>
  <si>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</si>
  <si>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</si>
  <si>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</si>
  <si>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</si>
  <si>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</si>
  <si>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</si>
  <si>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</si>
  <si>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</si>
  <si>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</si>
  <si>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</si>
  <si>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</si>
  <si>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</si>
  <si>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</si>
  <si>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</si>
  <si>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</si>
  <si>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</si>
  <si>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</si>
  <si>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</si>
  <si>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</si>
  <si>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</si>
  <si>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</si>
  <si>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</si>
  <si>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</si>
  <si>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</si>
  <si>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</si>
  <si>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</si>
  <si>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</si>
  <si>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</si>
  <si>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</si>
  <si>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</si>
  <si>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</si>
  <si>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</si>
  <si>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</si>
  <si>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</si>
  <si>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</si>
  <si>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</si>
  <si>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</si>
  <si>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</si>
  <si>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</si>
  <si>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</si>
  <si>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</si>
  <si>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</si>
  <si>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</si>
  <si>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</si>
  <si>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</si>
  <si>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</si>
  <si>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</si>
  <si>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</si>
  <si>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</si>
  <si>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</si>
  <si>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</si>
  <si>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</si>
  <si>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</si>
  <si>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</si>
  <si>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</si>
  <si>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</si>
  <si>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</si>
  <si>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</si>
  <si>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</si>
  <si>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</si>
  <si>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</si>
  <si>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</si>
  <si>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</si>
  <si>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</si>
  <si>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</si>
  <si>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</si>
  <si>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</si>
  <si>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</si>
  <si>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</si>
  <si>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</si>
  <si>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</si>
  <si>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</si>
  <si>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</si>
  <si>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</si>
  <si>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</si>
  <si>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</si>
  <si>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</si>
  <si>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</si>
  <si>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</si>
  <si>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</si>
  <si>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</si>
  <si>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</si>
  <si>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</si>
  <si>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</si>
  <si>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</si>
  <si>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</si>
  <si>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</si>
  <si>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</si>
  <si>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</si>
  <si>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</si>
  <si>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</si>
  <si>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</si>
  <si>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</si>
  <si>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</si>
  <si>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</si>
  <si>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</si>
  <si>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</si>
  <si>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</si>
  <si>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</si>
  <si>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</si>
  <si>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</si>
  <si>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</si>
  <si>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</si>
  <si>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</si>
  <si>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</si>
  <si>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</si>
  <si>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</si>
  <si>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</si>
  <si>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</si>
  <si>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</si>
  <si>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</si>
  <si>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</si>
  <si>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</si>
  <si>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</si>
  <si>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</si>
  <si>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</si>
  <si>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</si>
  <si>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</si>
  <si>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</si>
  <si>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</si>
  <si>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</si>
  <si>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</si>
  <si>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</si>
  <si>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</si>
  <si>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</si>
  <si>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</si>
  <si>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</si>
  <si>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</si>
  <si>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</si>
  <si>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</si>
  <si>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</si>
  <si>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</si>
  <si>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</si>
  <si>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</si>
  <si>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</si>
  <si>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</si>
  <si>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</si>
  <si>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</si>
  <si>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</si>
  <si>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</si>
  <si>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</si>
  <si>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</si>
  <si>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</si>
  <si>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</si>
  <si>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</si>
  <si>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</si>
  <si>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</si>
  <si>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</si>
  <si>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</si>
  <si>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</si>
  <si>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</si>
  <si>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</si>
  <si>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</si>
  <si>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</si>
  <si>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</si>
  <si>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</si>
  <si>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</si>
  <si>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</si>
  <si>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</si>
  <si>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</si>
  <si>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</si>
  <si>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</si>
  <si>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</si>
  <si>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</si>
  <si>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</si>
  <si>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</si>
  <si>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</si>
  <si>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</si>
  <si>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</si>
  <si>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</si>
  <si>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</si>
  <si>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</si>
  <si>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</si>
  <si>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</si>
  <si>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</si>
  <si>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</si>
  <si>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</si>
  <si>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</si>
  <si>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</si>
  <si>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</si>
  <si>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</si>
  <si>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</si>
  <si>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</si>
  <si>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</si>
  <si>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</si>
  <si>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</si>
  <si>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</si>
  <si>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</si>
  <si>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</si>
  <si>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</si>
  <si>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</si>
  <si>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</si>
  <si>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</si>
  <si>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</si>
  <si>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</si>
  <si>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</si>
  <si>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</si>
  <si>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</si>
  <si>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</si>
  <si>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</si>
  <si>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</si>
  <si>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</si>
  <si>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</si>
  <si>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</si>
  <si>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</si>
  <si>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</si>
  <si>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</si>
  <si>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</si>
  <si>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</si>
  <si>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</si>
  <si>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</si>
  <si>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</si>
  <si>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</si>
  <si>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</si>
  <si>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</si>
  <si>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</si>
  <si>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</si>
  <si>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</si>
  <si>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</si>
  <si>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</si>
  <si>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</si>
  <si>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</si>
  <si>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</si>
  <si>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</si>
  <si>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</si>
  <si>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</si>
  <si>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</si>
  <si>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</si>
  <si>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</si>
  <si>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</si>
  <si>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</si>
  <si>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</si>
  <si>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</si>
  <si>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</si>
  <si>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</si>
  <si>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</si>
  <si>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</si>
  <si>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</si>
  <si>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</si>
  <si>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</si>
  <si>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</si>
  <si>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</si>
  <si>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</si>
  <si>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</si>
  <si>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</si>
  <si>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</si>
  <si>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</si>
  <si>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</si>
  <si>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</si>
  <si>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</si>
  <si>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</si>
  <si>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</si>
  <si>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</si>
  <si>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</si>
  <si>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</si>
  <si>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</si>
  <si>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</si>
  <si>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</si>
  <si>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</si>
  <si>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</si>
  <si>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</si>
  <si>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</si>
  <si>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</si>
  <si>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</si>
  <si>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</si>
  <si>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</si>
  <si>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</si>
  <si>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</si>
  <si>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</si>
  <si>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</si>
  <si>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</si>
  <si>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</si>
  <si>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</si>
  <si>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</si>
  <si>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</si>
  <si>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</si>
  <si>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</si>
  <si>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</si>
  <si>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</si>
  <si>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</si>
  <si>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</si>
  <si>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</si>
  <si>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</si>
  <si>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</si>
  <si>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</si>
  <si>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</si>
  <si>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</si>
  <si>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</si>
  <si>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</si>
  <si>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</si>
  <si>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</si>
  <si>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</si>
  <si>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</si>
  <si>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</si>
  <si>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</si>
  <si>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</si>
  <si>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</si>
  <si>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</si>
  <si>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</si>
  <si>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</si>
  <si>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</si>
  <si>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</si>
  <si>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</si>
  <si>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</si>
  <si>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</si>
  <si>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</si>
  <si>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</si>
  <si>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</si>
  <si>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</si>
  <si>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</si>
  <si>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</si>
  <si>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</si>
  <si>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</si>
  <si>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</si>
  <si>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</si>
  <si>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</si>
  <si>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</si>
  <si>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</si>
  <si>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</si>
  <si>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</si>
  <si>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</si>
  <si>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</si>
  <si>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</si>
  <si>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</si>
  <si>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</si>
  <si>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</si>
  <si>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</si>
  <si>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</si>
  <si>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</si>
  <si>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</si>
  <si>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</si>
  <si>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</si>
  <si>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</si>
  <si>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</si>
  <si>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</si>
  <si>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</si>
  <si>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</si>
  <si>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</si>
  <si>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</si>
  <si>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</si>
  <si>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</si>
  <si>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</si>
  <si>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</si>
  <si>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</si>
  <si>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</si>
  <si>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</si>
  <si>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</si>
  <si>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</si>
  <si>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</si>
  <si>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</si>
  <si>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</si>
  <si>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</si>
  <si>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</si>
  <si>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</si>
  <si>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</si>
  <si>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</si>
  <si>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</si>
  <si>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</si>
  <si>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</si>
  <si>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</si>
  <si>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</si>
  <si>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</si>
  <si>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</si>
  <si>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</si>
  <si>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</si>
  <si>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</si>
  <si>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</si>
  <si>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</si>
  <si>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</si>
  <si>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</si>
  <si>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</si>
  <si>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</si>
  <si>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</si>
  <si>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</si>
  <si>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</si>
  <si>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</si>
  <si>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</si>
  <si>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</si>
  <si>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</si>
  <si>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</si>
  <si>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</si>
  <si>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</si>
  <si>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</si>
  <si>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</si>
  <si>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</si>
  <si>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</si>
  <si>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</si>
  <si>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</si>
  <si>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</si>
  <si>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</si>
  <si>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</si>
  <si>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</si>
  <si>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</si>
  <si>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</si>
  <si>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</si>
  <si>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</si>
  <si>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</si>
  <si>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</si>
  <si>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</si>
  <si>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</si>
  <si>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</si>
  <si>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</si>
  <si>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</si>
  <si>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</si>
  <si>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</si>
  <si>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</si>
  <si>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</si>
  <si>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</si>
  <si>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</si>
  <si>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</si>
  <si>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</si>
  <si>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</si>
  <si>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</si>
  <si>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</si>
  <si>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</si>
  <si>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</si>
  <si>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</si>
  <si>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</si>
  <si>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</si>
  <si>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</si>
  <si>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</si>
  <si>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</si>
  <si>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</si>
  <si>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</si>
  <si>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</si>
  <si>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</si>
  <si>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</si>
  <si>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</si>
  <si>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</si>
  <si>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</si>
  <si>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</si>
  <si>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</si>
  <si>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</si>
  <si>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</si>
  <si>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</si>
  <si>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</si>
  <si>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</si>
  <si>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</si>
  <si>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</si>
  <si>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</si>
  <si>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</si>
  <si>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</si>
  <si>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</si>
  <si>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</si>
  <si>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</si>
  <si>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</si>
  <si>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</si>
  <si>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</si>
  <si>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</si>
  <si>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</si>
  <si>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</si>
  <si>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</si>
  <si>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</si>
  <si>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</si>
  <si>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</si>
  <si>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</si>
  <si>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</si>
  <si>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</si>
  <si>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</si>
  <si>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</si>
  <si>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</si>
  <si>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</si>
  <si>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</si>
  <si>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</si>
  <si>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</si>
  <si>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</si>
  <si>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</si>
  <si>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</si>
  <si>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</si>
  <si>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</si>
  <si>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</si>
  <si>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</si>
  <si>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</si>
  <si>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</si>
  <si>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</si>
  <si>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</si>
  <si>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</si>
  <si>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</si>
  <si>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</si>
  <si>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</si>
  <si>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</si>
  <si>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</si>
  <si>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</si>
  <si>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</si>
  <si>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</si>
  <si>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</si>
  <si>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</si>
  <si>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</si>
  <si>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</si>
  <si>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</si>
  <si>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</si>
  <si>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</si>
  <si>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</si>
  <si>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</si>
  <si>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</si>
  <si>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</si>
  <si>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</si>
  <si>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</si>
  <si>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</si>
  <si>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</si>
  <si>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</si>
  <si>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</si>
  <si>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</si>
  <si>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</si>
  <si>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</si>
  <si>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</si>
  <si>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</si>
  <si>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</si>
  <si>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</si>
  <si>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</si>
  <si>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</si>
  <si>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</si>
  <si>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</si>
  <si>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</si>
  <si>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</si>
  <si>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</si>
  <si>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</si>
  <si>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</si>
  <si>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</si>
  <si>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</si>
  <si>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</si>
  <si>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</si>
  <si>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</si>
  <si>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</si>
  <si>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</si>
  <si>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</si>
  <si>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</si>
  <si>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</si>
  <si>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</si>
  <si>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</si>
  <si>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</si>
  <si>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</si>
  <si>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</si>
  <si>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</si>
  <si>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</si>
  <si>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</si>
  <si>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</si>
  <si>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</si>
  <si>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</si>
  <si>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</si>
  <si>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</si>
  <si>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</si>
  <si>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</si>
  <si>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</si>
  <si>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</si>
  <si>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</si>
  <si>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</si>
  <si>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</si>
  <si>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</si>
  <si>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</si>
  <si>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</si>
  <si>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</si>
  <si>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</si>
  <si>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</si>
  <si>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</si>
  <si>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</si>
  <si>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</si>
  <si>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</si>
  <si>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</si>
  <si>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</si>
  <si>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</si>
  <si>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</si>
  <si>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</si>
  <si>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</si>
  <si>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</si>
  <si>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</si>
  <si>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</si>
  <si>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</si>
  <si>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</si>
  <si>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</si>
  <si>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</si>
  <si>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</si>
  <si>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</si>
  <si>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</si>
  <si>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</si>
  <si>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</si>
  <si>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</si>
  <si>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</si>
  <si>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</si>
  <si>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</si>
  <si>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</si>
  <si>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</si>
  <si>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</si>
  <si>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</si>
  <si>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</si>
  <si>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</si>
  <si>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</si>
  <si>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</si>
  <si>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</si>
  <si>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</si>
  <si>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</si>
  <si>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</si>
  <si>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</si>
  <si>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</si>
  <si>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</si>
  <si>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</si>
  <si>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</si>
  <si>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</si>
  <si>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</si>
  <si>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</si>
  <si>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</si>
  <si>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</si>
  <si>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</si>
  <si>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</si>
  <si>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</si>
  <si>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</si>
  <si>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</si>
  <si>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</si>
  <si>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</si>
  <si>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</si>
  <si>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</si>
  <si>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</si>
  <si>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</si>
  <si>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</si>
  <si>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</si>
  <si>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</si>
  <si>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</si>
  <si>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</si>
  <si>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</si>
  <si>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</si>
  <si>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</si>
  <si>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</si>
  <si>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</si>
  <si>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</si>
  <si>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</si>
  <si>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</si>
  <si>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</si>
  <si>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</si>
  <si>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</si>
  <si>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</si>
  <si>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</si>
  <si>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</si>
  <si>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</si>
  <si>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</si>
  <si>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</si>
  <si>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</si>
  <si>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</si>
  <si>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</si>
  <si>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</si>
  <si>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</si>
  <si>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</si>
  <si>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</si>
  <si>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</si>
  <si>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</si>
  <si>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</si>
  <si>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</si>
  <si>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</si>
  <si>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</si>
  <si>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</si>
  <si>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</si>
  <si>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</si>
  <si>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</si>
  <si>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</si>
  <si>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</si>
  <si>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</si>
  <si>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</si>
  <si>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</si>
  <si>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</si>
  <si>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</si>
  <si>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</si>
  <si>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</si>
  <si>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</si>
  <si>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</si>
  <si>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</si>
  <si>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</si>
  <si>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</si>
  <si>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</si>
  <si>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</si>
  <si>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</si>
  <si>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</si>
  <si>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</si>
  <si>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</si>
  <si>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</si>
  <si>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</si>
  <si>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</si>
  <si>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</si>
  <si>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</si>
  <si>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</si>
  <si>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</si>
  <si>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</si>
  <si>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</si>
  <si>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</si>
  <si>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</si>
  <si>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</si>
  <si>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</si>
  <si>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</si>
  <si>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</si>
  <si>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</si>
  <si>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</si>
  <si>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</si>
  <si>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</si>
  <si>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</si>
  <si>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</si>
  <si>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</si>
  <si>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</si>
  <si>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</si>
  <si>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</si>
  <si>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</si>
  <si>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</si>
  <si>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</si>
  <si>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</si>
  <si>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</si>
  <si>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</si>
  <si>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</si>
  <si>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</si>
  <si>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</si>
  <si>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</si>
  <si>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</si>
  <si>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</si>
  <si>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</si>
  <si>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</si>
  <si>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</si>
  <si>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</si>
  <si>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</si>
  <si>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</si>
  <si>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</si>
  <si>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</si>
  <si>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</si>
  <si>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</si>
  <si>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</si>
  <si>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</si>
  <si>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</si>
  <si>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</si>
  <si>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</si>
  <si>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</si>
  <si>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</si>
  <si>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</si>
  <si>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</si>
  <si>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</si>
  <si>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</si>
  <si>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</si>
  <si>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</si>
  <si>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</si>
  <si>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</si>
  <si>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</si>
  <si>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</si>
  <si>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</si>
  <si>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</si>
  <si>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</si>
  <si>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</si>
  <si>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</si>
  <si>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</si>
  <si>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</si>
  <si>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</si>
  <si>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</si>
  <si>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</si>
  <si>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</si>
  <si>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</si>
  <si>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</si>
  <si>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</si>
  <si>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</si>
  <si>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</si>
  <si>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</si>
  <si>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</si>
  <si>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</si>
  <si>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</si>
  <si>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</si>
  <si>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</si>
  <si>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</si>
  <si>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</si>
  <si>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</si>
  <si>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</si>
  <si>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</si>
  <si>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</si>
  <si>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</si>
  <si>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</si>
  <si>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</si>
  <si>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</si>
  <si>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</si>
  <si>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</si>
  <si>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</si>
  <si>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</si>
  <si>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</si>
  <si>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</si>
  <si>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</si>
  <si>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</si>
  <si>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</si>
  <si>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</si>
  <si>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</si>
  <si>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</si>
  <si>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</si>
  <si>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</si>
  <si>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</si>
  <si>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</si>
  <si>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</si>
  <si>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</si>
  <si>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</si>
  <si>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</si>
  <si>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</si>
  <si>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</si>
  <si>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</si>
  <si>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</si>
  <si>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</si>
  <si>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</si>
  <si>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</si>
  <si>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</si>
  <si>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</si>
  <si>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</si>
  <si>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</si>
  <si>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</si>
  <si>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</si>
  <si>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</si>
  <si>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</si>
  <si>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</si>
  <si>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</si>
  <si>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</si>
  <si>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</si>
  <si>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</si>
  <si>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</si>
  <si>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</si>
  <si>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</si>
  <si>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</si>
  <si>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</si>
  <si>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</si>
  <si>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</si>
  <si>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</si>
  <si>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</si>
  <si>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</si>
  <si>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</si>
  <si>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</si>
  <si>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</si>
  <si>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</si>
  <si>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</si>
  <si>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</si>
  <si>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</si>
  <si>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</si>
  <si>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</si>
  <si>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</si>
  <si>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</si>
  <si>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</si>
  <si>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</si>
  <si>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</si>
  <si>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</si>
  <si>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</si>
  <si>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</si>
  <si>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</si>
  <si>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</si>
  <si>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</si>
  <si>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</si>
  <si>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</si>
  <si>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</si>
  <si>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</si>
  <si>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</si>
  <si>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</si>
  <si>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</si>
  <si>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</si>
  <si>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</si>
  <si>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</si>
  <si>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</si>
  <si>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</si>
  <si>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</si>
  <si>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</si>
  <si>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</si>
  <si>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</si>
  <si>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</si>
  <si>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</si>
  <si>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</si>
  <si>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</si>
  <si>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</si>
  <si>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</si>
  <si>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</si>
  <si>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</si>
  <si>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</si>
  <si>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</si>
  <si>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</si>
  <si>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</si>
  <si>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</si>
  <si>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</si>
  <si>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</si>
  <si>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</si>
  <si>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</si>
  <si>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</si>
  <si>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</si>
  <si>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</si>
  <si>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</si>
  <si>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</si>
  <si>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</si>
  <si>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</si>
  <si>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</si>
  <si>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</si>
  <si>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</si>
  <si>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</si>
  <si>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</si>
  <si>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</si>
  <si>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</si>
  <si>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</si>
  <si>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</si>
  <si>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</si>
  <si>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</si>
  <si>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</si>
  <si>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</si>
  <si>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</si>
  <si>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</si>
  <si>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</si>
  <si>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</si>
  <si>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</si>
  <si>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</si>
  <si>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</si>
  <si>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</si>
  <si>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</si>
  <si>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</si>
  <si>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</si>
  <si>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</si>
  <si>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</si>
  <si>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</si>
  <si>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</si>
  <si>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</si>
  <si>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</si>
  <si>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</si>
  <si>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</si>
  <si>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</si>
  <si>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</si>
  <si>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</si>
  <si>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</si>
  <si>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</si>
  <si>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</si>
  <si>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</si>
  <si>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</si>
  <si>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</si>
  <si>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</si>
  <si>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</si>
  <si>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</si>
  <si>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</si>
  <si>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</si>
  <si>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</si>
  <si>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</si>
  <si>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</si>
  <si>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</si>
  <si>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</si>
  <si>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</si>
  <si>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</si>
  <si>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</si>
  <si>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</si>
  <si>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</si>
  <si>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</si>
  <si>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</si>
  <si>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</si>
  <si>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</si>
  <si>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</si>
  <si>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</si>
  <si>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</si>
  <si>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</si>
  <si>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</si>
  <si>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</si>
  <si>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</si>
  <si>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</si>
  <si>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</si>
  <si>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</si>
  <si>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</si>
  <si>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</si>
  <si>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</si>
  <si>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</si>
  <si>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</si>
  <si>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</si>
  <si>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</si>
  <si>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</si>
  <si>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</si>
  <si>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</si>
  <si>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</si>
  <si>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</si>
  <si>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</si>
  <si>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</si>
  <si>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</si>
  <si>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</si>
  <si>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</si>
  <si>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</si>
  <si>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</si>
  <si>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</si>
  <si>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</si>
  <si>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</si>
  <si>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</si>
  <si>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</si>
  <si>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</si>
  <si>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</si>
  <si>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</si>
  <si>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</si>
  <si>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</si>
  <si>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</si>
  <si>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</si>
  <si>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</si>
  <si>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</si>
  <si>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</si>
  <si>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</si>
  <si>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</si>
  <si>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</si>
  <si>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</si>
  <si>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</si>
  <si>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</si>
  <si>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</si>
  <si>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</si>
  <si>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</si>
  <si>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</si>
  <si>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</si>
  <si>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</si>
  <si>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</si>
  <si>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</si>
  <si>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</si>
  <si>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</si>
  <si>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</si>
  <si>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</si>
  <si>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</si>
  <si>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</si>
  <si>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</si>
  <si>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</si>
  <si>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</si>
  <si>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</si>
  <si>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</si>
  <si>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</si>
  <si>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</si>
  <si>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</si>
  <si>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</si>
  <si>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</si>
  <si>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</si>
  <si>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</si>
  <si>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</si>
  <si>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</si>
  <si>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</si>
  <si>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</si>
  <si>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</si>
  <si>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</si>
  <si>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</si>
  <si>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</si>
  <si>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</si>
  <si>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</si>
  <si>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</si>
  <si>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</si>
  <si>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</si>
  <si>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</si>
  <si>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</si>
  <si>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</si>
  <si>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</si>
  <si>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</si>
  <si>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</si>
  <si>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</si>
  <si>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</si>
  <si>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</si>
  <si>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</si>
  <si>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</si>
  <si>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</si>
  <si>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</si>
  <si>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</si>
  <si>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</si>
  <si>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</si>
  <si>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</si>
  <si>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</si>
  <si>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</si>
  <si>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</si>
  <si>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</si>
  <si>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</si>
  <si>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</si>
  <si>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</si>
  <si>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</si>
  <si>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</si>
  <si>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</si>
  <si>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</si>
  <si>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</si>
  <si>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</si>
  <si>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</si>
  <si>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</si>
  <si>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</si>
  <si>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</si>
  <si>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</si>
  <si>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</si>
  <si>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</si>
  <si>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</si>
  <si>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</si>
  <si>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</si>
  <si>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</si>
  <si>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</si>
  <si>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</si>
  <si>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</si>
  <si>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</si>
  <si>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</si>
  <si>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</si>
  <si>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</si>
  <si>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</si>
  <si>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</si>
  <si>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</si>
  <si>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</si>
  <si>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</si>
  <si>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</si>
  <si>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</si>
  <si>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</si>
  <si>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</si>
  <si>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</si>
  <si>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</si>
  <si>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</si>
  <si>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</si>
  <si>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</si>
  <si>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</si>
  <si>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</si>
  <si>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</si>
  <si>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</si>
  <si>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</si>
  <si>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</si>
  <si>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</si>
  <si>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</si>
  <si>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</si>
  <si>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</si>
  <si>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</si>
  <si>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</si>
  <si>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</si>
  <si>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</si>
  <si>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</si>
  <si>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</si>
  <si>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</si>
  <si>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</si>
  <si>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</si>
  <si>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</si>
  <si>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</si>
  <si>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</si>
  <si>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</si>
  <si>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</si>
  <si>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</si>
  <si>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</si>
  <si>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</si>
  <si>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</si>
  <si>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</si>
  <si>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</si>
  <si>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</si>
  <si>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</si>
  <si>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</si>
  <si>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</si>
  <si>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</si>
  <si>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</si>
  <si>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</si>
  <si>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</si>
  <si>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</si>
  <si>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</si>
  <si>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</si>
  <si>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</si>
  <si>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</si>
  <si>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</si>
  <si>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</si>
  <si>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</si>
  <si>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</si>
  <si>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</si>
  <si>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</si>
  <si>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</si>
  <si>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</si>
  <si>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</si>
  <si>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</si>
  <si>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</si>
  <si>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</si>
  <si>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</si>
  <si>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</si>
  <si>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</si>
  <si>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</si>
  <si>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</si>
  <si>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</si>
  <si>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</si>
  <si>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</si>
  <si>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</si>
  <si>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</si>
  <si>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</si>
  <si>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</si>
  <si>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</si>
  <si>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</si>
  <si>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</si>
  <si>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</si>
  <si>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</si>
  <si>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</si>
  <si>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</si>
  <si>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</si>
  <si>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</si>
  <si>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</si>
  <si>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</si>
  <si>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</si>
  <si>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</si>
  <si>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</si>
  <si>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</si>
  <si>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</si>
  <si>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</si>
  <si>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</si>
  <si>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</si>
  <si>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</si>
  <si>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</si>
  <si>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</si>
  <si>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</si>
  <si>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</si>
  <si>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</si>
  <si>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</si>
  <si>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</si>
  <si>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</si>
  <si>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</si>
  <si>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</si>
  <si>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</si>
  <si>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</si>
  <si>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</si>
  <si>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</si>
  <si>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</si>
  <si>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</si>
  <si>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</si>
  <si>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</si>
  <si>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</si>
  <si>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</si>
  <si>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</si>
  <si>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</si>
  <si>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</si>
  <si>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</si>
  <si>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</si>
  <si>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</si>
  <si>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</si>
  <si>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</si>
  <si>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</si>
  <si>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</si>
  <si>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</si>
  <si>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</si>
  <si>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</si>
  <si>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</si>
  <si>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</si>
  <si>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</si>
  <si>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</si>
  <si>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</si>
  <si>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</si>
  <si>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</si>
  <si>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</si>
  <si>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</si>
  <si>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</si>
  <si>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</si>
  <si>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</si>
  <si>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</si>
  <si>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</si>
  <si>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</si>
  <si>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</si>
  <si>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</si>
  <si>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</si>
  <si>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</si>
  <si>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</si>
  <si>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</si>
  <si>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</si>
  <si>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</si>
  <si>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</si>
  <si>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</si>
  <si>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</si>
  <si>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</si>
  <si>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</si>
  <si>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</si>
  <si>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</si>
  <si>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</si>
  <si>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</si>
  <si>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</si>
  <si>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</si>
  <si>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</si>
  <si>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</si>
  <si>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</si>
  <si>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</si>
  <si>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</si>
  <si>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</si>
  <si>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</si>
  <si>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</si>
  <si>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</si>
  <si>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</si>
  <si>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</si>
  <si>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</si>
  <si>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</si>
  <si>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</si>
  <si>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</si>
  <si>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</si>
  <si>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</si>
  <si>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</si>
  <si>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</si>
  <si>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</si>
  <si>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</si>
  <si>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</si>
  <si>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</si>
  <si>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</si>
  <si>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</si>
  <si>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</si>
  <si>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</si>
  <si>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</si>
  <si>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</si>
  <si>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</si>
  <si>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</si>
  <si>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</si>
  <si>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</si>
  <si>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</si>
  <si>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</si>
  <si>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</si>
  <si>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</si>
  <si>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</si>
  <si>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</si>
  <si>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</si>
  <si>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</si>
  <si>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</si>
  <si>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</si>
  <si>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</si>
  <si>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</si>
  <si>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</si>
  <si>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</si>
  <si>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</si>
  <si>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</si>
  <si>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</si>
  <si>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</si>
  <si>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</si>
  <si>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</si>
  <si>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</si>
  <si>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</si>
  <si>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</si>
  <si>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</si>
  <si>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</si>
  <si>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</si>
  <si>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</si>
  <si>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</si>
  <si>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</si>
  <si>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</si>
  <si>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</si>
  <si>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</si>
  <si>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</si>
  <si>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</si>
  <si>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</si>
  <si>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</si>
  <si>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</si>
  <si>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</si>
  <si>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</si>
  <si>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</si>
  <si>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</si>
  <si>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</si>
  <si>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</si>
  <si>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</si>
  <si>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</si>
  <si>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</si>
  <si>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</si>
  <si>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</si>
  <si>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</si>
  <si>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</si>
  <si>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</si>
  <si>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</si>
  <si>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</si>
  <si>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</si>
  <si>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</si>
  <si>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</si>
  <si>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</si>
  <si>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</si>
  <si>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</si>
  <si>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</si>
  <si>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</si>
  <si>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</si>
  <si>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</si>
  <si>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</si>
  <si>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</si>
  <si>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</si>
  <si>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</si>
  <si>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</si>
  <si>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</si>
  <si>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</si>
  <si>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</si>
  <si>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</si>
  <si>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</si>
  <si>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</si>
  <si>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</si>
  <si>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</si>
  <si>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</si>
  <si>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</si>
  <si>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</si>
  <si>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</si>
  <si>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</si>
  <si>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</si>
  <si>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</si>
  <si>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</si>
  <si>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</si>
  <si>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</si>
  <si>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</si>
  <si>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</si>
  <si>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</si>
  <si>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</si>
  <si>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</si>
  <si>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</si>
  <si>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</si>
  <si>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</si>
  <si>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</si>
  <si>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</si>
  <si>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</si>
  <si>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</si>
  <si>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</si>
  <si>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</si>
  <si>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</si>
  <si>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</si>
  <si>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</si>
  <si>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</si>
  <si>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</si>
  <si>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</si>
  <si>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</si>
  <si>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</si>
  <si>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</si>
  <si>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</si>
  <si>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</si>
  <si>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</si>
  <si>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</si>
  <si>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</si>
  <si>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</si>
  <si>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</si>
  <si>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</si>
  <si>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</si>
  <si>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</si>
  <si>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</si>
  <si>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</si>
  <si>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</si>
  <si>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</si>
  <si>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</si>
  <si>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</si>
  <si>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</si>
  <si>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</si>
  <si>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</si>
  <si>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</si>
  <si>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</si>
  <si>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</si>
  <si>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</si>
  <si>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</si>
  <si>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</si>
  <si>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</si>
  <si>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</si>
  <si>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</si>
  <si>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</si>
  <si>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</si>
  <si>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</si>
  <si>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</si>
  <si>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</si>
  <si>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</si>
  <si>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</si>
  <si>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</si>
  <si>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</si>
  <si>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</si>
  <si>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</si>
  <si>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</si>
  <si>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</si>
  <si>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</si>
  <si>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</si>
  <si>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</si>
  <si>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</si>
  <si>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</si>
  <si>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</si>
  <si>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</si>
  <si>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</si>
  <si>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</si>
  <si>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</si>
  <si>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</si>
  <si>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</si>
  <si>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</si>
  <si>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</si>
  <si>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</si>
  <si>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</si>
  <si>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</si>
  <si>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</si>
  <si>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</si>
  <si>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</si>
  <si>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</si>
  <si>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</si>
  <si>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</si>
  <si>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</si>
  <si>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</si>
  <si>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</si>
  <si>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</si>
  <si>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</si>
  <si>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</si>
  <si>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</si>
  <si>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</si>
  <si>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</si>
  <si>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</si>
  <si>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</si>
  <si>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</si>
  <si>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</si>
  <si>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</si>
  <si>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</si>
  <si>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</si>
  <si>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</si>
  <si>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</si>
  <si>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</si>
  <si>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</si>
  <si>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</si>
  <si>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</si>
  <si>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</si>
  <si>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</si>
  <si>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</si>
  <si>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</si>
  <si>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</si>
  <si>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</si>
  <si>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</si>
  <si>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</si>
  <si>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</si>
  <si>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</si>
  <si>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</si>
  <si>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</si>
  <si>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</si>
  <si>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</si>
  <si>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</si>
  <si>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</si>
  <si>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</si>
  <si>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</si>
  <si>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</si>
  <si>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</si>
  <si>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</si>
  <si>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</si>
  <si>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</si>
  <si>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</si>
  <si>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</si>
  <si>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</si>
  <si>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</si>
  <si>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</si>
  <si>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</si>
  <si>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</si>
  <si>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</si>
  <si>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</si>
  <si>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</si>
  <si>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</si>
  <si>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</si>
  <si>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</si>
  <si>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</si>
  <si>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</si>
  <si>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</si>
  <si>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</si>
  <si>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</si>
  <si>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</si>
  <si>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</si>
  <si>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</si>
  <si>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</si>
  <si>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</si>
  <si>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</si>
  <si>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</si>
  <si>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</si>
  <si>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</si>
  <si>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</si>
  <si>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</si>
  <si>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</si>
  <si>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</si>
  <si>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</si>
  <si>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</si>
  <si>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</si>
  <si>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</si>
  <si>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</si>
  <si>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</si>
  <si>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</si>
  <si>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</si>
  <si>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</si>
  <si>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</si>
  <si>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</si>
  <si>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</si>
  <si>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</si>
  <si>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</si>
  <si>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</si>
  <si>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</si>
  <si>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</si>
  <si>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</si>
  <si>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</si>
  <si>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</si>
  <si>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</si>
  <si>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</si>
  <si>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</si>
  <si>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</si>
  <si>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</si>
  <si>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</si>
  <si>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</si>
  <si>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</si>
  <si>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</si>
  <si>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</si>
  <si>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</si>
  <si>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</si>
  <si>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</si>
  <si>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</si>
  <si>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</si>
  <si>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</si>
  <si>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</si>
  <si>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</si>
  <si>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</si>
  <si>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</si>
  <si>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</si>
  <si>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</si>
  <si>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</si>
  <si>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</si>
  <si>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</si>
  <si>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</si>
  <si>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</si>
  <si>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</si>
  <si>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</si>
  <si>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</si>
  <si>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</si>
  <si>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</si>
  <si>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</si>
  <si>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</si>
  <si>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</si>
  <si>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</si>
  <si>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</si>
  <si>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</si>
  <si>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</si>
  <si>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</si>
  <si>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</si>
  <si>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</si>
  <si>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</si>
  <si>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</si>
  <si>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</si>
  <si>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</si>
  <si>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</si>
  <si>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</si>
  <si>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</si>
  <si>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</si>
  <si>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</si>
  <si>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</si>
  <si>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</si>
  <si>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</si>
  <si>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</si>
  <si>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</si>
  <si>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</si>
  <si>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</si>
  <si>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</si>
  <si>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</si>
  <si>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</si>
  <si>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</si>
  <si>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</si>
  <si>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</si>
  <si>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</si>
  <si>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</si>
  <si>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</si>
  <si>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</si>
  <si>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</si>
  <si>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</si>
  <si>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</si>
  <si>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</si>
  <si>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</si>
  <si>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</si>
  <si>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</si>
  <si>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</si>
  <si>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</si>
  <si>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</si>
  <si>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</si>
  <si>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</si>
  <si>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</si>
  <si>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</si>
  <si>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</si>
  <si>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</si>
  <si>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</si>
  <si>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</si>
  <si>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</si>
  <si>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</si>
  <si>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</si>
  <si>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</si>
  <si>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</si>
  <si>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</si>
  <si>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</si>
  <si>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</si>
  <si>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</si>
  <si>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</si>
  <si>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</si>
  <si>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</si>
  <si>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</si>
  <si>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</si>
  <si>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</si>
  <si>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</si>
  <si>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</si>
  <si>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</si>
  <si>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</si>
  <si>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</si>
  <si>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</si>
  <si>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</si>
  <si>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</si>
  <si>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</si>
  <si>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</si>
  <si>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</si>
  <si>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</si>
  <si>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</si>
  <si>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</si>
  <si>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</si>
  <si>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</si>
  <si>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</si>
  <si>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</si>
  <si>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</si>
  <si>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</si>
  <si>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</si>
  <si>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</si>
  <si>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</si>
  <si>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</si>
  <si>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</si>
  <si>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</si>
  <si>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</si>
  <si>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</si>
  <si>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</si>
  <si>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</si>
  <si>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</si>
  <si>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</si>
  <si>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</si>
  <si>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</si>
  <si>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</si>
  <si>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</si>
  <si>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</si>
  <si>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</si>
  <si>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</si>
  <si>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</si>
  <si>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</si>
  <si>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</si>
  <si>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</si>
  <si>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</si>
  <si>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</si>
  <si>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</si>
  <si>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</si>
  <si>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</si>
  <si>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</si>
  <si>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</si>
  <si>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</si>
  <si>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</si>
  <si>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</si>
  <si>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</si>
  <si>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</si>
  <si>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</si>
  <si>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</si>
  <si>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</si>
  <si>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</si>
  <si>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</si>
  <si>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</si>
  <si>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</si>
  <si>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</si>
  <si>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</si>
  <si>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</si>
  <si>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</si>
  <si>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</si>
  <si>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</si>
  <si>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</si>
  <si>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</si>
  <si>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</si>
  <si>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</si>
  <si>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</si>
  <si>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</si>
  <si>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</si>
  <si>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</si>
  <si>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</si>
  <si>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</si>
  <si>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</si>
  <si>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</si>
  <si>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</si>
  <si>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</si>
  <si>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</si>
  <si>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</si>
  <si>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</si>
  <si>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</si>
  <si>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</si>
  <si>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</si>
  <si>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</si>
  <si>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</si>
  <si>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</si>
  <si>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</si>
  <si>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</si>
  <si>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</si>
  <si>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</si>
  <si>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</si>
  <si>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</si>
  <si>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</si>
  <si>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</si>
  <si>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</si>
  <si>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</si>
  <si>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</si>
  <si>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</si>
  <si>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</si>
  <si>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</si>
  <si>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</si>
  <si>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</si>
  <si>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</si>
  <si>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</si>
  <si>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</si>
  <si>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</si>
  <si>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</si>
  <si>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</si>
  <si>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</si>
  <si>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</si>
  <si>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</si>
  <si>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</si>
  <si>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</si>
  <si>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</si>
  <si>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</si>
  <si>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</si>
  <si>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</si>
  <si>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</si>
  <si>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</si>
  <si>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</si>
  <si>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</si>
  <si>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</si>
  <si>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</si>
  <si>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</si>
  <si>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</si>
  <si>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</si>
  <si>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</si>
  <si>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</si>
  <si>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</si>
  <si>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</si>
  <si>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</si>
  <si>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</si>
  <si>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</si>
  <si>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</si>
  <si>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</si>
  <si>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</si>
  <si>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</si>
  <si>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</si>
  <si>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</si>
  <si>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</si>
  <si>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</si>
  <si>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</si>
  <si>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</si>
  <si>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</si>
  <si>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</si>
  <si>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</si>
  <si>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</si>
  <si>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</si>
  <si>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</si>
  <si>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</si>
  <si>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</si>
  <si>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</si>
  <si>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</si>
  <si>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</si>
  <si>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</si>
  <si>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</si>
  <si>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</si>
  <si>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</si>
  <si>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</si>
  <si>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</si>
  <si>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</si>
  <si>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</si>
  <si>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</si>
  <si>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</si>
  <si>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</si>
  <si>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</si>
  <si>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</si>
  <si>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</si>
  <si>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</si>
  <si>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</si>
  <si>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</si>
  <si>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</si>
  <si>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</si>
  <si>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</si>
  <si>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</si>
  <si>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</si>
  <si>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</si>
  <si>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</si>
  <si>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</si>
  <si>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</si>
  <si>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</si>
  <si>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</si>
  <si>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</si>
  <si>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</si>
  <si>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</si>
  <si>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</si>
  <si>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</si>
  <si>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</si>
  <si>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</si>
  <si>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</si>
  <si>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</si>
  <si>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</si>
  <si>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</si>
  <si>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</si>
  <si>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</si>
  <si>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</si>
  <si>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</si>
  <si>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</si>
  <si>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</si>
  <si>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</si>
  <si>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</si>
  <si>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</si>
  <si>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</si>
  <si>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</si>
  <si>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</si>
  <si>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</si>
  <si>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</si>
  <si>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</si>
  <si>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</si>
  <si>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</si>
  <si>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</si>
  <si>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</si>
  <si>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</si>
  <si>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</si>
  <si>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</si>
  <si>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</si>
  <si>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</si>
  <si>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</si>
  <si>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</si>
  <si>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</si>
  <si>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</si>
  <si>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</si>
  <si>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</si>
  <si>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</si>
  <si>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</si>
  <si>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</si>
  <si>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</si>
  <si>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</si>
  <si>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</si>
  <si>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</si>
  <si>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</si>
  <si>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</si>
  <si>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</si>
  <si>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</si>
  <si>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</si>
  <si>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</si>
  <si>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</si>
  <si>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</si>
  <si>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</si>
  <si>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</si>
  <si>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</si>
  <si>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</si>
  <si>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</si>
  <si>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</si>
  <si>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</si>
  <si>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</si>
  <si>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</si>
  <si>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</si>
  <si>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</si>
  <si>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</si>
  <si>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</si>
  <si>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</si>
  <si>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</si>
  <si>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</si>
  <si>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</si>
  <si>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</si>
  <si>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</si>
  <si>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</si>
  <si>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</si>
  <si>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</si>
  <si>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</si>
  <si>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</si>
  <si>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</si>
  <si>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</si>
  <si>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</si>
  <si>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</si>
  <si>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</si>
  <si>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</si>
  <si>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</si>
  <si>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</si>
  <si>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</si>
  <si>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</si>
  <si>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</si>
  <si>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</si>
  <si>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</si>
  <si>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</si>
  <si>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</si>
  <si>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</si>
  <si>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</si>
  <si>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</si>
  <si>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</si>
  <si>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</si>
  <si>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</si>
  <si>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</si>
  <si>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</si>
  <si>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</si>
  <si>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</si>
  <si>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</si>
  <si>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</si>
  <si>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</si>
  <si>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</si>
  <si>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</si>
  <si>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</si>
  <si>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</si>
  <si>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</si>
  <si>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</si>
  <si>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</si>
  <si>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</si>
  <si>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</si>
  <si>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</si>
  <si>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</si>
  <si>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</si>
  <si>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</si>
  <si>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</si>
  <si>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</si>
  <si>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</si>
  <si>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</si>
  <si>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</si>
  <si>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</si>
  <si>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</si>
  <si>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</si>
  <si>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</si>
  <si>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</si>
  <si>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</si>
  <si>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</si>
  <si>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</si>
  <si>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</si>
  <si>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</si>
  <si>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</si>
  <si>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</si>
  <si>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</si>
  <si>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</si>
  <si>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</si>
  <si>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</si>
  <si>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</si>
  <si>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</si>
  <si>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</si>
  <si>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</si>
  <si>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</si>
  <si>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</si>
  <si>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</si>
  <si>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</si>
  <si>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</si>
  <si>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</si>
  <si>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</si>
  <si>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</si>
  <si>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</si>
  <si>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</si>
  <si>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</si>
  <si>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</si>
  <si>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</si>
  <si>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</si>
  <si>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</si>
  <si>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</si>
  <si>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</si>
  <si>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</si>
  <si>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</si>
  <si>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</si>
  <si>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</si>
  <si>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</si>
  <si>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</si>
  <si>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</si>
  <si>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</si>
  <si>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</si>
  <si>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</si>
  <si>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</si>
  <si>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</si>
  <si>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</si>
  <si>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</si>
  <si>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</si>
  <si>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</si>
  <si>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</si>
  <si>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</si>
  <si>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</si>
  <si>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</si>
  <si>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</si>
  <si>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</si>
  <si>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</si>
  <si>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</si>
  <si>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</si>
  <si>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</si>
  <si>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</si>
  <si>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</si>
  <si>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</si>
  <si>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</si>
  <si>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</si>
  <si>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</si>
  <si>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</si>
  <si>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</si>
  <si>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</si>
  <si>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</si>
  <si>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</si>
  <si>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</si>
  <si>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</si>
  <si>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</si>
  <si>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</si>
  <si>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</si>
  <si>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</si>
  <si>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</si>
  <si>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</si>
  <si>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</si>
  <si>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</si>
  <si>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</si>
  <si>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</si>
  <si>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</si>
  <si>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</si>
  <si>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</si>
  <si>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</si>
  <si>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</si>
  <si>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</si>
  <si>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</si>
  <si>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</si>
  <si>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</si>
  <si>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</si>
  <si>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</si>
  <si>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</si>
  <si>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</si>
  <si>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</si>
  <si>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</si>
  <si>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</si>
  <si>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</si>
  <si>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</si>
  <si>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</si>
  <si>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</si>
  <si>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</si>
  <si>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</si>
  <si>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</si>
  <si>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</si>
  <si>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</si>
  <si>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</si>
  <si>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</si>
  <si>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</si>
  <si>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</si>
  <si>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</si>
  <si>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</si>
  <si>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</si>
  <si>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</si>
  <si>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</si>
  <si>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</si>
  <si>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</si>
  <si>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</si>
  <si>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</si>
  <si>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</si>
  <si>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</si>
  <si>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</si>
  <si>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</si>
  <si>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</si>
  <si>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</si>
  <si>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</si>
  <si>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</si>
  <si>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</si>
  <si>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</si>
  <si>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</si>
  <si>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</si>
  <si>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</si>
  <si>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</si>
  <si>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</si>
  <si>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</si>
  <si>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</si>
  <si>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</si>
  <si>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</si>
  <si>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</si>
  <si>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</si>
  <si>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</si>
  <si>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</si>
  <si>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</si>
  <si>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</si>
  <si>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</si>
  <si>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</si>
  <si>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</si>
  <si>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</si>
  <si>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</si>
  <si>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</si>
  <si>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</si>
  <si>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</si>
  <si>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</si>
  <si>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</si>
  <si>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</si>
  <si>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</si>
  <si>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</si>
  <si>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</si>
  <si>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</si>
  <si>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</si>
  <si>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</si>
  <si>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</si>
  <si>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</si>
  <si>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</si>
  <si>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</si>
  <si>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</si>
  <si>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</si>
  <si>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</si>
  <si>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</si>
  <si>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</si>
  <si>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</si>
  <si>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</si>
  <si>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</si>
  <si>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</si>
  <si>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</si>
  <si>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</si>
  <si>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</si>
  <si>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</si>
  <si>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</si>
  <si>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</si>
  <si>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</si>
  <si>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</si>
  <si>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</si>
  <si>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</si>
  <si>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</si>
  <si>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</si>
  <si>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</si>
  <si>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</si>
  <si>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</si>
  <si>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</si>
  <si>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</si>
  <si>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</si>
  <si>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</si>
  <si>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</si>
  <si>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</si>
  <si>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</si>
  <si>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</si>
  <si>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</si>
  <si>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</si>
  <si>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</si>
  <si>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</si>
  <si>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</si>
  <si>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</si>
  <si>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</si>
  <si>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</si>
  <si>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</si>
  <si>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</si>
  <si>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</si>
  <si>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</si>
  <si>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</si>
  <si>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</si>
  <si>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</si>
  <si>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</si>
  <si>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</si>
  <si>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</si>
  <si>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</si>
  <si>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</si>
  <si>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</si>
  <si>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</si>
  <si>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</si>
  <si>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</si>
  <si>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</si>
  <si>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</si>
  <si>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</si>
  <si>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</si>
  <si>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</si>
  <si>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</si>
  <si>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</si>
  <si>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</si>
  <si>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</si>
  <si>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</si>
  <si>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</si>
  <si>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</si>
  <si>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</si>
  <si>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</si>
  <si>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</si>
  <si>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</si>
  <si>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</si>
  <si>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</si>
  <si>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</si>
  <si>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</si>
  <si>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</si>
  <si>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</si>
  <si>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</si>
  <si>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</si>
  <si>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</si>
  <si>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</si>
  <si>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</si>
  <si>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</si>
  <si>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</si>
  <si>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</si>
  <si>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</si>
  <si>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</si>
  <si>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</si>
  <si>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</si>
  <si>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</si>
  <si>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</si>
  <si>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</si>
  <si>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</si>
  <si>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</si>
  <si>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</si>
  <si>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</si>
  <si>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</si>
  <si>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</si>
  <si>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</si>
  <si>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</si>
  <si>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</si>
  <si>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</si>
  <si>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</si>
  <si>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</si>
  <si>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</si>
  <si>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</si>
  <si>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</si>
  <si>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</si>
  <si>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</si>
  <si>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</si>
  <si>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</si>
  <si>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</si>
  <si>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</si>
  <si>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</si>
  <si>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</si>
  <si>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</si>
  <si>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</si>
  <si>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</si>
  <si>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</si>
  <si>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</si>
  <si>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</si>
  <si>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</si>
  <si>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</si>
  <si>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</si>
  <si>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</si>
  <si>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</si>
  <si>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</si>
  <si>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</si>
  <si>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</si>
  <si>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</si>
  <si>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</si>
  <si>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</si>
  <si>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</si>
  <si>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</si>
  <si>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</si>
  <si>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</si>
  <si>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</si>
  <si>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</si>
  <si>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</si>
  <si>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</si>
  <si>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</si>
  <si>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</si>
  <si>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</si>
  <si>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</si>
  <si>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</si>
  <si>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</si>
  <si>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</si>
  <si>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</si>
  <si>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</si>
  <si>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</si>
  <si>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</si>
  <si>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</si>
  <si>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</si>
  <si>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</si>
  <si>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</si>
  <si>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</si>
  <si>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</si>
  <si>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</si>
  <si>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</si>
  <si>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</si>
  <si>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</si>
  <si>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</si>
  <si>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</si>
  <si>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</si>
  <si>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</si>
  <si>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</si>
  <si>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</si>
  <si>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</si>
  <si>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</si>
  <si>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</si>
  <si>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</si>
  <si>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</si>
  <si>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</si>
  <si>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</si>
  <si>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</si>
  <si>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</si>
  <si>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</si>
  <si>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</si>
  <si>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</si>
  <si>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</si>
  <si>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</si>
  <si>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</si>
  <si>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</si>
  <si>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</si>
  <si>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</si>
  <si>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</si>
  <si>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</si>
  <si>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</si>
  <si>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</si>
  <si>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</si>
  <si>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</si>
  <si>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</si>
  <si>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</si>
  <si>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</si>
  <si>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</si>
  <si>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</si>
  <si>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</si>
  <si>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</si>
  <si>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</si>
  <si>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</si>
  <si>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</si>
  <si>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</si>
  <si>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</si>
  <si>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</si>
  <si>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</si>
  <si>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</si>
  <si>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</si>
  <si>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</si>
  <si>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</si>
  <si>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</si>
  <si>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</si>
  <si>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</si>
  <si>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</si>
  <si>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</si>
  <si>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</si>
  <si>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</si>
  <si>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</si>
  <si>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</si>
  <si>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</si>
  <si>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</si>
  <si>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</si>
  <si>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</si>
  <si>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</si>
  <si>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</si>
  <si>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</si>
  <si>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</si>
  <si>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</si>
  <si>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</si>
  <si>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</si>
  <si>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</si>
  <si>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</si>
  <si>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</si>
  <si>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</si>
  <si>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</si>
  <si>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</si>
  <si>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</si>
  <si>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</si>
  <si>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</si>
  <si>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</si>
  <si>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</si>
  <si>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</si>
  <si>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</si>
  <si>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</si>
  <si>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</si>
  <si>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</si>
  <si>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</si>
  <si>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</si>
  <si>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</si>
  <si>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</si>
  <si>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</si>
  <si>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</si>
  <si>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</si>
  <si>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</si>
  <si>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</si>
  <si>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</si>
  <si>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</si>
  <si>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</si>
  <si>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</si>
  <si>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</si>
  <si>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</si>
  <si>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</si>
  <si>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</si>
  <si>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</si>
  <si>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</si>
  <si>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</si>
  <si>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</si>
  <si>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</si>
  <si>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</si>
  <si>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</si>
  <si>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</si>
  <si>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</si>
  <si>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</si>
  <si>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</si>
  <si>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</si>
  <si>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</si>
  <si>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</si>
  <si>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</si>
  <si>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</si>
  <si>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</si>
  <si>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</si>
  <si>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</si>
  <si>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</si>
  <si>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</si>
  <si>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</si>
  <si>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</si>
  <si>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</si>
  <si>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</si>
  <si>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</si>
  <si>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</si>
  <si>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</si>
  <si>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</si>
  <si>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</si>
  <si>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</si>
  <si>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</si>
  <si>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</si>
  <si>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</si>
  <si>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</si>
  <si>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</si>
  <si>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</si>
  <si>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</si>
  <si>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</si>
  <si>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</si>
  <si>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</si>
  <si>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</si>
  <si>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</si>
  <si>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</si>
  <si>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</si>
  <si>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</si>
  <si>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</si>
  <si>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</si>
  <si>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</si>
  <si>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</si>
  <si>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</si>
  <si>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</si>
  <si>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</si>
  <si>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</si>
  <si>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</si>
  <si>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</si>
  <si>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</si>
  <si>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</si>
  <si>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</si>
  <si>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</si>
  <si>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</si>
  <si>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</si>
  <si>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</si>
  <si>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</si>
  <si>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</si>
  <si>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</si>
  <si>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</si>
  <si>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</si>
  <si>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</si>
  <si>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</si>
  <si>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</si>
  <si>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</si>
  <si>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</si>
  <si>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</si>
  <si>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</si>
  <si>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</si>
  <si>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</si>
  <si>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</si>
  <si>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</si>
  <si>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</si>
  <si>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</si>
  <si>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</si>
  <si>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</si>
  <si>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</si>
  <si>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</si>
  <si>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</si>
  <si>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</si>
  <si>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</si>
  <si>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</si>
  <si>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</si>
  <si>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</si>
  <si>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</si>
  <si>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</si>
  <si>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</si>
  <si>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</si>
  <si>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</si>
  <si>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</si>
  <si>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</si>
  <si>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</si>
  <si>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</si>
  <si>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</si>
  <si>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</si>
  <si>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</si>
  <si>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</si>
  <si>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</si>
  <si>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</si>
  <si>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</si>
  <si>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</si>
  <si>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</si>
  <si>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</si>
  <si>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</si>
  <si>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</si>
  <si>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</si>
  <si>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</si>
  <si>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</si>
  <si>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</si>
  <si>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</si>
  <si>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</si>
  <si>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</si>
  <si>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</si>
  <si>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</si>
  <si>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</si>
  <si>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</si>
  <si>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</si>
  <si>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</si>
  <si>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</si>
  <si>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</si>
  <si>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</si>
  <si>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</si>
  <si>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</si>
  <si>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</si>
  <si>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</si>
  <si>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</si>
  <si>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</si>
  <si>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</si>
  <si>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</si>
  <si>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</si>
  <si>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</si>
  <si>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</si>
  <si>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</si>
  <si>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</si>
  <si>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</si>
  <si>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</si>
  <si>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</si>
  <si>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</si>
  <si>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</si>
  <si>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</si>
  <si>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</si>
  <si>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</si>
  <si>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</si>
  <si>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</si>
  <si>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</si>
  <si>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</si>
  <si>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</si>
  <si>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</si>
  <si>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</si>
  <si>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</si>
  <si>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</si>
  <si>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</si>
  <si>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</si>
  <si>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</si>
  <si>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</si>
  <si>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</si>
  <si>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</si>
  <si>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</si>
  <si>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</si>
  <si>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</si>
  <si>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</si>
  <si>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</si>
  <si>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</si>
  <si>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</si>
  <si>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</si>
  <si>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</si>
  <si>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</si>
  <si>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</si>
  <si>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</si>
  <si>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</si>
  <si>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</si>
  <si>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</si>
  <si>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</si>
  <si>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</si>
  <si>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</si>
  <si>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</si>
  <si>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</si>
  <si>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</si>
  <si>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</si>
  <si>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</si>
  <si>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</si>
  <si>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</si>
  <si>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</si>
  <si>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</si>
  <si>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</si>
  <si>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</si>
  <si>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</si>
  <si>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</si>
  <si>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</si>
  <si>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</si>
  <si>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</si>
  <si>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</si>
  <si>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</si>
  <si>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</si>
  <si>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</si>
  <si>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</si>
  <si>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</si>
  <si>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</si>
  <si>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</si>
  <si>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</si>
  <si>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</si>
  <si>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</si>
  <si>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</si>
  <si>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</si>
  <si>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</si>
  <si>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</si>
  <si>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</si>
  <si>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</si>
  <si>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</si>
  <si>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</si>
  <si>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</si>
  <si>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</si>
  <si>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</si>
  <si>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</si>
  <si>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</si>
  <si>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</si>
  <si>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</si>
  <si>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</si>
  <si>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</si>
  <si>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</si>
  <si>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</si>
  <si>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</si>
  <si>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</si>
  <si>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</si>
  <si>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</si>
  <si>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</si>
  <si>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</si>
  <si>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</si>
  <si>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</si>
  <si>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</si>
  <si>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</si>
  <si>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</si>
  <si>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</si>
  <si>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</si>
  <si>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</si>
  <si>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</si>
  <si>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</si>
  <si>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</si>
  <si>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</si>
  <si>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</si>
  <si>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</si>
  <si>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</si>
  <si>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</si>
  <si>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</si>
  <si>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</si>
  <si>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</si>
  <si>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</si>
  <si>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</si>
  <si>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</si>
  <si>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</si>
  <si>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</si>
  <si>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</si>
  <si>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</si>
  <si>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</si>
  <si>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</si>
  <si>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</si>
  <si>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</si>
  <si>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</si>
  <si>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</si>
  <si>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</si>
  <si>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</si>
  <si>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</si>
  <si>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</si>
  <si>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</si>
  <si>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</si>
  <si>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</si>
  <si>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</si>
  <si>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</si>
  <si>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</si>
  <si>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</si>
  <si>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</si>
  <si>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</si>
  <si>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</si>
  <si>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</si>
  <si>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</si>
  <si>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</si>
  <si>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</si>
  <si>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</si>
  <si>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</si>
  <si>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</si>
  <si>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</si>
  <si>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</si>
  <si>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</si>
  <si>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</si>
  <si>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</si>
  <si>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 xml:space="preserve">PAGAMENTO  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</si>
  <si>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</si>
  <si>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</si>
  <si>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</si>
  <si>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</si>
  <si>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</si>
  <si>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</si>
  <si>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</si>
  <si>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</si>
  <si>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</si>
  <si>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</si>
  <si>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</si>
  <si>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</si>
  <si>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</si>
  <si>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</si>
  <si>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</si>
  <si>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</si>
  <si>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</si>
  <si>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</si>
  <si>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</si>
  <si>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</si>
  <si>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</si>
  <si>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</si>
  <si>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</si>
  <si>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</si>
  <si>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</si>
  <si>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</si>
  <si>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</si>
  <si>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</si>
  <si>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</si>
  <si>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</si>
  <si>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</si>
  <si>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</si>
  <si>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</si>
  <si>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</si>
  <si>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</si>
  <si>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</si>
  <si>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</si>
  <si>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</si>
  <si>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</si>
  <si>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</si>
  <si>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</si>
  <si>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</si>
  <si>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</si>
  <si>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</si>
  <si>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</si>
  <si>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</si>
  <si>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</si>
  <si>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</si>
  <si>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</si>
  <si>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</si>
  <si>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</si>
  <si>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</si>
  <si>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</si>
  <si>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</si>
  <si>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</si>
  <si>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</si>
  <si>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</si>
  <si>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</si>
  <si>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</si>
  <si>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</si>
  <si>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</si>
  <si>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</si>
  <si>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</si>
  <si>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</si>
  <si>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</si>
  <si>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</si>
  <si>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</si>
  <si>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</si>
  <si>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</si>
  <si>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</si>
  <si>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</si>
  <si>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</si>
  <si>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</si>
  <si>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</si>
  <si>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</si>
  <si>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</si>
  <si>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</si>
  <si>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</si>
  <si>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</si>
  <si>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</si>
  <si>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</si>
  <si>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</si>
  <si>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</si>
  <si>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</si>
  <si>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</si>
  <si>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</si>
  <si>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</si>
  <si>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</si>
  <si>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</si>
  <si>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</si>
  <si>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</si>
  <si>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</si>
  <si>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</si>
  <si>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</si>
  <si>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</si>
  <si>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</si>
  <si>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</si>
  <si>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</si>
  <si>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</si>
  <si>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</si>
  <si>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</si>
  <si>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</si>
  <si>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</si>
  <si>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</si>
  <si>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</si>
  <si>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</si>
  <si>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</si>
  <si>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</si>
  <si>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</si>
  <si>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</si>
  <si>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</si>
  <si>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</si>
  <si>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</si>
  <si>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</si>
  <si>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</si>
  <si>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</si>
  <si>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</si>
  <si>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</si>
  <si>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</si>
  <si>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</si>
  <si>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</si>
  <si>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</si>
  <si>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</si>
  <si>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</si>
  <si>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</si>
  <si>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</si>
  <si>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</si>
  <si>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</si>
  <si>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</si>
  <si>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</si>
  <si>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</si>
  <si>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</si>
  <si>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</si>
  <si>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</si>
  <si>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</si>
  <si>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</si>
  <si>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</si>
  <si>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</si>
  <si>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</si>
  <si>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</si>
  <si>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</si>
  <si>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</si>
  <si>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</si>
  <si>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</si>
  <si>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</si>
  <si>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</si>
  <si>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</si>
  <si>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</si>
  <si>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</si>
  <si>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</si>
  <si>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</si>
  <si>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</si>
  <si>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</si>
  <si>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</si>
  <si>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</si>
  <si>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</si>
  <si>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</si>
  <si>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</si>
  <si>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</si>
  <si>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</si>
  <si>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</si>
  <si>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</si>
  <si>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</si>
  <si>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</si>
  <si>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</si>
  <si>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</si>
  <si>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</si>
  <si>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</si>
  <si>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</si>
  <si>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</si>
  <si>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</si>
  <si>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</si>
  <si>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</si>
  <si>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</si>
  <si>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</si>
  <si>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</si>
  <si>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</si>
  <si>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</si>
  <si>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</si>
  <si>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</si>
  <si>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</si>
  <si>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</si>
  <si>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</si>
  <si>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</si>
  <si>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</si>
  <si>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</si>
  <si>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</si>
  <si>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</si>
  <si>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</si>
  <si>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</si>
  <si>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</si>
  <si>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</si>
  <si>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</si>
  <si>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</si>
  <si>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</si>
  <si>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</si>
  <si>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</si>
  <si>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</si>
  <si>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</si>
  <si>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</si>
  <si>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</si>
  <si>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</si>
  <si>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</si>
  <si>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</si>
  <si>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</si>
  <si>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</si>
  <si>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</si>
  <si>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</si>
  <si>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</si>
  <si>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</si>
  <si>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</si>
  <si>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</si>
  <si>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</si>
  <si>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</si>
  <si>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</si>
  <si>
    <t>EDUARDO GOTTLIEB</t>
  </si>
  <si>
    <t>Pagamento TRT PRMTD04</t>
  </si>
  <si>
    <t>Pagamento TRT SCPAC42 L01</t>
  </si>
  <si>
    <t>Pagamento TRT SCPAC42 L02</t>
  </si>
  <si>
    <t>Pagamento ATR 10586459-4</t>
  </si>
  <si>
    <t>Pagamento TRT SCPAC42 L03</t>
  </si>
  <si>
    <t>Compra máquina de fusão 36 s</t>
  </si>
  <si>
    <t>Pagamento distrato Leonardo Medeiros Gonçalves SC</t>
  </si>
  <si>
    <t>CAIXA ECONOMICA FEDERAL - CONSIGNADO RS</t>
  </si>
  <si>
    <t>CAIXA ECONOMICA FEDERAL - FGTS BASE RS</t>
  </si>
  <si>
    <t>FLASH - REEMBOLSO ZANI381,40/EDSON 151,32</t>
  </si>
  <si>
    <t>SWILE -HORAS EXTRAS MARCOS ANDRE MELO</t>
  </si>
  <si>
    <t>Pedágios Montana PYD</t>
  </si>
  <si>
    <t>Pedágios palio Rs</t>
  </si>
  <si>
    <t>FGTS BASE PR</t>
  </si>
  <si>
    <t>FLAH - PF ZANI</t>
  </si>
  <si>
    <t xml:space="preserve"> DIEGO - Mecânico RS</t>
  </si>
  <si>
    <t>TICKET CX RICARDO</t>
  </si>
  <si>
    <t>FLASH - REEMBOLSO MARQUINHOS</t>
  </si>
  <si>
    <t xml:space="preserve">ALEXANDRO MALISZEWSKI  - REEMBOLSO COMBUSTIVEL </t>
  </si>
  <si>
    <t xml:space="preserve">ESTADIA JUAREZ E NILTON /AUTORIZADO ZANI </t>
  </si>
  <si>
    <t>MAJESTIK GARAGE REPARACAO COM.LT</t>
  </si>
  <si>
    <t>WELLINGTON ALVES DA SILVA</t>
  </si>
  <si>
    <t>JOAO PEDRO DA ROSA</t>
  </si>
  <si>
    <t>HOTEL BOTELHO</t>
  </si>
  <si>
    <t>TICKET - CX JUAREZ 300/WESLEI 445,50/THAYLLER 350/KAUE 470/VINI 350</t>
  </si>
  <si>
    <t>Móveis camionetas Emiliano</t>
  </si>
  <si>
    <t>Compra cadeira de escritório sc</t>
  </si>
  <si>
    <t>FLASH - PF EDSON 1490,46/ JUNIOR 1724,37</t>
  </si>
  <si>
    <t>FLASH - PF CELSO</t>
  </si>
  <si>
    <t xml:space="preserve">ESTADIA VALDECIR </t>
  </si>
  <si>
    <t>Pagamento certificado digital josmar</t>
  </si>
  <si>
    <t xml:space="preserve">DEBITO EMPRESTIMO </t>
  </si>
  <si>
    <t>Compra material finalizar fibrasil Manaus</t>
  </si>
  <si>
    <t>FGTS BASE SC</t>
  </si>
  <si>
    <t>Compra passagem Marcelo</t>
  </si>
  <si>
    <t>Compra notebook sc</t>
  </si>
  <si>
    <t>Pagamento DER PRAPS03</t>
  </si>
  <si>
    <t>Pagamento TRT PRFOZ76</t>
  </si>
  <si>
    <t>Compra celular para Paraguai</t>
  </si>
  <si>
    <t>RDC automático</t>
  </si>
  <si>
    <t>IMPOSTO CRISTINA</t>
  </si>
  <si>
    <t>EXPREESSO SÃO MIGUEL</t>
  </si>
  <si>
    <t>ENVIEL INDUSTRIAL</t>
  </si>
  <si>
    <t>CATHARINE MARTINS MACHADO - ADVOGADOS</t>
  </si>
  <si>
    <t>LCB RASTEAMENTO</t>
  </si>
  <si>
    <t>ECEL ELETRO COMERCIAL ERGON LTDA - Dutos galvanizados obra Santa Maria</t>
  </si>
  <si>
    <t>RENATO KINAPE - MEI</t>
  </si>
  <si>
    <t>MUNICIPIO CDE CURITIBA</t>
  </si>
  <si>
    <t>EXPRESSO SÃO MIGUEL CURITIBA</t>
  </si>
  <si>
    <t>Pagamento hotel duas pessoas</t>
  </si>
  <si>
    <t>Parte rescisão SAMURAI</t>
  </si>
  <si>
    <t>Adiantamento Evandro marcos raimudi pescoço</t>
  </si>
  <si>
    <t>FLASH - ADIANTAMENTO TERCEIRO</t>
  </si>
  <si>
    <t>FLASH - TERCEIROS</t>
  </si>
  <si>
    <t>Pagamento TRT SC BNUB9</t>
  </si>
  <si>
    <t>COMPRA DE GELADEIRAS - LILIAMAR LEILÕES</t>
  </si>
  <si>
    <t>MUNDO LINHA VIVA EQUIPAMENTOS</t>
  </si>
  <si>
    <t>Troca de óleo Duster</t>
  </si>
  <si>
    <t>Acerto samurai</t>
  </si>
  <si>
    <t>RESTAURANTE DOM PEDRITO</t>
  </si>
  <si>
    <t>Entrada portas base</t>
  </si>
  <si>
    <t>Pagamento ATR SC SDX01</t>
  </si>
  <si>
    <t>FGTS Eduardo - RESCISÃO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</si>
</sst>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26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164" fontId="11" fillId="0" borderId="4" xfId="1" applyNumberFormat="1" applyFont="1" applyBorder="1" applyAlignment="1">
      <alignment vertical="center"/>
    </xf>
    <xf numFmtId="164" fontId="28" fillId="0" borderId="4" xfId="1" applyNumberFormat="1" applyFont="1" applyBorder="1"/>
    <xf numFmtId="0" fontId="11" fillId="0" borderId="4" xfId="0" applyFont="1" applyBorder="1"/>
    <xf numFmtId="43" fontId="11" fillId="0" borderId="0" xfId="1" applyFont="1" applyBorder="1"/>
    <xf numFmtId="43" fontId="11" fillId="5" borderId="0" xfId="1" applyFont="1" applyFill="1" applyBorder="1"/>
    <xf numFmtId="0" fontId="28" fillId="5" borderId="0" xfId="0" applyFont="1" applyFill="1" applyAlignment="1">
      <alignment horizontal="center"/>
    </xf>
    <xf numFmtId="14" fontId="28" fillId="5" borderId="0" xfId="0" applyNumberFormat="1" applyFont="1" applyFill="1"/>
    <xf numFmtId="0" fontId="28" fillId="5" borderId="0" xfId="0" applyFont="1" applyFill="1"/>
    <xf numFmtId="43" fontId="28" fillId="5" borderId="0" xfId="1" applyFont="1" applyFill="1" applyBorder="1"/>
    <xf numFmtId="164" fontId="28" fillId="5" borderId="0" xfId="1" applyNumberFormat="1" applyFont="1" applyFill="1" applyBorder="1"/>
    <xf numFmtId="164" fontId="11" fillId="0" borderId="7" xfId="1" applyNumberFormat="1" applyFont="1" applyBorder="1"/>
    <xf numFmtId="0" fontId="11" fillId="5" borderId="0" xfId="0" applyFont="1" applyFill="1"/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556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555"/>
      <tableStyleElement type="pageFieldLabels" dxfId="554"/>
    </tableStyle>
    <tableStyle name="flash" pivot="0" count="3" xr9:uid="{00000000-0011-0000-FFFF-FFFF02000000}">
      <tableStyleElement type="wholeTable" dxfId="553"/>
      <tableStyleElement type="headerRow" dxfId="552"/>
      <tableStyleElement type="firstColumnStripe" dxfId="551"/>
    </tableStyle>
    <tableStyle name="flash 2" pivot="0" table="0" count="10" xr9:uid="{00000000-0011-0000-FFFF-FFFF03000000}">
      <tableStyleElement type="wholeTable" dxfId="550"/>
      <tableStyleElement type="headerRow" dxfId="549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6.xml"/><Relationship Id="rId47" Type="http://schemas.microsoft.com/office/2007/relationships/slicerCache" Target="slicerCaches/slicerCache21.xml"/><Relationship Id="rId63" Type="http://schemas.microsoft.com/office/2007/relationships/slicerCache" Target="slicerCaches/slicerCache37.xml"/><Relationship Id="rId68" Type="http://schemas.microsoft.com/office/2007/relationships/slicerCache" Target="slicerCaches/slicerCache42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6.xml"/><Relationship Id="rId37" Type="http://schemas.microsoft.com/office/2007/relationships/slicerCache" Target="slicerCaches/slicerCache11.xml"/><Relationship Id="rId40" Type="http://schemas.microsoft.com/office/2007/relationships/slicerCache" Target="slicerCaches/slicerCache14.xml"/><Relationship Id="rId45" Type="http://schemas.microsoft.com/office/2007/relationships/slicerCache" Target="slicerCaches/slicerCache19.xml"/><Relationship Id="rId53" Type="http://schemas.microsoft.com/office/2007/relationships/slicerCache" Target="slicerCaches/slicerCache27.xml"/><Relationship Id="rId58" Type="http://schemas.microsoft.com/office/2007/relationships/slicerCache" Target="slicerCaches/slicerCache32.xml"/><Relationship Id="rId66" Type="http://schemas.microsoft.com/office/2007/relationships/slicerCache" Target="slicerCaches/slicerCache40.xml"/><Relationship Id="rId74" Type="http://schemas.microsoft.com/office/2007/relationships/slicerCache" Target="slicerCaches/slicerCache48.xml"/><Relationship Id="rId79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61" Type="http://schemas.microsoft.com/office/2007/relationships/slicerCache" Target="slicerCaches/slicerCache3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1.xml"/><Relationship Id="rId30" Type="http://schemas.microsoft.com/office/2007/relationships/slicerCache" Target="slicerCaches/slicerCache4.xml"/><Relationship Id="rId35" Type="http://schemas.microsoft.com/office/2007/relationships/slicerCache" Target="slicerCaches/slicerCache9.xml"/><Relationship Id="rId43" Type="http://schemas.microsoft.com/office/2007/relationships/slicerCache" Target="slicerCaches/slicerCache17.xml"/><Relationship Id="rId48" Type="http://schemas.microsoft.com/office/2007/relationships/slicerCache" Target="slicerCaches/slicerCache22.xml"/><Relationship Id="rId56" Type="http://schemas.microsoft.com/office/2007/relationships/slicerCache" Target="slicerCaches/slicerCache30.xml"/><Relationship Id="rId64" Type="http://schemas.microsoft.com/office/2007/relationships/slicerCache" Target="slicerCaches/slicerCache38.xml"/><Relationship Id="rId69" Type="http://schemas.microsoft.com/office/2007/relationships/slicerCache" Target="slicerCaches/slicerCache43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5.xml"/><Relationship Id="rId72" Type="http://schemas.microsoft.com/office/2007/relationships/slicerCache" Target="slicerCaches/slicerCache46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7.xml"/><Relationship Id="rId38" Type="http://schemas.microsoft.com/office/2007/relationships/slicerCache" Target="slicerCaches/slicerCache12.xml"/><Relationship Id="rId46" Type="http://schemas.microsoft.com/office/2007/relationships/slicerCache" Target="slicerCaches/slicerCache20.xml"/><Relationship Id="rId59" Type="http://schemas.microsoft.com/office/2007/relationships/slicerCache" Target="slicerCaches/slicerCache33.xml"/><Relationship Id="rId67" Type="http://schemas.microsoft.com/office/2007/relationships/slicerCache" Target="slicerCaches/slicerCache4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5.xml"/><Relationship Id="rId54" Type="http://schemas.microsoft.com/office/2007/relationships/slicerCache" Target="slicerCaches/slicerCache28.xml"/><Relationship Id="rId62" Type="http://schemas.microsoft.com/office/2007/relationships/slicerCache" Target="slicerCaches/slicerCache36.xml"/><Relationship Id="rId70" Type="http://schemas.microsoft.com/office/2007/relationships/slicerCache" Target="slicerCaches/slicerCache44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2.xml"/><Relationship Id="rId36" Type="http://schemas.microsoft.com/office/2007/relationships/slicerCache" Target="slicerCaches/slicerCache10.xml"/><Relationship Id="rId49" Type="http://schemas.microsoft.com/office/2007/relationships/slicerCache" Target="slicerCaches/slicerCache23.xml"/><Relationship Id="rId57" Type="http://schemas.microsoft.com/office/2007/relationships/slicerCache" Target="slicerCaches/slicerCache31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5.xml"/><Relationship Id="rId44" Type="http://schemas.microsoft.com/office/2007/relationships/slicerCache" Target="slicerCaches/slicerCache18.xml"/><Relationship Id="rId52" Type="http://schemas.microsoft.com/office/2007/relationships/slicerCache" Target="slicerCaches/slicerCache26.xml"/><Relationship Id="rId60" Type="http://schemas.microsoft.com/office/2007/relationships/slicerCache" Target="slicerCaches/slicerCache34.xml"/><Relationship Id="rId65" Type="http://schemas.microsoft.com/office/2007/relationships/slicerCache" Target="slicerCaches/slicerCache39.xml"/><Relationship Id="rId73" Type="http://schemas.microsoft.com/office/2007/relationships/slicerCache" Target="slicerCaches/slicerCache47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3.xml"/><Relationship Id="rId34" Type="http://schemas.microsoft.com/office/2007/relationships/slicerCache" Target="slicerCaches/slicerCache8.xml"/><Relationship Id="rId50" Type="http://schemas.microsoft.com/office/2007/relationships/slicerCache" Target="slicerCaches/slicerCache24.xml"/><Relationship Id="rId55" Type="http://schemas.microsoft.com/office/2007/relationships/slicerCache" Target="slicerCaches/slicerCache29.xml"/><Relationship Id="rId76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5.xml"/><Relationship Id="rId2" Type="http://schemas.openxmlformats.org/officeDocument/2006/relationships/worksheet" Target="worksheets/sheet2.xml"/><Relationship Id="rId29" Type="http://schemas.microsoft.com/office/2007/relationships/slicerCache" Target="slicerCaches/slicerCache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548" dataDxfId="546" headerRowBorderDxfId="547">
  <autoFilter ref="B2:B9" xr:uid="{00000000-0009-0000-0100-000002000000}"/>
  <tableColumns count="1">
    <tableColumn id="1" xr3:uid="{00000000-0010-0000-0100-000001000000}" name="Entrada" dataDxfId="545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544" dataDxfId="542" headerRowBorderDxfId="543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541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540" dataDxfId="538" headerRowBorderDxfId="539">
  <autoFilter ref="F2:F6" xr:uid="{00000000-0009-0000-0100-000004000000}"/>
  <tableColumns count="1">
    <tableColumn id="1" xr3:uid="{00000000-0010-0000-0300-000001000000}" name="Tipo Transação" dataDxfId="537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536" dataDxfId="535" totalsRowDxfId="534">
  <autoFilter ref="B10:J681" xr:uid="{00000000-0009-0000-0100-000005000000}"/>
  <tableColumns count="9">
    <tableColumn id="1" xr3:uid="{3091BB74-2D6C-4885-A29D-4301862467B0}" name="Data" totalsRowLabel="Total" dataDxfId="533" totalsRowDxfId="532"/>
    <tableColumn id="2" xr3:uid="{E2D18C80-BFAD-433E-AC29-F1225EF4D08D}" name="UF" dataDxfId="531" totalsRowDxfId="530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529" totalsRowDxfId="528"/>
    <tableColumn id="4" xr3:uid="{11FACE64-EAF1-4D8C-A762-8A2A927B8C5B}" name="Receitas / Despesas" dataDxfId="527" totalsRowDxfId="526"/>
    <tableColumn id="5" xr3:uid="{74C2DBCB-263C-4E21-8802-B20FCCE8CC78}" name="Detalhamento" dataDxfId="525" totalsRowDxfId="524"/>
    <tableColumn id="6" xr3:uid="{A402802B-B80C-4F1B-9965-9D7625A43331}" name="R$ (Valores)" dataDxfId="523" totalsRowDxfId="522" dataCellStyle="Vírgula"/>
    <tableColumn id="7" xr3:uid="{B231583E-8AD9-4730-BE0C-A4C2C54DE63D}" name="Tipo Transação" dataDxfId="521" totalsRowDxfId="520"/>
    <tableColumn id="8" xr3:uid="{E03299C8-84AB-4578-9A0C-B6E42BD7039E}" name="Saldo R$" dataDxfId="519" totalsRowDxfId="518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517" totalsRowDxfId="516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515" dataDxfId="514" totalsRowDxfId="513">
  <autoFilter ref="B10:J681" xr:uid="{00000000-0009-0000-0100-000005000000}"/>
  <tableColumns count="9">
    <tableColumn id="1" xr3:uid="{6BC16A8C-645D-4582-9AFC-1DD08BEDEA7C}" name="Data" totalsRowLabel="Total" dataDxfId="512" totalsRowDxfId="511"/>
    <tableColumn id="2" xr3:uid="{3D8CC6CF-1E8E-432E-9C84-30A60AD8D652}" name="UF" dataDxfId="510" totalsRowDxfId="509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508" totalsRowDxfId="507"/>
    <tableColumn id="4" xr3:uid="{3D6A939F-81BF-4825-BB9A-2039AA18B3CE}" name="Receitas / Despesas" dataDxfId="506" totalsRowDxfId="505"/>
    <tableColumn id="5" xr3:uid="{2ED1E719-242E-4F42-8DC0-A0515FB42572}" name="Detalhamento" dataDxfId="504" totalsRowDxfId="503"/>
    <tableColumn id="6" xr3:uid="{83F2C31A-B243-4A79-B239-73CF7C326A09}" name="R$ (Valores)" dataDxfId="502" totalsRowDxfId="501" dataCellStyle="Vírgula"/>
    <tableColumn id="7" xr3:uid="{E2B93CDB-E328-4FEC-AAD9-DC8ACE670565}" name="Tipo Transação" dataDxfId="500" totalsRowDxfId="499"/>
    <tableColumn id="8" xr3:uid="{B48C6FFC-87B9-4624-964E-291954DB9D11}" name="Saldo R$" dataDxfId="498" totalsRowDxfId="497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96" totalsRowDxfId="495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94" dataDxfId="493" totalsRowDxfId="492">
  <autoFilter ref="B10:J309" xr:uid="{00000000-0009-0000-0100-000005000000}"/>
  <tableColumns count="9">
    <tableColumn id="1" xr3:uid="{91B058BE-E0D2-43A7-B70E-96F29CBDE4FD}" name="Data" dataDxfId="491" totalsRowDxfId="490"/>
    <tableColumn id="2" xr3:uid="{7F0B17BF-2A67-4FD4-89D5-BC7E54FDCD78}" name="UF" dataDxfId="489" totalsRowDxfId="488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487" totalsRowDxfId="486"/>
    <tableColumn id="4" xr3:uid="{131101F7-5D12-450C-992C-84B52C47A3CF}" name="Receitas / Despesas" dataDxfId="485" totalsRowDxfId="484"/>
    <tableColumn id="5" xr3:uid="{DF8EBAF5-F1EF-46A8-BB41-1ACCCA539DE8}" name="Detalhamento" dataDxfId="483" totalsRowDxfId="482"/>
    <tableColumn id="6" xr3:uid="{0753B774-00C7-4B45-9B21-81462E0BCA0E}" name="R$ (Valores)" dataDxfId="481" totalsRowDxfId="480" dataCellStyle="Vírgula"/>
    <tableColumn id="7" xr3:uid="{0093BE14-A131-4163-A604-EDB3C750EF8B}" name="Tipo Transação" dataDxfId="479" totalsRowDxfId="478"/>
    <tableColumn id="8" xr3:uid="{E2A97D54-739B-4960-842B-60F866772D66}" name="Saldo R$" dataDxfId="477" totalsRowDxfId="476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475" totalsRowDxfId="474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473" dataDxfId="472" totalsRowDxfId="471">
  <autoFilter ref="B10:J1582" xr:uid="{00000000-0009-0000-0100-000005000000}"/>
  <tableColumns count="9">
    <tableColumn id="1" xr3:uid="{48BB1682-D64C-4189-9544-3407B3DDBDEA}" name="Data" totalsRowLabel="Total" dataDxfId="470" totalsRowDxfId="469"/>
    <tableColumn id="2" xr3:uid="{94EF3362-9416-4A36-88BD-FA6A158E2485}" name="UF" dataDxfId="468" totalsRowDxfId="467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466" totalsRowDxfId="465"/>
    <tableColumn id="4" xr3:uid="{3CA023B0-AE62-4507-8F9B-4198C2372DD3}" name="d" dataDxfId="464" totalsRowDxfId="463"/>
    <tableColumn id="5" xr3:uid="{1949975B-E0E8-4310-9919-5343E95279BD}" name="Coluna1" dataDxfId="462" totalsRowDxfId="461"/>
    <tableColumn id="6" xr3:uid="{9537F356-72A6-4603-8DBA-C52516F80530}" name="R$ (Valores)" dataDxfId="460" totalsRowDxfId="459" dataCellStyle="Vírgula"/>
    <tableColumn id="7" xr3:uid="{D39EB0A5-4E6D-495F-A3EF-2B13A4D66FCC}" name="Tipo Transação" dataDxfId="458" totalsRowDxfId="457"/>
    <tableColumn id="8" xr3:uid="{C7F73BBE-8F12-4AC6-82F1-B0DA35DAE9DA}" name="Saldo R$" dataDxfId="456" totalsRowDxfId="455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454" totalsRowDxfId="453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452" dataDxfId="451" totalsRowDxfId="450">
  <autoFilter ref="B10:J609" xr:uid="{00000000-0009-0000-0100-000005000000}"/>
  <tableColumns count="9">
    <tableColumn id="1" xr3:uid="{2636934C-50B9-4EF2-804C-219F67FE0472}" name="Data" totalsRowLabel="Total" dataDxfId="449" totalsRowDxfId="448"/>
    <tableColumn id="2" xr3:uid="{E7E91E7B-9258-4863-AC27-33B00B19D38B}" name="UF" dataDxfId="447" totalsRowDxfId="446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445" totalsRowDxfId="444"/>
    <tableColumn id="4" xr3:uid="{4091069E-8AD6-4B9D-B4CC-13E04420D315}" name="Fornecedores" dataDxfId="443" totalsRowDxfId="442"/>
    <tableColumn id="5" xr3:uid="{29381C43-CA16-4D60-BB54-FE307506D7C8}" name="Coluna1" dataDxfId="441" totalsRowDxfId="440"/>
    <tableColumn id="6" xr3:uid="{15523B5F-6E99-4BDC-B395-7C17EE47771D}" name="R$ (Valores)" dataDxfId="439" totalsRowDxfId="438" dataCellStyle="Vírgula"/>
    <tableColumn id="7" xr3:uid="{D747A914-64C4-40C0-8C71-5B0C0B2611CF}" name="Tipo Transação" dataDxfId="437" totalsRowDxfId="436"/>
    <tableColumn id="8" xr3:uid="{11F43CB5-7678-4DB3-B7A9-B1F7973A989B}" name="Saldo R$" dataDxfId="435" totalsRowDxfId="434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433" totalsRowDxfId="432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431" dataDxfId="430" totalsRowDxfId="429">
  <autoFilter ref="B10:J99" xr:uid="{6B67ADCE-451D-42AF-8E6D-66E9AB5FB28D}"/>
  <tableColumns count="9">
    <tableColumn id="1" xr3:uid="{BAE53608-4083-438A-A728-C4D410758D50}" name="Data" dataDxfId="428" totalsRowDxfId="427"/>
    <tableColumn id="2" xr3:uid="{65316A64-AEF4-4487-ABD2-C2980A61E6A7}" name="UF" dataDxfId="426" totalsRowDxfId="425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424"/>
    <tableColumn id="4" xr3:uid="{E6C0801D-8D66-43C5-9508-0099DE14335E}" name="Receitas / Despesas" dataDxfId="423" totalsRowDxfId="422"/>
    <tableColumn id="5" xr3:uid="{ADBDE98F-51FE-4371-B178-7637C73C2E43}" name="Detalhamento" dataDxfId="421" totalsRowDxfId="420"/>
    <tableColumn id="6" xr3:uid="{F958825A-A4A1-4D58-BE93-0EE1E0F884AA}" name="R$ (Valores)" dataDxfId="419" totalsRowDxfId="418" dataCellStyle="Vírgula"/>
    <tableColumn id="7" xr3:uid="{D3F9F966-8CEB-4C63-9E15-9560E2ADD0A1}" name="Tipo Transação" dataDxfId="417" totalsRowDxfId="416"/>
    <tableColumn id="8" xr3:uid="{4B429445-7CDE-4DF1-82EA-51C44DD2AA45}" name="Saldo R$" dataDxfId="415" totalsRowDxfId="414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413" totalsRowDxfId="412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411" dataDxfId="410" totalsRowDxfId="409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408" totalsRowDxfId="407"/>
    <tableColumn id="2" xr3:uid="{B60DFAC9-6AF5-4B59-9D8C-8AA131475464}" name="UF" dataDxfId="406" totalsRowDxfId="405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404" totalsRowDxfId="403"/>
    <tableColumn id="4" xr3:uid="{2AC32936-521E-4EC7-95D8-FBC894B4395D}" name="Fornecedores" dataDxfId="402" totalsRowDxfId="401"/>
    <tableColumn id="5" xr3:uid="{EAE6DBCD-B8B8-4B6F-AA7C-E50321F7FCD0}" name="Coluna1" dataDxfId="400" totalsRowDxfId="399"/>
    <tableColumn id="6" xr3:uid="{4E10B612-2464-41A4-ACDA-903F9E6AD2BF}" name="R$ (Valores)" dataDxfId="398" totalsRowDxfId="397" dataCellStyle="Vírgula"/>
    <tableColumn id="7" xr3:uid="{F350100E-14C0-4857-8A60-D9182D52D55D}" name="Tipo Transação" dataDxfId="396" totalsRowDxfId="395"/>
    <tableColumn id="8" xr3:uid="{775662F9-FDC2-4F9E-9C6F-E8DB71B88275}" name="Saldo R$" dataDxfId="394" totalsRowDxfId="393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92" totalsRowDxfId="391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90" dataDxfId="389" totalsRowDxfId="388">
  <autoFilter ref="B10:J687" xr:uid="{29BE0030-9725-4140-B99C-FF348E85811E}">
    <filterColumn colId="4">
      <filters>
        <filter val="ADIANTAMENTO CLAUDIO SLOBOGIAN JUNIOR"/>
        <filter val="Adiantamento Claudio slobogian Junior pr"/>
        <filter val="Adiantamento Irineu Garcia olgarin Junior SC"/>
        <filter val="ADIANTAMENTO SANI JUNIOR PINHEIRO DA ROSA"/>
        <filter val="APARECIDO CERVANTES JUNIOR"/>
        <filter val="CLAUDIO SLOBOGIAN JUNIOR"/>
        <filter val="Cx Aparecido Cervantes junior PR"/>
        <filter val="JUNIOR CESAR DE OLIVEIRA MUNIZ"/>
        <filter val="JUNIOR CESAR DE OLIVEIRA MUNIZ -PF"/>
        <filter val="MECANICA JUNIOR"/>
        <filter val="MECANICA JUNIOR AUTO DIESEL LTDA"/>
        <filter val="Pagamento Onofre Teodoro Junior Mei SC"/>
        <filter val="SANI JUNIOR PINHEIRO DA ROSA"/>
      </filters>
    </filterColumn>
  </autoFilter>
  <tableColumns count="9">
    <tableColumn id="1" xr3:uid="{BE24FA6D-A011-4A47-9236-4F4A58D78F6D}" name="Data" totalsRowLabel="Total" dataDxfId="387" totalsRowDxfId="386"/>
    <tableColumn id="2" xr3:uid="{4FFF1A26-7451-4098-9B06-FCE304404DEB}" name="UF" dataDxfId="385" totalsRowDxfId="384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383" totalsRowDxfId="382"/>
    <tableColumn id="4" xr3:uid="{3286DC12-D6CD-452B-BFA7-1917C9C17E78}" name="Fornecedores" dataDxfId="381" totalsRowDxfId="380"/>
    <tableColumn id="5" xr3:uid="{3D642E5C-7184-4D59-9C9D-8CEFE493BC10}" name="Coluna1" dataDxfId="379" totalsRowDxfId="378"/>
    <tableColumn id="6" xr3:uid="{8957A6AD-53D6-4F97-8CB0-212B676C29A4}" name="R$ (Valores)" dataDxfId="377" totalsRowDxfId="376" dataCellStyle="Vírgula"/>
    <tableColumn id="7" xr3:uid="{0D2DA5ED-85E2-40CA-A4E3-13AD0CE08B62}" name="Tipo Transação" dataDxfId="375" totalsRowDxfId="374"/>
    <tableColumn id="8" xr3:uid="{4ABD9DAD-9BFF-40B7-AF95-668FE19D7D34}" name="Saldo R$" dataDxfId="373" totalsRowDxfId="372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371" totalsRowDxfId="370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369" dataDxfId="368" totalsRowDxfId="367">
  <autoFilter ref="B10:J99" xr:uid="{6B67ADCE-451D-42AF-8E6D-66E9AB5FB28D}"/>
  <tableColumns count="9">
    <tableColumn id="1" xr3:uid="{DD4A78F2-72D3-4992-93B8-A63EEA6200C4}" name="Data" dataDxfId="366" totalsRowDxfId="365"/>
    <tableColumn id="2" xr3:uid="{28819E64-4F15-4611-BAC3-A889DD66D31B}" name="UF" dataDxfId="364" totalsRowDxfId="363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362"/>
    <tableColumn id="4" xr3:uid="{C7412E85-BF71-4444-AEB7-36CE990059E8}" name="Receitas / Despesas" dataDxfId="361" totalsRowDxfId="360"/>
    <tableColumn id="5" xr3:uid="{50010BDF-C0D6-439F-A791-797C669D8A9B}" name="Detalhamento" dataDxfId="359" totalsRowDxfId="358"/>
    <tableColumn id="6" xr3:uid="{1B52B117-8BA4-4E5A-91ED-D80EB80B7DBF}" name="R$ (Valores)" dataDxfId="357" totalsRowDxfId="356" dataCellStyle="Vírgula"/>
    <tableColumn id="7" xr3:uid="{9A362569-2D6B-4B85-B2B3-5D2896E10111}" name="Tipo Transação" dataDxfId="355" totalsRowDxfId="354"/>
    <tableColumn id="8" xr3:uid="{BD6719A4-89D1-46FD-9F1C-B8EA36938642}" name="Saldo R$" dataDxfId="353" totalsRowDxfId="352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351" totalsRowDxfId="350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349" dataDxfId="348" totalsRowDxfId="347">
  <autoFilter ref="B10:J834" xr:uid="{1B36A0D1-335E-4F5F-A32D-F7530663F856}"/>
  <tableColumns count="9">
    <tableColumn id="1" xr3:uid="{5B695085-F4CD-4E06-A892-31F239FAE782}" name="Data" totalsRowLabel="Total" dataDxfId="346" totalsRowDxfId="345"/>
    <tableColumn id="2" xr3:uid="{038BB0B2-5988-4B74-A0F6-DA97C4ACBADA}" name="UF" dataDxfId="344" totalsRowDxfId="343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342" totalsRowDxfId="341"/>
    <tableColumn id="4" xr3:uid="{26A20F2B-C4EC-4BAC-836B-ACEBD771A7ED}" name="Fornecedores" dataDxfId="340" totalsRowDxfId="339"/>
    <tableColumn id="5" xr3:uid="{9401F8F5-90CE-4AE3-96B3-4DEED985E2AA}" name="Coluna1" dataDxfId="338" totalsRowDxfId="337"/>
    <tableColumn id="6" xr3:uid="{64018084-8307-4BB7-A768-7ABE8699267D}" name="R$ (Valores)" dataDxfId="336" totalsRowDxfId="335" dataCellStyle="Vírgula"/>
    <tableColumn id="7" xr3:uid="{175C0D22-8C40-4F9A-8097-DDD172B28829}" name="Tipo Transação" dataDxfId="334" totalsRowDxfId="333"/>
    <tableColumn id="8" xr3:uid="{06AEC8F9-92EB-4E72-A982-D289FC3CAA34}" name="Saldo R$" dataDxfId="332" totalsRowDxfId="331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330" totalsRowDxfId="329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328" dataDxfId="327" totalsRowDxfId="326">
  <autoFilter ref="B10:J749" xr:uid="{29BE0030-9725-4140-B99C-FF348E85811E}">
    <filterColumn colId="4">
      <filters>
        <filter val="Adiantamento Marcos junior pires dos santos pr"/>
        <filter val="ADIANTAMENTO SANI JUNIOR PINHEIRO DA ROSA"/>
        <filter val="APARECIDO CERVANTES JUNIOR"/>
        <filter val="CLAUDIO SLOBOGIAN JUNIOR"/>
        <filter val="Cx Aparecido Cervantes junior PR"/>
        <filter val="GEOVANE AMORAS AMANAJAS JUNIOR"/>
        <filter val="Pagamento Aparecido Cervantes junior PR"/>
        <filter val="Pagamento Claudio slobogian Junior pr"/>
        <filter val="Pagamento Onofre Teodoro Junior sc"/>
        <filter val="SANI JUNIOR PINHEIRO"/>
        <filter val="SANI JUNIOR PINHEIRO DA ROSA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325" totalsRowDxfId="324"/>
    <tableColumn id="2" xr3:uid="{62859620-F4B0-4AE2-8F69-83E22DB8548D}" name="UF" dataDxfId="323" totalsRowDxfId="322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321" totalsRowDxfId="320"/>
    <tableColumn id="4" xr3:uid="{7E8CEC7F-DCF5-4226-A53F-EA9DEA797809}" name="Fornecedores" dataDxfId="319" totalsRowDxfId="318"/>
    <tableColumn id="5" xr3:uid="{F7355D4C-DD54-4593-9417-D991E710B52A}" name="Coluna1" dataDxfId="317" totalsRowDxfId="316"/>
    <tableColumn id="6" xr3:uid="{ED86729D-BFD8-41C9-A4FE-6F1EDB4EB4F3}" name="R$ (Valores)" dataDxfId="315" totalsRowDxfId="314" dataCellStyle="Vírgula"/>
    <tableColumn id="7" xr3:uid="{9761DBB1-9113-41FA-9133-7CCE246B127E}" name="Tipo Transação" dataDxfId="313" totalsRowDxfId="312"/>
    <tableColumn id="8" xr3:uid="{95E2035A-430F-4F55-9582-69DBED95D6F3}" name="Saldo R$" dataDxfId="311" totalsRowDxfId="310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309" totalsRowDxfId="308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307" dataDxfId="306" totalsRowDxfId="305">
  <autoFilter ref="B10:J118" xr:uid="{9B2CBA0E-D8A3-432D-9CFD-1E09D72E0861}"/>
  <tableColumns count="9">
    <tableColumn id="1" xr3:uid="{1155C93D-7E3C-46D2-9CFB-309AF79FC03B}" name="Data" dataDxfId="304" totalsRowDxfId="303"/>
    <tableColumn id="2" xr3:uid="{BDB7577B-F327-4E22-B213-206D65DEBD02}" name="UF" dataDxfId="302" totalsRowDxfId="301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300"/>
    <tableColumn id="4" xr3:uid="{A6DA42A9-7D19-4293-BC88-AA9AA1ECE94D}" name="Receitas / Despesas" dataDxfId="299" totalsRowDxfId="298"/>
    <tableColumn id="5" xr3:uid="{E460FAED-FBF6-4CEF-A53A-B7838608A41F}" name="Detalhamento" dataDxfId="297" totalsRowDxfId="296"/>
    <tableColumn id="6" xr3:uid="{B2842BC1-E033-4D14-A331-DB5E53AD64EF}" name="R$ (Valores)" dataDxfId="295" totalsRowDxfId="294" dataCellStyle="Vírgula"/>
    <tableColumn id="7" xr3:uid="{A9CA65E8-82B4-4F2E-8BFA-4C484C939BB3}" name="Tipo Transação" dataDxfId="293" totalsRowDxfId="292"/>
    <tableColumn id="8" xr3:uid="{416B3AE3-52D8-403F-8060-8B8ABE47B30A}" name="Saldo R$" dataDxfId="291" totalsRowDxfId="290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89" totalsRowDxfId="288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287" dataDxfId="286" totalsRowDxfId="285">
  <autoFilter ref="D10:L1582" xr:uid="{00000000-0009-0000-0100-000005000000}"/>
  <tableColumns count="9">
    <tableColumn id="1" xr3:uid="{D92B9A52-DB75-4FB9-8F3E-CA2291315FFC}" name="Data" totalsRowLabel="Total" dataDxfId="284" totalsRowDxfId="283"/>
    <tableColumn id="2" xr3:uid="{F47D2E5B-2E94-46ED-9342-0CD51C08AA9F}" name="UF" dataDxfId="282" totalsRowDxfId="281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280" totalsRowDxfId="279"/>
    <tableColumn id="4" xr3:uid="{EA96DF81-E59F-4BCD-AA35-0C72FE81CF10}" name="Movimento " dataDxfId="278" totalsRowDxfId="277"/>
    <tableColumn id="5" xr3:uid="{677D0034-8F7C-43C0-B553-9F0D792E5A6E}" name="Descrição" dataDxfId="276" totalsRowDxfId="275"/>
    <tableColumn id="6" xr3:uid="{A8BE3ED0-28B7-4C6C-9284-B78BB06A393A}" name="R$ (Valores)" dataDxfId="274" dataCellStyle="Vírgula"/>
    <tableColumn id="7" xr3:uid="{92E20A73-AC28-4A4E-989E-C273AC98DD43}" name="Tipo Transação" dataDxfId="273" totalsRowDxfId="272"/>
    <tableColumn id="8" xr3:uid="{F7952E2C-5A1D-4FA1-87E0-E3EAC1FC4FF4}" name="Saldo R$" dataDxfId="271" totalsRowDxfId="270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269" totalsRowDxfId="268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267" dataDxfId="266" totalsRowDxfId="265">
  <autoFilter ref="D10:L1582" xr:uid="{00000000-0009-0000-0100-000005000000}">
    <filterColumn colId="4">
      <filters>
        <filter val="Adiantamento Marcos junior pires dos Santos SC"/>
        <filter val="APARECIDO CERVANTES JUNIOR"/>
        <filter val="CLAUDIO SLOBOGIAN JUNIOR"/>
        <filter val="LUCAS JUNIOR RUDUIT DE LIMA"/>
        <filter val="Pagamento Aparecido Cervantes junior pr"/>
        <filter val="Pagamento Onofre Teodoro Junior sc"/>
        <filter val="SANI JUNIOR PINHEIRO"/>
        <filter val="SANI JUNIOR PINHEIRO DA ROSA"/>
      </filters>
    </filterColumn>
  </autoFilter>
  <tableColumns count="9">
    <tableColumn id="1" xr3:uid="{7F034953-506E-4293-A073-AAE6DADBC2DA}" name="Data" totalsRowLabel="Total" dataDxfId="264" totalsRowDxfId="263"/>
    <tableColumn id="2" xr3:uid="{81EF3FE4-3A7E-43F9-803C-39FFC9762500}" name="UF" dataDxfId="262" totalsRowDxfId="261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260" totalsRowDxfId="259"/>
    <tableColumn id="4" xr3:uid="{D46B823C-6248-4095-863A-19ED3385B591}" name="Movimento " dataDxfId="258" totalsRowDxfId="257"/>
    <tableColumn id="5" xr3:uid="{2C49AA24-DEA8-498A-9FE4-B276809D95F3}" name="Descrição" dataDxfId="256" totalsRowDxfId="255"/>
    <tableColumn id="6" xr3:uid="{0805CB09-18E3-454D-A16E-D9C32AAACA19}" name="R$ (Valores)" dataDxfId="254" dataCellStyle="Vírgula"/>
    <tableColumn id="7" xr3:uid="{24D4B107-1963-4D60-8ADC-08177101D142}" name="Tipo Transação" dataDxfId="253" totalsRowDxfId="252"/>
    <tableColumn id="8" xr3:uid="{5139B848-D302-4FDD-A1D0-81A62C9BBC91}" name="Saldo R$" dataDxfId="251" totalsRowDxfId="250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249" totalsRowDxfId="248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247" dataDxfId="246" totalsRowDxfId="245">
  <autoFilter ref="D10:L76" xr:uid="{00000000-0009-0000-0100-000005000000}"/>
  <tableColumns count="9">
    <tableColumn id="1" xr3:uid="{C0BB2337-5961-428C-A133-570C2F0F5E4B}" name="Data" totalsRowLabel="Total" dataDxfId="244" totalsRowDxfId="243"/>
    <tableColumn id="2" xr3:uid="{334F4005-A30E-490E-8071-BE7E382C3D5E}" name="UF" dataDxfId="242" totalsRowDxfId="241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240" totalsRowDxfId="239"/>
    <tableColumn id="4" xr3:uid="{FB838447-C557-48F7-BC0A-72A2997438FB}" name="Movimento " dataDxfId="238" totalsRowDxfId="237"/>
    <tableColumn id="5" xr3:uid="{09BD2E82-56AB-41A2-86A9-740D6E6FB249}" name="Descrição" dataDxfId="236" totalsRowDxfId="235"/>
    <tableColumn id="6" xr3:uid="{D19A3128-FF7F-4E4A-BAEA-3928725C27A7}" name="R$ (Valores)" dataDxfId="234" dataCellStyle="Vírgula"/>
    <tableColumn id="7" xr3:uid="{06B9C8E7-8719-45B5-803A-214AFCF31749}" name="Tipo Transação" dataDxfId="233" totalsRowDxfId="232"/>
    <tableColumn id="8" xr3:uid="{AEAFE86F-6D9F-4475-816F-840D4DE71D59}" name="Saldo R$" dataDxfId="231" totalsRowDxfId="230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229" totalsRowDxfId="228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227" dataDxfId="226" totalsRowDxfId="225">
  <autoFilter ref="D10:L1582" xr:uid="{00000000-0009-0000-0100-000005000000}"/>
  <tableColumns count="9">
    <tableColumn id="1" xr3:uid="{2488CD45-B9A0-4E95-B8E4-8235A6CCBCE4}" name="Data" totalsRowLabel="Total" dataDxfId="224" totalsRowDxfId="223"/>
    <tableColumn id="2" xr3:uid="{46EA1316-9CC6-4C6B-BE69-109D1D13EA9D}" name="UF" dataDxfId="222" totalsRowDxfId="221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220" totalsRowDxfId="219"/>
    <tableColumn id="4" xr3:uid="{0979B895-1D79-4011-956C-87430575CF65}" name="Movimento " dataDxfId="218" totalsRowDxfId="217"/>
    <tableColumn id="5" xr3:uid="{0E4C65FF-266E-4621-A427-8369B2003782}" name="Descrição" dataDxfId="216" totalsRowDxfId="215"/>
    <tableColumn id="6" xr3:uid="{DE8BF34B-5A71-4432-8D68-3BE7B0787A2B}" name="R$ (Valores)" dataDxfId="214" dataCellStyle="Vírgula"/>
    <tableColumn id="7" xr3:uid="{09AF2DAC-DF24-4207-880E-2A03578C8B5B}" name="Tipo Transação" dataDxfId="213" totalsRowDxfId="212"/>
    <tableColumn id="8" xr3:uid="{A6C6EFE8-8517-4A48-8C55-799514443BB0}" name="Saldo R$" dataDxfId="211" totalsRowDxfId="210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209" totalsRowDxfId="208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207" dataDxfId="206" totalsRowDxfId="205">
  <autoFilter ref="D10:L673" xr:uid="{00000000-0009-0000-0100-000005000000}">
    <filterColumn colId="4">
      <filters>
        <filter val="CLAUDIO SLOBOGIAN JUNIOR"/>
        <filter val="JOAO PAULO RODRIGUES JUNIOR LTDA"/>
        <filter val="ONOFRE TEODORO JUNIOR"/>
        <filter val="Pagamento Marcos junior pires dos Santos SC"/>
        <filter val="SANI JUNIOR PINHEIRO"/>
      </filters>
    </filterColumn>
  </autoFilter>
  <tableColumns count="9">
    <tableColumn id="1" xr3:uid="{F161C48B-9AA6-44CF-B6C8-05345314AD73}" name="Data" totalsRowLabel="Total" dataDxfId="204" totalsRowDxfId="203"/>
    <tableColumn id="2" xr3:uid="{4C5FBAC0-982A-4288-906F-21689CD4D1B7}" name="UF" dataDxfId="202" totalsRowDxfId="201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200" totalsRowDxfId="199"/>
    <tableColumn id="4" xr3:uid="{C70F3F17-6C30-4132-9722-0B82ABB8EB24}" name="Movimento " dataDxfId="198" totalsRowDxfId="197"/>
    <tableColumn id="5" xr3:uid="{35100F97-4EA0-4F1B-9C00-6B6CACAB655A}" name="Descrição" dataDxfId="196" totalsRowDxfId="195"/>
    <tableColumn id="6" xr3:uid="{BFA91C17-AE9A-4389-812D-9A9287FC5989}" name="R$ (Valores)" dataDxfId="194" dataCellStyle="Vírgula"/>
    <tableColumn id="7" xr3:uid="{11B71648-1779-4B9A-9B10-96F5400A8F90}" name="Tipo Transação" dataDxfId="193" totalsRowDxfId="192"/>
    <tableColumn id="8" xr3:uid="{29394FC9-76F1-4A93-B0CF-58884F7DBDDA}" name="Saldo R$" dataDxfId="191" totalsRowDxfId="190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89" totalsRowDxfId="188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187" dataDxfId="186" totalsRowDxfId="185">
  <autoFilter ref="D10:L92" xr:uid="{00000000-0009-0000-0100-000005000000}"/>
  <tableColumns count="9">
    <tableColumn id="1" xr3:uid="{3B3B1DD7-9AA8-4D8F-B1E2-44738084A761}" name="Data" totalsRowLabel="Total" dataDxfId="184" totalsRowDxfId="183"/>
    <tableColumn id="2" xr3:uid="{40BB7121-0C3C-4B49-BD10-687DE55A7A88}" name="UF" dataDxfId="182" totalsRowDxfId="181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180" totalsRowDxfId="179"/>
    <tableColumn id="4" xr3:uid="{35883212-8310-4D32-891F-C6872B600216}" name="Movimento " dataDxfId="178" totalsRowDxfId="177"/>
    <tableColumn id="5" xr3:uid="{7778AA0A-0724-4801-967C-94834C643888}" name="Descrição" dataDxfId="176" totalsRowDxfId="175"/>
    <tableColumn id="6" xr3:uid="{96C6AF76-19F9-4F4B-B75E-37F29FFF02B8}" name="R$ (Valores)" dataDxfId="174" dataCellStyle="Vírgula"/>
    <tableColumn id="7" xr3:uid="{B3EA1676-CA23-432A-9963-F9D52ED84DC2}" name="Tipo Transação" dataDxfId="173" totalsRowDxfId="172"/>
    <tableColumn id="8" xr3:uid="{3AE42038-787D-4CD7-ABE2-CEC4659CFF57}" name="Saldo R$" dataDxfId="171" totalsRowDxfId="170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169" totalsRowDxfId="168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167" dataDxfId="166" totalsRowDxfId="165">
  <autoFilter ref="D10:L120" xr:uid="{00000000-0009-0000-0100-000005000000}"/>
  <tableColumns count="9">
    <tableColumn id="1" xr3:uid="{F95BA046-58B7-428A-A539-083BA382A0CC}" name="Data" totalsRowLabel="Total" dataDxfId="164" totalsRowDxfId="163"/>
    <tableColumn id="2" xr3:uid="{8C19FCDA-D293-4CBA-83AA-DF91088FC3D3}" name="UF" dataDxfId="162" totalsRowDxfId="161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160" totalsRowDxfId="159"/>
    <tableColumn id="4" xr3:uid="{D9D632DA-8085-4B10-8521-5DEB7721F218}" name="Movimento " dataDxfId="158" totalsRowDxfId="157"/>
    <tableColumn id="5" xr3:uid="{ED3D8E4C-0C42-42D5-B958-DB0D46E22D6F}" name="Descrição" dataDxfId="156" totalsRowDxfId="155"/>
    <tableColumn id="6" xr3:uid="{F1D04B07-DBF5-4FCB-AE18-8F9E743A817C}" name="R$ (Valores)" dataDxfId="154" dataCellStyle="Vírgula"/>
    <tableColumn id="7" xr3:uid="{AA80E9CF-0C0B-4DD5-B6B5-CDECEB6AC104}" name="Tipo Transação" dataDxfId="153" totalsRowDxfId="152"/>
    <tableColumn id="8" xr3:uid="{4BCEAA4F-FB59-4CB3-B38E-888693741039}" name="Saldo R$" dataDxfId="151" totalsRowDxfId="150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149" totalsRowDxfId="148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147" dataDxfId="146" totalsRowDxfId="145">
  <autoFilter ref="D10:L713" xr:uid="{00000000-0009-0000-0100-000005000000}"/>
  <tableColumns count="9">
    <tableColumn id="1" xr3:uid="{B515ED96-7940-4A01-B774-B2EB34D651D8}" name="Data" totalsRowLabel="Total" dataDxfId="144" totalsRowDxfId="143"/>
    <tableColumn id="2" xr3:uid="{1F54074A-827F-4465-A77E-0F4802DE9C73}" name="UF" dataDxfId="142" totalsRowDxfId="141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140" totalsRowDxfId="139"/>
    <tableColumn id="4" xr3:uid="{DA628C70-A48F-486D-9F21-5A9DB1BE7E17}" name="Movimento " dataDxfId="138" totalsRowDxfId="137"/>
    <tableColumn id="5" xr3:uid="{04603FE5-8CB0-4DDC-8F91-4E0199355522}" name="Descrição" dataDxfId="136" totalsRowDxfId="135"/>
    <tableColumn id="6" xr3:uid="{CEFB6068-0BDC-400D-B439-7F2F98CFD5F8}" name="R$ (Valores)" dataDxfId="134" dataCellStyle="Vírgula"/>
    <tableColumn id="7" xr3:uid="{E57490FB-F369-43FC-B56A-E9873AFD25C4}" name="Tipo Transação" dataDxfId="133" totalsRowDxfId="132"/>
    <tableColumn id="8" xr3:uid="{D4CE4DF1-6C3B-46F4-9FA1-4182586E7AC0}" name="Saldo R$" dataDxfId="131" totalsRowDxfId="130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129" totalsRowDxfId="128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127" dataDxfId="126" totalsRowDxfId="125">
  <autoFilter ref="D10:L111" xr:uid="{00000000-0009-0000-0100-000005000000}"/>
  <tableColumns count="9">
    <tableColumn id="1" xr3:uid="{2C46ED2E-A1B0-478A-8513-E71D0F02C5CE}" name="Data" totalsRowLabel="Total" dataDxfId="124" totalsRowDxfId="123"/>
    <tableColumn id="2" xr3:uid="{E1095DD0-D633-4C46-81A8-AEF3CEE9F273}" name="UF" dataDxfId="122" totalsRowDxfId="121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120" totalsRowDxfId="119"/>
    <tableColumn id="4" xr3:uid="{C9EFAF79-6840-451D-9508-755E975D9E34}" name="Movimento " dataDxfId="118" totalsRowDxfId="117"/>
    <tableColumn id="5" xr3:uid="{6E172C14-8907-438F-B7D4-458BD11AAE19}" name="Descrição" dataDxfId="116" totalsRowDxfId="115"/>
    <tableColumn id="6" xr3:uid="{785D1BBF-1045-4D1D-9D90-BAB8205973AA}" name="R$ (Valores)" dataDxfId="114" dataCellStyle="Vírgula"/>
    <tableColumn id="7" xr3:uid="{1A0CD621-1CAB-4570-896B-28050B45D149}" name="Tipo Transação" dataDxfId="113" totalsRowDxfId="112"/>
    <tableColumn id="8" xr3:uid="{C049CEB2-9B27-4255-BE99-110680441A52}" name="Saldo R$" dataDxfId="111" totalsRowDxfId="110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109" totalsRowDxfId="108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1584" headerRowDxfId="107" dataDxfId="106" totalsRowDxfId="105">
  <autoFilter ref="D10:L1584" xr:uid="{00000000-0009-0000-0100-000005000000}"/>
  <tableColumns count="9">
    <tableColumn id="1" xr3:uid="{D8C09A5E-5238-4A39-8994-2C30CEF5D54D}" name="Data" totalsRowLabel="Total" dataDxfId="104" totalsRowDxfId="103"/>
    <tableColumn id="2" xr3:uid="{173B16CB-E81F-4B1F-A0B1-EEDFD89C081A}" name="UF" dataDxfId="102" totalsRowDxfId="101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100" totalsRowDxfId="99"/>
    <tableColumn id="4" xr3:uid="{5FACB306-92CC-4C66-8815-FFEA19D3C8EC}" name="Movimento " dataDxfId="98" totalsRowDxfId="97"/>
    <tableColumn id="5" xr3:uid="{61D7FFD7-E587-47B8-814F-187490FC434A}" name="Descrição" dataDxfId="96" totalsRowDxfId="95"/>
    <tableColumn id="6" xr3:uid="{E92278B2-C6A6-4F3B-8C03-768E9AD4B28C}" name="R$ (Valores)" dataDxfId="94" dataCellStyle="Vírgula"/>
    <tableColumn id="7" xr3:uid="{70C761D8-E914-4C79-91C0-21FE6E4139CF}" name="Tipo Transação" dataDxfId="93" totalsRowDxfId="92"/>
    <tableColumn id="8" xr3:uid="{E7BF2417-B543-48BF-83F2-04677B250E01}" name="Saldo R$" dataDxfId="91" totalsRowDxfId="90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89" totalsRowDxfId="88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87" dataDxfId="86" totalsRowDxfId="85">
  <autoFilter ref="D10:L1582" xr:uid="{00000000-0009-0000-0100-000005000000}"/>
  <tableColumns count="9">
    <tableColumn id="1" xr3:uid="{3AFE8692-F82D-4CB9-AEF0-FB99EAD0610F}" name="Data" totalsRowLabel="Total" dataDxfId="84" totalsRowDxfId="83"/>
    <tableColumn id="2" xr3:uid="{7D95E51F-E096-4D19-AE73-32BC664E548F}" name="UF" dataDxfId="82" totalsRowDxfId="81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80" totalsRowDxfId="79"/>
    <tableColumn id="4" xr3:uid="{35255BAE-A248-4CDA-868D-9EC1CFA2DA89}" name="Movimento " dataDxfId="78" totalsRowDxfId="77"/>
    <tableColumn id="5" xr3:uid="{CE8816B3-60AF-4A9B-B1EB-16A4A9EFB5F7}" name="Descrição" dataDxfId="76" totalsRowDxfId="75"/>
    <tableColumn id="6" xr3:uid="{16805915-1A92-46A3-829B-96963D572D60}" name="R$ (Valores)" dataDxfId="74" dataCellStyle="Vírgula"/>
    <tableColumn id="7" xr3:uid="{B35E7C3F-4989-416B-88C0-549BDE213914}" name="Tipo Transação" dataDxfId="73" totalsRowDxfId="72"/>
    <tableColumn id="8" xr3:uid="{255E63DA-6392-4427-BEFA-62531CC8A8BB}" name="Saldo R$" dataDxfId="71" totalsRowDxfId="70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9" totalsRowDxfId="68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1582" headerRowDxfId="67" dataDxfId="66" totalsRowDxfId="65">
  <autoFilter ref="D10:L1582" xr:uid="{00000000-0009-0000-0100-000005000000}"/>
  <tableColumns count="9">
    <tableColumn id="1" xr3:uid="{1C470FE0-AE70-4DA9-AD86-07C041EAC82B}" name="Data" totalsRowLabel="Total" dataDxfId="64" totalsRowDxfId="63"/>
    <tableColumn id="2" xr3:uid="{6C33DA34-8E96-466D-829B-6983AFF9E01F}" name="UF" dataDxfId="62" totalsRowDxfId="61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60" totalsRowDxfId="59"/>
    <tableColumn id="4" xr3:uid="{E5FFC0F2-C049-42DD-BD9A-40CAF7C3B6D8}" name="Movimento " dataDxfId="58" totalsRowDxfId="57"/>
    <tableColumn id="5" xr3:uid="{E227F958-A5C6-4898-A539-5E0173CA155C}" name="Descrição" dataDxfId="56" totalsRowDxfId="55"/>
    <tableColumn id="6" xr3:uid="{A21EE283-EB01-4305-870A-20132EF94052}" name="R$ (Valores)" dataDxfId="54" dataCellStyle="Vírgula"/>
    <tableColumn id="7" xr3:uid="{014DC4B8-53B6-4EDE-BF0E-3E389F094904}" name="Tipo Transação" dataDxfId="53" totalsRowDxfId="52"/>
    <tableColumn id="8" xr3:uid="{6C2A5737-1E69-454F-A69A-4662314A6B41}" name="Saldo R$" dataDxfId="51" totalsRowDxfId="50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49" totalsRowDxfId="48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11" t="s">
        <v>0</v>
      </c>
      <c r="F1" s="112"/>
      <c r="G1" s="112"/>
    </row>
    <row r="2" spans="1:7" ht="27.95" customHeight="1">
      <c r="A2" s="113" t="s">
        <v>54</v>
      </c>
      <c r="B2" s="110"/>
      <c r="C2" s="110"/>
      <c r="D2" s="110"/>
      <c r="E2" s="110"/>
      <c r="F2" s="110"/>
      <c r="G2" s="110"/>
    </row>
    <row r="3" spans="1:7" ht="35.1" customHeight="1">
      <c r="A3" s="114" t="s">
        <v>68</v>
      </c>
      <c r="B3" s="115"/>
      <c r="C3" s="115"/>
      <c r="D3" s="115"/>
      <c r="E3" s="115"/>
      <c r="F3" s="115"/>
      <c r="G3" s="115"/>
    </row>
    <row r="4" spans="1:7" ht="193.35" customHeight="1">
      <c r="A4" s="107" t="s">
        <v>69</v>
      </c>
      <c r="B4" s="108"/>
      <c r="C4" s="108"/>
      <c r="D4" s="108"/>
      <c r="E4" s="108"/>
      <c r="F4" s="108"/>
      <c r="G4" s="108"/>
    </row>
    <row r="5" spans="1:7" ht="78.95" customHeight="1">
      <c r="A5" s="107" t="s">
        <v>64</v>
      </c>
      <c r="B5" s="108"/>
      <c r="C5" s="108"/>
      <c r="D5" s="108"/>
      <c r="E5" s="108"/>
      <c r="F5" s="108"/>
      <c r="G5" s="108"/>
    </row>
    <row r="6" spans="1:7" ht="66.95" customHeight="1">
      <c r="A6" s="107" t="s">
        <v>65</v>
      </c>
      <c r="B6" s="108"/>
      <c r="C6" s="108"/>
      <c r="D6" s="108"/>
      <c r="E6" s="108"/>
      <c r="F6" s="108"/>
      <c r="G6" s="108"/>
    </row>
    <row r="7" spans="1:7" ht="76.349999999999994" customHeight="1">
      <c r="A7" s="116" t="s">
        <v>66</v>
      </c>
      <c r="B7" s="117"/>
      <c r="C7" s="117"/>
      <c r="D7" s="117"/>
      <c r="E7" s="117"/>
      <c r="F7" s="117"/>
      <c r="G7" s="117"/>
    </row>
    <row r="8" spans="1:7" ht="60.95" customHeight="1">
      <c r="A8" s="109" t="s">
        <v>57</v>
      </c>
      <c r="B8" s="110"/>
      <c r="C8" s="110"/>
      <c r="D8" s="110"/>
      <c r="E8" s="110"/>
      <c r="F8" s="110"/>
      <c r="G8" s="110"/>
    </row>
    <row r="9" spans="1:7" ht="50.1" customHeight="1">
      <c r="A9" s="105" t="s">
        <v>56</v>
      </c>
      <c r="B9" s="106"/>
      <c r="C9" s="106"/>
      <c r="D9" s="106"/>
      <c r="E9" s="106"/>
      <c r="F9" s="106"/>
      <c r="G9" s="106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513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22" t="s">
        <v>49</v>
      </c>
      <c r="C6" s="122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22" t="s">
        <v>51</v>
      </c>
      <c r="C5" s="122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22" t="s">
        <v>49</v>
      </c>
      <c r="C6" s="122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29" activePane="bottomLeft" state="frozen"/>
      <selection pane="bottomLeft"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22" t="s">
        <v>49</v>
      </c>
      <c r="C6" s="122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22" t="s">
        <v>49</v>
      </c>
      <c r="C6" s="122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52" zoomScale="85" zoomScaleNormal="85" workbookViewId="0">
      <selection activeCell="G87" sqref="G8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22" t="s">
        <v>51</v>
      </c>
      <c r="C5" s="122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22" t="s">
        <v>49</v>
      </c>
      <c r="C6" s="122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topLeftCell="A4"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22" t="s">
        <v>49</v>
      </c>
      <c r="C6" s="122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topLeftCell="A10" workbookViewId="0">
      <selection activeCell="F460" sqref="F46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SUMPRODUCT(SUBTOTAL(9,OFFSET(FluxoCaixa1013151769[R$ (Valores)],ROW(FluxoCaixa1013151769[R$ (Valores)])-ROW(G11),0,1)),--(FluxoCaixa1013151769[Entrada / Saída]="Saída"))</f>
        <v>36486.350000000006</v>
      </c>
      <c r="N5" s="26"/>
      <c r="Q5" s="31"/>
    </row>
    <row r="6" spans="2:17" ht="15.75">
      <c r="B6" s="122" t="s">
        <v>49</v>
      </c>
      <c r="C6" s="122"/>
      <c r="D6" s="9">
        <f ca="1">D4-D5</f>
        <v>-36486.350000000006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F40" sqref="F4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22" t="s">
        <v>51</v>
      </c>
      <c r="C5" s="122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22" t="s">
        <v>49</v>
      </c>
      <c r="C6" s="122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22" t="s">
        <v>49</v>
      </c>
      <c r="C6" s="122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SUMPRODUCT(SUBTOTAL(9,OFFSET(FluxoCaixa101315176[R$ (Valores)],ROW(FluxoCaixa101315176[R$ (Valores)])-ROW(G11),0,1)),--(FluxoCaixa101315176[Entrada / Saída]="Saída"))</f>
        <v>51046.48</v>
      </c>
      <c r="N5" s="26"/>
      <c r="Q5" s="31"/>
    </row>
    <row r="6" spans="2:17" ht="15.75">
      <c r="B6" s="122" t="s">
        <v>49</v>
      </c>
      <c r="C6" s="122"/>
      <c r="D6" s="9">
        <f ca="1">D4-D5</f>
        <v>-51046.48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 hidden="1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opLeftCell="D7" workbookViewId="0">
      <selection activeCell="F72" sqref="F7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22" t="s">
        <v>51</v>
      </c>
      <c r="C5" s="122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75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H9" sqref="H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24" t="s">
        <v>49</v>
      </c>
      <c r="C6" s="125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1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SUMPRODUCT(SUBTOTAL(9,OFFSET(FluxoCaixa1013151419[R$ (Valores)],ROW(FluxoCaixa1013151419[R$ (Valores)])-ROW(I11),0,1)),--(FluxoCaixa1013151419[Entrada / Saída]="Saída"))</f>
        <v>35029.97</v>
      </c>
      <c r="P5" s="26"/>
      <c r="S5" s="31"/>
    </row>
    <row r="6" spans="2:19" ht="15.75">
      <c r="B6" s="124" t="s">
        <v>49</v>
      </c>
      <c r="C6" s="125"/>
      <c r="D6" s="9">
        <f ca="1">D4-D5</f>
        <v>-35029.97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 hidden="1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 hidden="1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 hidden="1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 hidden="1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 hidden="1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 hidden="1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 hidden="1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 hidden="1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 hidden="1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 hidden="1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 hidden="1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 hidden="1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 hidden="1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 hidden="1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 hidden="1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 hidden="1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 hidden="1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 hidden="1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 hidden="1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 hidden="1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 hidden="1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 hidden="1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 hidden="1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 hidden="1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 hidden="1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 hidden="1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 hidden="1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 hidden="1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 hidden="1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 hidden="1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 hidden="1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 hidden="1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 hidden="1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 hidden="1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 hidden="1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 hidden="1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 hidden="1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 hidden="1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 hidden="1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 hidden="1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 hidden="1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 hidden="1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 hidden="1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 hidden="1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 hidden="1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 hidden="1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 hidden="1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 hidden="1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 hidden="1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 hidden="1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 hidden="1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 hidden="1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 hidden="1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 hidden="1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 hidden="1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 hidden="1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 hidden="1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 hidden="1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 hidden="1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 hidden="1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 hidden="1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 hidden="1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 hidden="1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 hidden="1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 hidden="1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 hidden="1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 hidden="1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 hidden="1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 hidden="1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 hidden="1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 hidden="1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 hidden="1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 hidden="1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 hidden="1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 hidden="1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 hidden="1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 hidden="1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 hidden="1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 hidden="1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 hidden="1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 hidden="1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 hidden="1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 hidden="1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 hidden="1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 hidden="1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 hidden="1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 hidden="1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 hidden="1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 hidden="1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 hidden="1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 hidden="1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 hidden="1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 hidden="1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 hidden="1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 hidden="1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 hidden="1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 hidden="1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 hidden="1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 hidden="1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 hidden="1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 hidden="1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 hidden="1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 hidden="1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 hidden="1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 hidden="1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 hidden="1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 hidden="1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 hidden="1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 hidden="1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 hidden="1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 hidden="1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 hidden="1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 hidden="1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 hidden="1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 hidden="1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 hidden="1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 hidden="1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 hidden="1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 hidden="1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 hidden="1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 hidden="1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 hidden="1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 hidden="1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 hidden="1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 hidden="1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 hidden="1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 hidden="1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 hidden="1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 hidden="1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 hidden="1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 hidden="1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 hidden="1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 hidden="1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 hidden="1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 hidden="1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 hidden="1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 hidden="1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 hidden="1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 hidden="1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 hidden="1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 hidden="1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 hidden="1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 hidden="1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 hidden="1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 hidden="1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 hidden="1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 hidden="1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 hidden="1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 hidden="1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 hidden="1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 hidden="1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 hidden="1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 hidden="1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 hidden="1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 hidden="1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 hidden="1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 hidden="1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 hidden="1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 hidden="1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 hidden="1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 hidden="1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 hidden="1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 hidden="1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 hidden="1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 hidden="1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 hidden="1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 hidden="1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 hidden="1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 hidden="1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 hidden="1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 hidden="1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 hidden="1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 hidden="1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 hidden="1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 hidden="1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 hidden="1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 hidden="1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 hidden="1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 hidden="1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 hidden="1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 hidden="1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 hidden="1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 hidden="1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 hidden="1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 hidden="1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 hidden="1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 hidden="1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 hidden="1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 hidden="1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 hidden="1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 hidden="1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 hidden="1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 hidden="1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 hidden="1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 hidden="1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 hidden="1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 hidden="1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 hidden="1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 hidden="1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 hidden="1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 hidden="1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 hidden="1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 hidden="1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 hidden="1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 hidden="1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 hidden="1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 hidden="1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 hidden="1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 hidden="1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 hidden="1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 hidden="1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 hidden="1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 hidden="1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 hidden="1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 hidden="1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 hidden="1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 hidden="1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 hidden="1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 hidden="1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 hidden="1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 hidden="1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 hidden="1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 hidden="1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 hidden="1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 hidden="1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 hidden="1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 hidden="1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 hidden="1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 hidden="1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 hidden="1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 hidden="1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 hidden="1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 hidden="1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 hidden="1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 hidden="1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 hidden="1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 hidden="1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 hidden="1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 hidden="1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 hidden="1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 hidden="1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 hidden="1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 hidden="1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 hidden="1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 hidden="1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 hidden="1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 hidden="1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 hidden="1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 hidden="1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 hidden="1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 hidden="1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 hidden="1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 hidden="1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 hidden="1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 hidden="1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 hidden="1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 hidden="1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 hidden="1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 hidden="1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 hidden="1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 hidden="1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 hidden="1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 hidden="1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 hidden="1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 hidden="1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 hidden="1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 hidden="1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 hidden="1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hidden="1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 hidden="1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 hidden="1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 hidden="1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 hidden="1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 hidden="1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 hidden="1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 hidden="1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 hidden="1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 hidden="1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 hidden="1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 hidden="1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 hidden="1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 hidden="1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 hidden="1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 hidden="1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 hidden="1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 hidden="1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 hidden="1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 hidden="1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 hidden="1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 hidden="1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 hidden="1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 hidden="1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 hidden="1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 hidden="1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 hidden="1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 hidden="1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 hidden="1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 hidden="1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 hidden="1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 hidden="1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 hidden="1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 hidden="1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 hidden="1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 hidden="1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 hidden="1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 hidden="1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 hidden="1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 hidden="1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 hidden="1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 hidden="1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 hidden="1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 hidden="1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 hidden="1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 hidden="1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 hidden="1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 hidden="1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 hidden="1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 hidden="1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 hidden="1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 hidden="1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 hidden="1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 hidden="1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 hidden="1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 hidden="1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 hidden="1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 hidden="1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 hidden="1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 hidden="1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 hidden="1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 hidden="1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 hidden="1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 hidden="1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 hidden="1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 hidden="1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 hidden="1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 hidden="1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 hidden="1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 hidden="1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 hidden="1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 hidden="1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 hidden="1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 hidden="1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 hidden="1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 hidden="1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 hidden="1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 hidden="1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 hidden="1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 hidden="1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 hidden="1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 hidden="1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 hidden="1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 hidden="1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 hidden="1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 hidden="1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 hidden="1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 hidden="1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 hidden="1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 hidden="1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 hidden="1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 hidden="1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 hidden="1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 hidden="1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 hidden="1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 hidden="1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 hidden="1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 hidden="1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 hidden="1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 hidden="1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 hidden="1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 hidden="1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 hidden="1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 hidden="1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 hidden="1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 hidden="1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 hidden="1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 hidden="1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 hidden="1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 hidden="1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 hidden="1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 hidden="1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 hidden="1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 hidden="1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 hidden="1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 hidden="1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 hidden="1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 hidden="1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 hidden="1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 hidden="1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 hidden="1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 hidden="1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 hidden="1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 hidden="1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 hidden="1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 hidden="1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 hidden="1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 hidden="1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 hidden="1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 hidden="1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 hidden="1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 hidden="1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 hidden="1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 hidden="1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 hidden="1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 hidden="1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 hidden="1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 hidden="1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 hidden="1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 hidden="1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 hidden="1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 hidden="1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 hidden="1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 hidden="1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 hidden="1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 hidden="1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 hidden="1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 hidden="1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 hidden="1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 hidden="1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 hidden="1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 hidden="1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 hidden="1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 hidden="1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 hidden="1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 hidden="1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 hidden="1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 hidden="1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 hidden="1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 hidden="1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 hidden="1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 hidden="1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 hidden="1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 hidden="1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 hidden="1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 hidden="1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 hidden="1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 hidden="1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 hidden="1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 hidden="1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 hidden="1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 hidden="1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 hidden="1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 hidden="1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 hidden="1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 hidden="1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 hidden="1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 hidden="1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 hidden="1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 hidden="1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 hidden="1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 hidden="1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 hidden="1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 hidden="1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 hidden="1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 hidden="1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 hidden="1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 hidden="1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 hidden="1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 hidden="1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 hidden="1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 hidden="1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 hidden="1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 hidden="1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 hidden="1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 hidden="1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 hidden="1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 hidden="1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 hidden="1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 hidden="1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 hidden="1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 hidden="1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 hidden="1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 hidden="1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 hidden="1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 hidden="1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 hidden="1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 hidden="1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 hidden="1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 hidden="1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 hidden="1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 hidden="1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 hidden="1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 hidden="1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 hidden="1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 hidden="1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 hidden="1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 hidden="1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 hidden="1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 hidden="1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 hidden="1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 hidden="1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 hidden="1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 hidden="1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 hidden="1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 hidden="1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 hidden="1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 hidden="1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 hidden="1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 hidden="1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 hidden="1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 hidden="1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 hidden="1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 hidden="1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 hidden="1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 hidden="1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 hidden="1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 hidden="1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 hidden="1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 hidden="1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 hidden="1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 hidden="1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 hidden="1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 hidden="1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 hidden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 hidden="1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 hidden="1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 hidden="1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 hidden="1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 hidden="1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 hidden="1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 hidden="1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 hidden="1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 hidden="1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 hidden="1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 hidden="1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 hidden="1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 hidden="1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 hidden="1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 hidden="1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 hidden="1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 hidden="1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 hidden="1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 hidden="1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 hidden="1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 hidden="1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 hidden="1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 hidden="1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 hidden="1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 hidden="1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 hidden="1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 hidden="1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 hidden="1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 hidden="1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 hidden="1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 hidden="1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 hidden="1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 hidden="1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 hidden="1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 hidden="1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 hidden="1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 hidden="1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 hidden="1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 hidden="1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 hidden="1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 hidden="1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 hidden="1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 hidden="1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 hidden="1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 hidden="1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 hidden="1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 hidden="1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 hidden="1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 hidden="1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 hidden="1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 hidden="1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 hidden="1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 hidden="1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 hidden="1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 hidden="1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 hidden="1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 hidden="1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 hidden="1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 hidden="1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 hidden="1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 hidden="1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 hidden="1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 hidden="1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 hidden="1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 hidden="1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 hidden="1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 hidden="1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 hidden="1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 hidden="1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 hidden="1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 hidden="1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 hidden="1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 hidden="1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 hidden="1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 hidden="1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 hidden="1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 hidden="1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 hidden="1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 hidden="1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 hidden="1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 hidden="1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 hidden="1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 hidden="1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 hidden="1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 hidden="1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 hidden="1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 hidden="1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 hidden="1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 hidden="1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 hidden="1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 hidden="1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 hidden="1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 hidden="1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 hidden="1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 hidden="1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 hidden="1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 hidden="1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 hidden="1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 hidden="1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 hidden="1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 hidden="1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 hidden="1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 hidden="1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 hidden="1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 hidden="1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 hidden="1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 hidden="1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 hidden="1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 hidden="1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 hidden="1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 hidden="1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 hidden="1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 hidden="1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 hidden="1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 hidden="1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 hidden="1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 hidden="1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 hidden="1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 hidden="1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 hidden="1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 hidden="1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 hidden="1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 hidden="1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 hidden="1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 hidden="1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 hidden="1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 hidden="1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 hidden="1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 hidden="1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 hidden="1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 hidden="1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 hidden="1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 hidden="1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 hidden="1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 hidden="1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 hidden="1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 hidden="1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 hidden="1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 hidden="1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 hidden="1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 hidden="1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 hidden="1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 hidden="1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 hidden="1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 hidden="1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 hidden="1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 hidden="1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 hidden="1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 hidden="1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 hidden="1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 hidden="1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 hidden="1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 hidden="1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 hidden="1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 hidden="1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 hidden="1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 hidden="1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 hidden="1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 hidden="1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 hidden="1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 hidden="1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 hidden="1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 hidden="1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 hidden="1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 hidden="1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 hidden="1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 hidden="1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 hidden="1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 hidden="1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 hidden="1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 hidden="1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 hidden="1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 hidden="1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 hidden="1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 hidden="1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 hidden="1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 hidden="1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 hidden="1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 hidden="1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 hidden="1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 hidden="1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 hidden="1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 hidden="1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 hidden="1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 hidden="1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 hidden="1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 hidden="1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 hidden="1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 hidden="1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 hidden="1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 hidden="1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 hidden="1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 hidden="1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 hidden="1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 hidden="1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 hidden="1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 hidden="1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 hidden="1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 hidden="1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 hidden="1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 hidden="1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 hidden="1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 hidden="1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 hidden="1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 hidden="1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 hidden="1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 hidden="1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 hidden="1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 hidden="1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61" activePane="bottomLeft" state="frozen"/>
      <selection pane="bottomLeft" activeCell="H84" sqref="H8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24" t="s">
        <v>49</v>
      </c>
      <c r="C6" s="125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24" t="s">
        <v>49</v>
      </c>
      <c r="C6" s="125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3030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2943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3030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3352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3030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3030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3353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3030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3354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3355</v>
      </c>
      <c r="C106" s="48" t="s">
        <v>3030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3355</v>
      </c>
      <c r="C107" s="48" t="s">
        <v>3030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3355</v>
      </c>
      <c r="C108" s="48" t="s">
        <v>3030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3355</v>
      </c>
      <c r="C109" s="48" t="s">
        <v>3030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3355</v>
      </c>
      <c r="C110" s="48" t="s">
        <v>3030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3355</v>
      </c>
      <c r="C111" s="48" t="s">
        <v>3030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3355</v>
      </c>
      <c r="C112" s="48" t="s">
        <v>3030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3355</v>
      </c>
      <c r="C113" s="48" t="s">
        <v>3030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3355</v>
      </c>
      <c r="C114" s="48" t="s">
        <v>3030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3355</v>
      </c>
      <c r="C115" s="48" t="s">
        <v>3030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3355</v>
      </c>
      <c r="C116" s="48" t="s">
        <v>3030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3355</v>
      </c>
      <c r="C117" s="48" t="s">
        <v>3030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3355</v>
      </c>
      <c r="C118" s="48" t="s">
        <v>3030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3355</v>
      </c>
      <c r="C119" s="48" t="s">
        <v>3030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3355</v>
      </c>
      <c r="C120" s="48" t="s">
        <v>3030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3355</v>
      </c>
      <c r="C121" s="48" t="s">
        <v>3030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3355</v>
      </c>
      <c r="C122" s="48" t="s">
        <v>3030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3355</v>
      </c>
      <c r="C123" s="48" t="s">
        <v>3030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3355</v>
      </c>
      <c r="C124" s="48" t="s">
        <v>3030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3355</v>
      </c>
      <c r="C125" s="48" t="s">
        <v>3030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3355</v>
      </c>
      <c r="C126" s="48" t="s">
        <v>3030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3355</v>
      </c>
      <c r="C127" s="48" t="s">
        <v>3030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3356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3030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2943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3030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3366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3030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3367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3030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3030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3368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3030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3030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3369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B673" sqref="B673:K67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>
        <v>0.59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SUMPRODUCT(SUBTOTAL(9,OFFSET(FluxoCaixa10131514191820[R$ (Valores)],ROW(FluxoCaixa10131514191820[R$ (Valores)])-ROW(I11),0,1)),--(FluxoCaixa10131514191820[Entrada / Saída]="Saída"))</f>
        <v>38410.400000000001</v>
      </c>
      <c r="P5" s="26"/>
      <c r="S5" s="31"/>
    </row>
    <row r="6" spans="2:19" ht="15.75">
      <c r="B6" s="124" t="s">
        <v>49</v>
      </c>
      <c r="C6" s="125"/>
      <c r="D6" s="9">
        <f ca="1">D4-D5</f>
        <v>-38410.400000000001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 hidden="1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 hidden="1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 hidden="1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 hidden="1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 hidden="1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 hidden="1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 hidden="1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 hidden="1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 hidden="1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 hidden="1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 hidden="1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 hidden="1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 hidden="1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 hidden="1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 hidden="1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 hidden="1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 hidden="1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 hidden="1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 hidden="1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 hidden="1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 hidden="1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 hidden="1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 hidden="1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 hidden="1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 hidden="1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3357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3030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3358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3030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3359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3030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3012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3030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2946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3030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3360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3030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3361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3030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3363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3030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3362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3030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2978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3030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3030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3030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3364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 hidden="1">
      <c r="B645" s="48" t="s">
        <v>2478</v>
      </c>
      <c r="C645" s="48" t="s">
        <v>3030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3002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3030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3365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3030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3370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3030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3371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3030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3372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3030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3373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3030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3374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3030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3375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3030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3030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2945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3030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3376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3030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3030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3030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3377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3030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3378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3030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3379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3030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3380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3030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3381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3030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3030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3382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3030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3383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3030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3019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3030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3384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3030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3385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3030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3030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3386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3030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3386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3030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3386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3030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3386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G98" sqref="G98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24" t="s">
        <v>49</v>
      </c>
      <c r="C6" s="125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3623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3030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3622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3030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3624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3030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3624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3030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3623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3030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3622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3030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3625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3030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3623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3030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3622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3030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3625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3030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3623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3030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3030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3625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3030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3030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3623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3030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3622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3030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3630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3030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3625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3030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3626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3030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3623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3030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3623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3030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3625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3030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3625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3030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3625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3030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3625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3030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3625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3030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3030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3627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3030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3622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3030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3628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3030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3030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3623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3030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3622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3030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3030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3629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3030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3625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3030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3030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3631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3030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3623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3030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3030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3632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3030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3633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3030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3622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3030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3030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3625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3030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3623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3030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3622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3030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3030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3625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3030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3623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3030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3626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3030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3626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3030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3625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3030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3622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3030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3030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3625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3030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3625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3030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3623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3030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3622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3030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3634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3030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3623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3030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3623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3030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3622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3030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3030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3626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3030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3635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3030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3636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3030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3623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3030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3626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3030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3625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3030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3030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3030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3625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3030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3625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3030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3625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3030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3030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3030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3030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3625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24" activePane="bottomLeft" state="frozen"/>
      <selection pane="bottomLeft" activeCell="H41" sqref="H4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75">
      <c r="B6" s="124" t="s">
        <v>49</v>
      </c>
      <c r="C6" s="125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3646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3647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3647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3647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3647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3647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3647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3647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3647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3647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3647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3647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3647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3647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3647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3647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3647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3387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3622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3387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3648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3387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3649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3387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3623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3387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3622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3387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3623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3387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3623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3387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3387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3625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3387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3626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3387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3650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3387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3387</v>
      </c>
      <c r="D45" s="16">
        <v>46181</v>
      </c>
      <c r="E45" s="48" t="s">
        <v>3669</v>
      </c>
      <c r="F45" s="17" t="s">
        <v>1</v>
      </c>
      <c r="G45" s="17" t="s">
        <v>11</v>
      </c>
      <c r="H45" s="17" t="s">
        <v>3622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3387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3625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3387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3625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3387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3623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3387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3622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3387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3625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3387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3625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3387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3625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3387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3387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3623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3387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3622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3387</v>
      </c>
      <c r="D56" s="16">
        <v>46183</v>
      </c>
      <c r="E56" s="48" t="s">
        <v>2413</v>
      </c>
      <c r="F56" s="17" t="s">
        <v>2</v>
      </c>
      <c r="G56" s="17" t="s">
        <v>26</v>
      </c>
      <c r="H56" s="17" t="s">
        <v>3651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3387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3387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3623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3387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3622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3387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3625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3387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3387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3626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3387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3622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3387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3625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3387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3623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3387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3622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3387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3387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3387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3623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3387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3623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3387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3622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3387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3625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3387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3623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3387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3622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3387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3652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3387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3625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3387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3387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3653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3387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3623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3387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3622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3387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3625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3387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3623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3387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3622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3387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3387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3387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3626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3387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3677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3387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3622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3387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3387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3623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3387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3623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3387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3622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3387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3625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3387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3625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3387</v>
      </c>
      <c r="D95" s="16">
        <v>46196</v>
      </c>
      <c r="E95" s="48" t="s">
        <v>2413</v>
      </c>
      <c r="F95" s="17" t="s">
        <v>2</v>
      </c>
      <c r="G95" s="17" t="s">
        <v>75</v>
      </c>
      <c r="H95" s="17" t="s">
        <v>3627</v>
      </c>
      <c r="I95" s="21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3387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3622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3387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3230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3387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3625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3387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3625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3387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3623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3387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3622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3387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3634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3387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3231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3387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3625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3387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3335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3387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3623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3387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3623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3387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3626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3387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3387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3625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3387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3622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3387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3387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3625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3387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3625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3387</v>
      </c>
      <c r="D115" s="16">
        <v>46202</v>
      </c>
      <c r="E115" s="48" t="s">
        <v>2413</v>
      </c>
      <c r="F115" s="17" t="s">
        <v>2</v>
      </c>
      <c r="G115" s="17"/>
      <c r="H115" s="17" t="s">
        <v>3717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3387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3387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3387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3387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3387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3623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11" activePane="bottomLeft" state="frozen"/>
      <selection pane="bottomLeft" activeCell="H662" sqref="H66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4"/>
      <c r="H1" s="104"/>
      <c r="I1" s="104"/>
      <c r="J1" s="104"/>
      <c r="K1" s="104"/>
    </row>
    <row r="2" spans="2:19" ht="23.1" customHeight="1">
      <c r="G2" s="104"/>
      <c r="H2" s="104"/>
      <c r="I2" s="104"/>
      <c r="J2" s="104"/>
      <c r="K2" s="104"/>
      <c r="Q2" s="31"/>
    </row>
    <row r="3" spans="2:19" ht="18.95" customHeight="1">
      <c r="B3" s="123" t="s">
        <v>55</v>
      </c>
      <c r="C3" s="123"/>
      <c r="D3" s="123"/>
      <c r="G3" s="104"/>
      <c r="H3" s="104"/>
      <c r="I3" s="104"/>
      <c r="J3" s="104"/>
      <c r="K3" s="104"/>
      <c r="P3" s="31"/>
    </row>
    <row r="4" spans="2:19" ht="15.75">
      <c r="B4" s="124" t="s">
        <v>50</v>
      </c>
      <c r="C4" s="125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5021116.6500000004</v>
      </c>
      <c r="G4" s="104"/>
      <c r="H4" s="104"/>
      <c r="I4" s="104"/>
      <c r="J4" s="104"/>
      <c r="K4" s="104"/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SUMPRODUCT(SUBTOTAL(9,OFFSET(FluxoCaixa101315141918[R$ (Valores)],ROW(FluxoCaixa101315141918[R$ (Valores)])-ROW(I11),0,1)),--(FluxoCaixa101315141918[Entrada / Saída]="Saída"))</f>
        <v>4958459.8599999975</v>
      </c>
      <c r="G5" s="104"/>
      <c r="H5" s="104"/>
      <c r="I5" s="104"/>
      <c r="J5" s="104"/>
      <c r="K5" s="104"/>
      <c r="P5" s="26"/>
      <c r="S5" s="31"/>
    </row>
    <row r="6" spans="2:19" ht="15.75">
      <c r="B6" s="124" t="s">
        <v>49</v>
      </c>
      <c r="C6" s="125"/>
      <c r="D6" s="9">
        <f ca="1">D4-D5</f>
        <v>62656.790000002831</v>
      </c>
      <c r="G6" s="104"/>
      <c r="H6" s="104"/>
      <c r="I6" s="104"/>
      <c r="J6" s="104"/>
      <c r="K6" s="104"/>
      <c r="P6" s="26"/>
    </row>
    <row r="7" spans="2:19" ht="38.25" customHeight="1">
      <c r="G7" s="104"/>
      <c r="H7" s="104"/>
      <c r="I7" s="104"/>
      <c r="J7" s="104"/>
      <c r="K7" s="104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3388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3326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3389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3390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3391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3392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3393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3394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3395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3387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3396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3387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3397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3387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3398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3387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3399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3387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3387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3387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3400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3387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3401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3387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3401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3387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3007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3387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3402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3387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3387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3250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3387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3387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3326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3387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3387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3387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3387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3387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3403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3387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3403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3387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3403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3387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3387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3405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3387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3405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3387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3406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3387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3387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3407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3387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3408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3387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3409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3387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3387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3387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3387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3410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3387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3387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3412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3387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3413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3387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3414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3387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3415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3387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3416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3387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3387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3387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3417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3387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3387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3098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3387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2982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3387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3387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3418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3387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3419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3387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3420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3387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3421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3387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3422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3387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3423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3387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3424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3387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3387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3387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3387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3425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3387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3426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3387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3387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3427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3387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3428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3387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3429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3387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3430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3387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3431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3387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3432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3387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3433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3387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3434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3387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3387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3435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3387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3435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3387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3436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3387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3387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3435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3387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3437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3387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3438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3387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3439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3387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3440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3387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3233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3387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3441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3387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3387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3387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3387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3387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3387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3081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3387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3387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3387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3387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3387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3387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3442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3387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3444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3387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3443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3387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3427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3387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3448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3387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3387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3387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3387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3387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3387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3449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3387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3450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3387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3451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3387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3387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3452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3387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3453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3387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3454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3387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3133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3387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3387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3387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3387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3387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3387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3387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3387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3455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3387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3387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3456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3387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3387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3326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3387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3387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3387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3113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3387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3387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3387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3387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3387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3387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3387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3387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3457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3387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3457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3387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3049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3387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3458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3387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3387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3387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3387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3387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3459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3387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3387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3460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3387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3461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3387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3462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3387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3387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3387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3387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3387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3326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3387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3387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3387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3387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3387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3387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3387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3437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3387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3387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3387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3467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3387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3468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3387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3469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3387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3437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3387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3470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3387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3387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3471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3387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3472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3387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3473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3387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3387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3474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3387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3387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3152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3387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3387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3387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3387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3387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3387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3387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3387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3387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3387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3387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3387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3387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3387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3387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3387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3387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3387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3387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3475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3387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3387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3476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3387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3197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3387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3387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3387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3477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3387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3387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3478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3387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3479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3387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3035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3387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3387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3480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3387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3481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3387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3482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3387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3483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3387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3110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3387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3387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3278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3387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3387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3387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3111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3387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3279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3387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3484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3387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3387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3485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3387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3387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3387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3387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3387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3387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3387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3387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3387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3115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3387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3387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3387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3387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3387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3387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3486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3387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3387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3387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3387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3387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3437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3387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3487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3387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3488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3387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3489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3387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3490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3387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3491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3387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3492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3387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3493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3387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3494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3387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3387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3495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3387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3387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3496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3387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3497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3387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3498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3387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3387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3387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3387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3387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3387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3499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3387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3500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3387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3156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3387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3501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3387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3387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3502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3387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3387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3387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3387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3387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3387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3387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3387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3387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3387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3387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3387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3387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3387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3387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3387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3387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3387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3387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3387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3387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3387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3150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3387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3150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3387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3150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3387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3387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3150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3387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3150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3387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3150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3387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3503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3387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3387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3504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3387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3505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3387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3387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3387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3387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3387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3506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3387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3387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3507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3387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3508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3387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3313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3387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3151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3387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3387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3387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3387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3387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3509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3387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3387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3387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3387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3134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3387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3387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3387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3387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3313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3387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3387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3387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3510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3387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3387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3387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3387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3387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3387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3387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3387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 t="s">
        <v>2477</v>
      </c>
      <c r="C359" s="48" t="s">
        <v>3387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3511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>
      <c r="B360" s="48" t="s">
        <v>2477</v>
      </c>
      <c r="C360" s="48" t="s">
        <v>3387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3387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>
      <c r="B362" s="48" t="s">
        <v>2477</v>
      </c>
      <c r="C362" s="48" t="s">
        <v>3387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>
      <c r="B363" s="48" t="s">
        <v>2477</v>
      </c>
      <c r="C363" s="48" t="s">
        <v>3387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>
      <c r="B364" s="48" t="s">
        <v>2477</v>
      </c>
      <c r="C364" s="48" t="s">
        <v>3387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>
      <c r="B365" s="48" t="s">
        <v>2477</v>
      </c>
      <c r="C365" s="48" t="s">
        <v>3387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>
      <c r="B366" s="48" t="s">
        <v>2477</v>
      </c>
      <c r="C366" s="48" t="s">
        <v>3387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>
      <c r="B367" s="48" t="s">
        <v>2477</v>
      </c>
      <c r="C367" s="48" t="s">
        <v>3387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>
      <c r="B368" s="48" t="s">
        <v>2477</v>
      </c>
      <c r="C368" s="48" t="s">
        <v>3387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>
      <c r="B369" s="48" t="s">
        <v>2477</v>
      </c>
      <c r="C369" s="48" t="s">
        <v>3387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>
      <c r="B370" s="48" t="s">
        <v>2477</v>
      </c>
      <c r="C370" s="48" t="s">
        <v>3387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>
      <c r="B371" s="48" t="s">
        <v>2477</v>
      </c>
      <c r="C371" s="48" t="s">
        <v>3387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>
      <c r="B372" s="48" t="s">
        <v>2477</v>
      </c>
      <c r="C372" s="48" t="s">
        <v>3387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>
      <c r="B373" s="48" t="s">
        <v>2477</v>
      </c>
      <c r="C373" s="48" t="s">
        <v>3387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>
      <c r="B374" s="48" t="s">
        <v>2477</v>
      </c>
      <c r="C374" s="48" t="s">
        <v>3387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>
      <c r="B375" s="48" t="s">
        <v>2477</v>
      </c>
      <c r="C375" s="48" t="s">
        <v>3387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>
      <c r="B376" s="48" t="s">
        <v>2477</v>
      </c>
      <c r="C376" s="48" t="s">
        <v>3387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>
      <c r="B377" s="48" t="s">
        <v>2477</v>
      </c>
      <c r="C377" s="48" t="s">
        <v>3387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>
      <c r="B378" s="48" t="s">
        <v>2477</v>
      </c>
      <c r="C378" s="48" t="s">
        <v>3387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>
      <c r="B379" s="48" t="s">
        <v>2477</v>
      </c>
      <c r="C379" s="48" t="s">
        <v>3387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>
      <c r="B380" s="48" t="s">
        <v>2477</v>
      </c>
      <c r="C380" s="48" t="s">
        <v>3387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>
      <c r="B381" s="48" t="s">
        <v>2477</v>
      </c>
      <c r="C381" s="48" t="s">
        <v>3387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>
      <c r="B382" s="48" t="s">
        <v>2477</v>
      </c>
      <c r="C382" s="48" t="s">
        <v>3387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>
      <c r="B383" s="48" t="s">
        <v>2477</v>
      </c>
      <c r="C383" s="48" t="s">
        <v>3387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>
      <c r="B384" s="48" t="s">
        <v>2477</v>
      </c>
      <c r="C384" s="48" t="s">
        <v>3387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>
      <c r="B385" s="48" t="s">
        <v>2477</v>
      </c>
      <c r="C385" s="48" t="s">
        <v>3387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3512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>
      <c r="B386" s="48" t="s">
        <v>2478</v>
      </c>
      <c r="C386" s="48" t="s">
        <v>3387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3437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>
      <c r="B387" s="48" t="s">
        <v>2478</v>
      </c>
      <c r="C387" s="48" t="s">
        <v>3387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3513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>
      <c r="B388" s="48" t="s">
        <v>2477</v>
      </c>
      <c r="C388" s="48" t="s">
        <v>3387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>
      <c r="B389" s="48" t="s">
        <v>2478</v>
      </c>
      <c r="C389" s="48" t="s">
        <v>3387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3514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>
      <c r="B390" s="48" t="s">
        <v>2478</v>
      </c>
      <c r="C390" s="48" t="s">
        <v>3387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3515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3387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3516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>
      <c r="B392" s="48" t="s">
        <v>2477</v>
      </c>
      <c r="C392" s="48" t="s">
        <v>3387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3517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>
      <c r="B393" s="48" t="s">
        <v>2477</v>
      </c>
      <c r="C393" s="48" t="s">
        <v>3387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>
      <c r="B394" s="48" t="s">
        <v>2477</v>
      </c>
      <c r="C394" s="48" t="s">
        <v>3387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3518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>
      <c r="B395" s="48" t="s">
        <v>2477</v>
      </c>
      <c r="C395" s="48" t="s">
        <v>3387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3519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>
      <c r="B396" s="48" t="s">
        <v>2478</v>
      </c>
      <c r="C396" s="48" t="s">
        <v>3387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3520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>
      <c r="B397" s="48" t="s">
        <v>2478</v>
      </c>
      <c r="C397" s="48" t="s">
        <v>3387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3521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>
      <c r="B398" s="48" t="s">
        <v>2477</v>
      </c>
      <c r="C398" s="48" t="s">
        <v>3387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3522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>
      <c r="B399" s="48" t="s">
        <v>2478</v>
      </c>
      <c r="C399" s="48" t="s">
        <v>3387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3523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>
      <c r="B400" s="48" t="s">
        <v>2478</v>
      </c>
      <c r="C400" s="48" t="s">
        <v>3387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3524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>
      <c r="B401" s="48" t="s">
        <v>2478</v>
      </c>
      <c r="C401" s="48" t="s">
        <v>3387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3525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>
      <c r="B402" s="48" t="s">
        <v>2477</v>
      </c>
      <c r="C402" s="48" t="s">
        <v>3387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>
      <c r="B403" s="48" t="s">
        <v>2478</v>
      </c>
      <c r="C403" s="48" t="s">
        <v>3387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3526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>
      <c r="B404" s="48" t="s">
        <v>2478</v>
      </c>
      <c r="C404" s="48" t="s">
        <v>3387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3143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>
      <c r="B405" s="48" t="s">
        <v>2478</v>
      </c>
      <c r="C405" s="48" t="s">
        <v>3387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3527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>
      <c r="B406" s="48" t="s">
        <v>2478</v>
      </c>
      <c r="C406" s="48" t="s">
        <v>3387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3496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>
      <c r="B407" s="48" t="s">
        <v>2478</v>
      </c>
      <c r="C407" s="48" t="s">
        <v>3387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3528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3387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3529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>
      <c r="B409" s="48" t="s">
        <v>2478</v>
      </c>
      <c r="C409" s="48" t="s">
        <v>3387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3530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>
      <c r="B410" s="48" t="s">
        <v>2478</v>
      </c>
      <c r="C410" s="48" t="s">
        <v>3387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3437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>
      <c r="B411" s="48" t="s">
        <v>2477</v>
      </c>
      <c r="C411" s="48" t="s">
        <v>3387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3531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>
      <c r="B412" s="48" t="s">
        <v>2477</v>
      </c>
      <c r="C412" s="48" t="s">
        <v>3387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>
      <c r="B413" s="48" t="s">
        <v>2477</v>
      </c>
      <c r="C413" s="48" t="s">
        <v>3387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3532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>
      <c r="B414" s="48" t="s">
        <v>2477</v>
      </c>
      <c r="C414" s="48" t="s">
        <v>3387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3533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>
      <c r="B415" s="48" t="s">
        <v>2477</v>
      </c>
      <c r="C415" s="48" t="s">
        <v>3387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>
      <c r="B416" s="48" t="s">
        <v>2478</v>
      </c>
      <c r="C416" s="48" t="s">
        <v>3387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3534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>
      <c r="B417" s="48" t="s">
        <v>2478</v>
      </c>
      <c r="C417" s="48" t="s">
        <v>3387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3535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>
      <c r="B418" s="48" t="s">
        <v>2478</v>
      </c>
      <c r="C418" s="48" t="s">
        <v>3387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3536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>
      <c r="B419" s="48" t="s">
        <v>2478</v>
      </c>
      <c r="C419" s="48" t="s">
        <v>3387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3537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>
      <c r="B420" s="48" t="s">
        <v>2478</v>
      </c>
      <c r="C420" s="48" t="s">
        <v>3387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3538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>
      <c r="B421" s="48" t="s">
        <v>2477</v>
      </c>
      <c r="C421" s="48" t="s">
        <v>3387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>
      <c r="B422" s="48" t="s">
        <v>2477</v>
      </c>
      <c r="C422" s="48" t="s">
        <v>3387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3231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>
      <c r="B423" s="48" t="s">
        <v>2477</v>
      </c>
      <c r="C423" s="48" t="s">
        <v>3387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3539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>
      <c r="B424" s="48" t="s">
        <v>2477</v>
      </c>
      <c r="C424" s="48" t="s">
        <v>3387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3540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>
      <c r="B425" s="48" t="s">
        <v>2477</v>
      </c>
      <c r="C425" s="48" t="s">
        <v>3387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3541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>
      <c r="B426" s="48" t="s">
        <v>2477</v>
      </c>
      <c r="C426" s="48" t="s">
        <v>3387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3542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>
      <c r="B427" s="48" t="s">
        <v>2478</v>
      </c>
      <c r="C427" s="48" t="s">
        <v>3387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3543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>
      <c r="B428" s="48" t="s">
        <v>2478</v>
      </c>
      <c r="C428" s="48" t="s">
        <v>3387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3544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>
      <c r="B429" s="48" t="s">
        <v>2478</v>
      </c>
      <c r="C429" s="48" t="s">
        <v>3387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3545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>
      <c r="B430" s="48" t="s">
        <v>2478</v>
      </c>
      <c r="C430" s="48" t="s">
        <v>3387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3546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>
      <c r="B431" s="48" t="s">
        <v>2478</v>
      </c>
      <c r="C431" s="48" t="s">
        <v>3387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3547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>
      <c r="B432" s="48" t="s">
        <v>2478</v>
      </c>
      <c r="C432" s="48" t="s">
        <v>3387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3387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3548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>
      <c r="B434" s="48" t="s">
        <v>2477</v>
      </c>
      <c r="C434" s="48" t="s">
        <v>3387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3549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>
      <c r="B435" s="48" t="s">
        <v>2477</v>
      </c>
      <c r="C435" s="48" t="s">
        <v>3387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3313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>
      <c r="B436" s="48" t="s">
        <v>2477</v>
      </c>
      <c r="C436" s="48" t="s">
        <v>3387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3550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>
      <c r="B437" s="48" t="s">
        <v>2477</v>
      </c>
      <c r="C437" s="48" t="s">
        <v>3387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>
      <c r="B438" s="48" t="s">
        <v>2477</v>
      </c>
      <c r="C438" s="48" t="s">
        <v>3387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>
      <c r="B439" s="48" t="s">
        <v>2477</v>
      </c>
      <c r="C439" s="48" t="s">
        <v>3387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>
      <c r="B440" s="48" t="s">
        <v>2477</v>
      </c>
      <c r="C440" s="48" t="s">
        <v>3387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>
      <c r="B441" s="48" t="s">
        <v>2477</v>
      </c>
      <c r="C441" s="48" t="s">
        <v>3387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>
      <c r="B442" s="48" t="s">
        <v>2477</v>
      </c>
      <c r="C442" s="48" t="s">
        <v>3387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3551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>
      <c r="B443" s="48" t="s">
        <v>2477</v>
      </c>
      <c r="C443" s="48" t="s">
        <v>3387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>
      <c r="B444" s="48" t="s">
        <v>2477</v>
      </c>
      <c r="C444" s="48" t="s">
        <v>3387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3387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3227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>
      <c r="B446" s="48" t="s">
        <v>2477</v>
      </c>
      <c r="C446" s="48" t="s">
        <v>3387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>
      <c r="B447" s="48" t="s">
        <v>2477</v>
      </c>
      <c r="C447" s="48" t="s">
        <v>3387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>
      <c r="B448" s="48" t="s">
        <v>2477</v>
      </c>
      <c r="C448" s="48" t="s">
        <v>3387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>
      <c r="B449" s="48" t="s">
        <v>2477</v>
      </c>
      <c r="C449" s="48" t="s">
        <v>3387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>
      <c r="B450" s="48" t="s">
        <v>2477</v>
      </c>
      <c r="C450" s="48" t="s">
        <v>3387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>
      <c r="B451" s="48" t="s">
        <v>2477</v>
      </c>
      <c r="C451" s="48" t="s">
        <v>3387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2946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>
      <c r="B452" s="48" t="s">
        <v>2478</v>
      </c>
      <c r="C452" s="48" t="s">
        <v>3387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3437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>
      <c r="B453" s="48" t="s">
        <v>2478</v>
      </c>
      <c r="C453" s="48" t="s">
        <v>3387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3552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>
      <c r="B454" s="48" t="s">
        <v>2478</v>
      </c>
      <c r="C454" s="48" t="s">
        <v>3387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>
      <c r="B455" s="48" t="s">
        <v>2478</v>
      </c>
      <c r="C455" s="48" t="s">
        <v>3387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>
      <c r="B456" s="48" t="s">
        <v>2478</v>
      </c>
      <c r="C456" s="48" t="s">
        <v>3387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>
      <c r="B457" s="48" t="s">
        <v>2478</v>
      </c>
      <c r="C457" s="48" t="s">
        <v>3387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3553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>
      <c r="B458" s="48" t="s">
        <v>2478</v>
      </c>
      <c r="C458" s="48" t="s">
        <v>3387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3554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>
      <c r="B459" s="48" t="s">
        <v>2478</v>
      </c>
      <c r="C459" s="48" t="s">
        <v>3387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3555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>
      <c r="B460" s="48" t="s">
        <v>2478</v>
      </c>
      <c r="C460" s="48" t="s">
        <v>3387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3556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>
      <c r="B461" s="48" t="s">
        <v>2478</v>
      </c>
      <c r="C461" s="48" t="s">
        <v>3387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3557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>
      <c r="B462" s="48" t="s">
        <v>2478</v>
      </c>
      <c r="C462" s="48" t="s">
        <v>3387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3558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>
      <c r="B463" s="48" t="s">
        <v>2478</v>
      </c>
      <c r="C463" s="48" t="s">
        <v>3387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3252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>
      <c r="B464" s="48" t="s">
        <v>2478</v>
      </c>
      <c r="C464" s="48" t="s">
        <v>3387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>
      <c r="B465" s="48" t="s">
        <v>2477</v>
      </c>
      <c r="C465" s="48" t="s">
        <v>3387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>
      <c r="B466" s="48" t="s">
        <v>2477</v>
      </c>
      <c r="C466" s="48" t="s">
        <v>3387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>
      <c r="B467" s="48" t="s">
        <v>2477</v>
      </c>
      <c r="C467" s="48" t="s">
        <v>3387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>
      <c r="B468" s="48" t="s">
        <v>2477</v>
      </c>
      <c r="C468" s="48" t="s">
        <v>3387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>
      <c r="B469" s="48" t="s">
        <v>2477</v>
      </c>
      <c r="C469" s="48" t="s">
        <v>3387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3559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>
      <c r="B470" s="48" t="s">
        <v>2477</v>
      </c>
      <c r="C470" s="48" t="s">
        <v>3387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3560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>
      <c r="B471" s="48" t="s">
        <v>2477</v>
      </c>
      <c r="C471" s="48" t="s">
        <v>3387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3326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>
      <c r="B472" s="48" t="s">
        <v>2477</v>
      </c>
      <c r="C472" s="48" t="s">
        <v>3387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>
      <c r="B473" s="48" t="s">
        <v>2477</v>
      </c>
      <c r="C473" s="48" t="s">
        <v>3387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>
      <c r="B474" s="48" t="s">
        <v>2477</v>
      </c>
      <c r="C474" s="48" t="s">
        <v>3387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>
      <c r="B475" s="48" t="s">
        <v>2477</v>
      </c>
      <c r="C475" s="48" t="s">
        <v>3387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>
      <c r="B476" s="48" t="s">
        <v>2477</v>
      </c>
      <c r="C476" s="48" t="s">
        <v>3387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>
      <c r="B477" s="48" t="s">
        <v>2477</v>
      </c>
      <c r="C477" s="48" t="s">
        <v>3387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>
      <c r="B478" s="48" t="s">
        <v>2477</v>
      </c>
      <c r="C478" s="48" t="s">
        <v>3387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3111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>
      <c r="B479" s="48" t="s">
        <v>2477</v>
      </c>
      <c r="C479" s="48" t="s">
        <v>3387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>
      <c r="B480" s="48" t="s">
        <v>2477</v>
      </c>
      <c r="C480" s="48" t="s">
        <v>3387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>
      <c r="B481" s="48" t="s">
        <v>2477</v>
      </c>
      <c r="C481" s="48" t="s">
        <v>3387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>
      <c r="B482" s="48" t="s">
        <v>2477</v>
      </c>
      <c r="C482" s="48" t="s">
        <v>3387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>
      <c r="B483" s="48" t="s">
        <v>2478</v>
      </c>
      <c r="C483" s="48" t="s">
        <v>3387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3437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>
      <c r="B484" s="48" t="s">
        <v>2478</v>
      </c>
      <c r="C484" s="48" t="s">
        <v>3387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3561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>
      <c r="B485" s="48" t="s">
        <v>2478</v>
      </c>
      <c r="C485" s="48" t="s">
        <v>3387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3562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>
      <c r="B486" s="48" t="s">
        <v>2478</v>
      </c>
      <c r="C486" s="48" t="s">
        <v>3387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>
      <c r="B487" s="48" t="s">
        <v>2478</v>
      </c>
      <c r="C487" s="48" t="s">
        <v>3387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3563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>
      <c r="B488" s="48" t="s">
        <v>2477</v>
      </c>
      <c r="C488" s="48" t="s">
        <v>3387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>
      <c r="B489" s="48" t="s">
        <v>2477</v>
      </c>
      <c r="C489" s="48" t="s">
        <v>3387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>
      <c r="B490" s="48" t="s">
        <v>2477</v>
      </c>
      <c r="C490" s="48" t="s">
        <v>3387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2982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>
      <c r="B491" s="48" t="s">
        <v>2477</v>
      </c>
      <c r="C491" s="48" t="s">
        <v>3387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3564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>
      <c r="B492" s="48" t="s">
        <v>2478</v>
      </c>
      <c r="C492" s="48" t="s">
        <v>3387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3437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>
      <c r="B493" s="48" t="s">
        <v>2477</v>
      </c>
      <c r="C493" s="48" t="s">
        <v>3387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>
      <c r="B494" s="48" t="s">
        <v>2477</v>
      </c>
      <c r="C494" s="48" t="s">
        <v>3387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3565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>
      <c r="B495" s="48" t="s">
        <v>2477</v>
      </c>
      <c r="C495" s="48" t="s">
        <v>3387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3565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>
      <c r="B496" s="48" t="s">
        <v>2477</v>
      </c>
      <c r="C496" s="48" t="s">
        <v>3387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>
      <c r="B497" s="48" t="s">
        <v>2478</v>
      </c>
      <c r="C497" s="48" t="s">
        <v>3387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>
      <c r="B498" s="48" t="s">
        <v>2478</v>
      </c>
      <c r="C498" s="48" t="s">
        <v>3387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>
      <c r="B499" s="48" t="s">
        <v>2478</v>
      </c>
      <c r="C499" s="48" t="s">
        <v>3387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>
      <c r="B500" s="48" t="s">
        <v>2477</v>
      </c>
      <c r="C500" s="48" t="s">
        <v>3387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3566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>
      <c r="B501" s="48" t="s">
        <v>2478</v>
      </c>
      <c r="C501" s="48" t="s">
        <v>3387</v>
      </c>
      <c r="D501" s="16">
        <v>46189</v>
      </c>
      <c r="E501" s="48" t="s">
        <v>2413</v>
      </c>
      <c r="F501" s="17" t="s">
        <v>2</v>
      </c>
      <c r="G501" s="17"/>
      <c r="H501" s="17" t="s">
        <v>3567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>
      <c r="B502" s="48" t="s">
        <v>2478</v>
      </c>
      <c r="C502" s="48" t="s">
        <v>3387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3569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>
      <c r="B503" s="48" t="s">
        <v>2478</v>
      </c>
      <c r="C503" s="48" t="s">
        <v>3387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3568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>
      <c r="B504" s="48" t="s">
        <v>2477</v>
      </c>
      <c r="C504" s="48" t="s">
        <v>3387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>
      <c r="B505" s="48" t="s">
        <v>2477</v>
      </c>
      <c r="C505" s="48" t="s">
        <v>3387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>
      <c r="B506" s="48" t="s">
        <v>2477</v>
      </c>
      <c r="C506" s="48" t="s">
        <v>3387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>
      <c r="B507" s="48" t="s">
        <v>2477</v>
      </c>
      <c r="C507" s="48" t="s">
        <v>3387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>
      <c r="B508" s="48" t="s">
        <v>2477</v>
      </c>
      <c r="C508" s="48" t="s">
        <v>3387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>
      <c r="B509" s="48" t="s">
        <v>2477</v>
      </c>
      <c r="C509" s="48" t="s">
        <v>3387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>
      <c r="B510" s="48" t="s">
        <v>2477</v>
      </c>
      <c r="C510" s="48" t="s">
        <v>3387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>
      <c r="B511" s="48" t="s">
        <v>2477</v>
      </c>
      <c r="C511" s="48" t="s">
        <v>3387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>
      <c r="B512" s="48" t="s">
        <v>2477</v>
      </c>
      <c r="C512" s="48" t="s">
        <v>3387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>
      <c r="B513" s="48" t="s">
        <v>2477</v>
      </c>
      <c r="C513" s="48" t="s">
        <v>3387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>
      <c r="B514" s="48" t="s">
        <v>2477</v>
      </c>
      <c r="C514" s="48" t="s">
        <v>3387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>
      <c r="B515" s="48" t="s">
        <v>2478</v>
      </c>
      <c r="C515" s="48" t="s">
        <v>3387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3437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>
      <c r="B516" s="48" t="s">
        <v>2477</v>
      </c>
      <c r="C516" s="48" t="s">
        <v>3387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>
      <c r="B517" s="48" t="s">
        <v>2477</v>
      </c>
      <c r="C517" s="48" t="s">
        <v>3387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3570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>
      <c r="B518" s="48" t="s">
        <v>2477</v>
      </c>
      <c r="C518" s="48" t="s">
        <v>3387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3571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>
      <c r="B519" s="48" t="s">
        <v>2478</v>
      </c>
      <c r="C519" s="48" t="s">
        <v>3387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3572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>
      <c r="B520" s="48" t="s">
        <v>2478</v>
      </c>
      <c r="C520" s="48" t="s">
        <v>3387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3573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>
      <c r="B521" s="48" t="s">
        <v>2478</v>
      </c>
      <c r="C521" s="48" t="s">
        <v>3387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3574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>
      <c r="B522" s="48" t="s">
        <v>2478</v>
      </c>
      <c r="C522" s="48" t="s">
        <v>3387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3574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>
      <c r="B523" s="48" t="s">
        <v>2478</v>
      </c>
      <c r="C523" s="48" t="s">
        <v>3387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3575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>
      <c r="B524" s="48" t="s">
        <v>2478</v>
      </c>
      <c r="C524" s="48" t="s">
        <v>3387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3576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>
      <c r="B525" s="48" t="s">
        <v>2478</v>
      </c>
      <c r="C525" s="48" t="s">
        <v>3387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3577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>
      <c r="B526" s="48" t="s">
        <v>2478</v>
      </c>
      <c r="C526" s="48" t="s">
        <v>3387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>
      <c r="B527" s="48" t="s">
        <v>2477</v>
      </c>
      <c r="C527" s="48" t="s">
        <v>3387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>
      <c r="B528" s="48" t="s">
        <v>2477</v>
      </c>
      <c r="C528" s="48" t="s">
        <v>3387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>
      <c r="B529" s="48" t="s">
        <v>2477</v>
      </c>
      <c r="C529" s="48" t="s">
        <v>3387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3578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>
      <c r="B530" s="48" t="s">
        <v>2477</v>
      </c>
      <c r="C530" s="48" t="s">
        <v>3387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>
      <c r="B531" s="48" t="s">
        <v>2478</v>
      </c>
      <c r="C531" s="48" t="s">
        <v>3387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3579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>
      <c r="B532" s="48" t="s">
        <v>2478</v>
      </c>
      <c r="C532" s="48" t="s">
        <v>3387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3580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>
      <c r="B533" s="48" t="s">
        <v>2478</v>
      </c>
      <c r="C533" s="48" t="s">
        <v>3387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3581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>
      <c r="B534" s="48" t="s">
        <v>2478</v>
      </c>
      <c r="C534" s="48" t="s">
        <v>3387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3582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>
      <c r="B535" s="48" t="s">
        <v>2478</v>
      </c>
      <c r="C535" s="48" t="s">
        <v>3387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3583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>
      <c r="B536" s="48" t="s">
        <v>2478</v>
      </c>
      <c r="C536" s="48" t="s">
        <v>3387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3584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>
      <c r="B537" s="48" t="s">
        <v>2478</v>
      </c>
      <c r="C537" s="48" t="s">
        <v>3387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3585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>
      <c r="B538" s="48" t="s">
        <v>2478</v>
      </c>
      <c r="C538" s="48" t="s">
        <v>3387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3586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3387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3587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>
      <c r="B540" s="48" t="s">
        <v>2478</v>
      </c>
      <c r="C540" s="48" t="s">
        <v>3387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3589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>
      <c r="B541" s="48" t="s">
        <v>2478</v>
      </c>
      <c r="C541" s="48" t="s">
        <v>3387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3588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>
      <c r="B542" s="48" t="s">
        <v>2477</v>
      </c>
      <c r="C542" s="48" t="s">
        <v>3387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>
      <c r="B543" s="48" t="s">
        <v>2477</v>
      </c>
      <c r="C543" s="48" t="s">
        <v>3387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2949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>
      <c r="B544" s="48" t="s">
        <v>2477</v>
      </c>
      <c r="C544" s="48" t="s">
        <v>3387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>
      <c r="B545" s="48" t="s">
        <v>2477</v>
      </c>
      <c r="C545" s="48" t="s">
        <v>3387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>
      <c r="B546" s="48" t="s">
        <v>2477</v>
      </c>
      <c r="C546" s="48" t="s">
        <v>3387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>
      <c r="B547" s="48" t="s">
        <v>2478</v>
      </c>
      <c r="C547" s="48" t="s">
        <v>3387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3437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>
      <c r="B548" s="48" t="s">
        <v>2478</v>
      </c>
      <c r="C548" s="48" t="s">
        <v>3387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3590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>
      <c r="B549" s="48" t="s">
        <v>2478</v>
      </c>
      <c r="C549" s="48" t="s">
        <v>3387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3591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>
      <c r="B550" s="48" t="s">
        <v>2478</v>
      </c>
      <c r="C550" s="48" t="s">
        <v>3387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3592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>
      <c r="B551" s="48" t="s">
        <v>2478</v>
      </c>
      <c r="C551" s="48" t="s">
        <v>3387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3593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>
      <c r="B552" s="48" t="s">
        <v>2478</v>
      </c>
      <c r="C552" s="48" t="s">
        <v>3387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>
      <c r="B553" s="48" t="s">
        <v>2477</v>
      </c>
      <c r="C553" s="48" t="s">
        <v>3387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>
      <c r="B554" s="48" t="s">
        <v>2477</v>
      </c>
      <c r="C554" s="48" t="s">
        <v>3387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3376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>
      <c r="B555" s="48" t="s">
        <v>2477</v>
      </c>
      <c r="C555" s="48" t="s">
        <v>3387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3594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>
      <c r="B556" s="48" t="s">
        <v>2477</v>
      </c>
      <c r="C556" s="48" t="s">
        <v>3387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>
      <c r="B557" s="48" t="s">
        <v>2477</v>
      </c>
      <c r="C557" s="48" t="s">
        <v>3387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3213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>
      <c r="B558" s="48" t="s">
        <v>2477</v>
      </c>
      <c r="C558" s="48" t="s">
        <v>3387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3259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>
      <c r="B559" s="48" t="s">
        <v>2477</v>
      </c>
      <c r="C559" s="48" t="s">
        <v>3387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3348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>
      <c r="B560" s="48" t="s">
        <v>2478</v>
      </c>
      <c r="C560" s="48" t="s">
        <v>3387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3595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>
      <c r="B561" s="48" t="s">
        <v>2478</v>
      </c>
      <c r="C561" s="48" t="s">
        <v>3387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3437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>
      <c r="B562" s="48" t="s">
        <v>2478</v>
      </c>
      <c r="C562" s="48" t="s">
        <v>3387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3596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>
      <c r="B563" s="48" t="s">
        <v>2478</v>
      </c>
      <c r="C563" s="48" t="s">
        <v>3387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3595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>
      <c r="B564" s="48" t="s">
        <v>2478</v>
      </c>
      <c r="C564" s="48" t="s">
        <v>3387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3597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>
      <c r="B565" s="48" t="s">
        <v>2478</v>
      </c>
      <c r="C565" s="48" t="s">
        <v>3387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>
      <c r="B566" s="48" t="s">
        <v>2478</v>
      </c>
      <c r="C566" s="48" t="s">
        <v>3387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>
      <c r="B567" s="48" t="s">
        <v>2478</v>
      </c>
      <c r="C567" s="48" t="s">
        <v>3387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3120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>
      <c r="B568" s="48" t="s">
        <v>2478</v>
      </c>
      <c r="C568" s="48" t="s">
        <v>3387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3598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>
      <c r="B569" s="48" t="s">
        <v>2478</v>
      </c>
      <c r="C569" s="48" t="s">
        <v>3387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3598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3387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3599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>
      <c r="B571" s="48" t="s">
        <v>2478</v>
      </c>
      <c r="C571" s="48" t="s">
        <v>3387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3600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>
      <c r="B572" s="48" t="s">
        <v>2478</v>
      </c>
      <c r="C572" s="48" t="s">
        <v>3387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3601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>
      <c r="B573" s="48" t="s">
        <v>2477</v>
      </c>
      <c r="C573" s="48" t="s">
        <v>3387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>
      <c r="B574" s="48" t="s">
        <v>2477</v>
      </c>
      <c r="C574" s="48" t="s">
        <v>3387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3602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>
      <c r="B575" s="48" t="s">
        <v>2477</v>
      </c>
      <c r="C575" s="48" t="s">
        <v>3387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3603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>
      <c r="B576" s="48" t="s">
        <v>2477</v>
      </c>
      <c r="C576" s="48" t="s">
        <v>3387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3604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>
      <c r="B577" s="48" t="s">
        <v>2478</v>
      </c>
      <c r="C577" s="48" t="s">
        <v>3387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3437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>
      <c r="B578" s="48" t="s">
        <v>2477</v>
      </c>
      <c r="C578" s="48" t="s">
        <v>3387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>
      <c r="B579" s="48" t="s">
        <v>2477</v>
      </c>
      <c r="C579" s="48" t="s">
        <v>3387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3313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>
      <c r="B580" s="48" t="s">
        <v>2477</v>
      </c>
      <c r="C580" s="48" t="s">
        <v>3387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>
      <c r="B581" s="48" t="s">
        <v>2477</v>
      </c>
      <c r="C581" s="48" t="s">
        <v>3387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>
      <c r="B582" s="48" t="s">
        <v>2477</v>
      </c>
      <c r="C582" s="48" t="s">
        <v>3387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>
      <c r="B583" s="48" t="s">
        <v>2477</v>
      </c>
      <c r="C583" s="48" t="s">
        <v>3387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>
      <c r="B584" s="48" t="s">
        <v>2477</v>
      </c>
      <c r="C584" s="48" t="s">
        <v>3387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>
      <c r="B585" s="48" t="s">
        <v>2478</v>
      </c>
      <c r="C585" s="48" t="s">
        <v>3387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3605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>
      <c r="B586" s="48" t="s">
        <v>2478</v>
      </c>
      <c r="C586" s="48" t="s">
        <v>3387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3606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>
      <c r="B587" s="48" t="s">
        <v>2477</v>
      </c>
      <c r="C587" s="48" t="s">
        <v>3387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>
      <c r="B588" s="48" t="s">
        <v>2477</v>
      </c>
      <c r="C588" s="48" t="s">
        <v>3387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>
      <c r="B589" s="48" t="s">
        <v>2477</v>
      </c>
      <c r="C589" s="48" t="s">
        <v>3387</v>
      </c>
      <c r="D589" s="16">
        <v>46195</v>
      </c>
      <c r="E589" s="48" t="s">
        <v>2496</v>
      </c>
      <c r="F589" s="17" t="s">
        <v>2</v>
      </c>
      <c r="G589" s="17" t="s">
        <v>3607</v>
      </c>
      <c r="H589" s="17" t="s">
        <v>3608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>
      <c r="B590" s="48" t="s">
        <v>2477</v>
      </c>
      <c r="C590" s="48" t="s">
        <v>3387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>
      <c r="B591" s="48" t="s">
        <v>2477</v>
      </c>
      <c r="C591" s="48" t="s">
        <v>3387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>
      <c r="B592" s="48" t="s">
        <v>2477</v>
      </c>
      <c r="C592" s="48" t="s">
        <v>3387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2967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>
      <c r="B593" s="48" t="s">
        <v>2477</v>
      </c>
      <c r="C593" s="48" t="s">
        <v>3387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3560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>
      <c r="B594" s="48" t="s">
        <v>2477</v>
      </c>
      <c r="C594" s="48" t="s">
        <v>3387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3326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>
      <c r="B595" s="48" t="s">
        <v>2477</v>
      </c>
      <c r="C595" s="48" t="s">
        <v>3387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>
      <c r="B596" s="48" t="s">
        <v>2477</v>
      </c>
      <c r="C596" s="48" t="s">
        <v>3387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>
      <c r="B597" s="48" t="s">
        <v>2477</v>
      </c>
      <c r="C597" s="48" t="s">
        <v>3387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>
      <c r="B598" s="48" t="s">
        <v>2477</v>
      </c>
      <c r="C598" s="48" t="s">
        <v>3387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>
      <c r="B599" s="48" t="s">
        <v>2477</v>
      </c>
      <c r="C599" s="48" t="s">
        <v>3387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>
      <c r="B600" s="48" t="s">
        <v>2477</v>
      </c>
      <c r="C600" s="48" t="s">
        <v>3387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>
      <c r="B601" s="48" t="s">
        <v>2477</v>
      </c>
      <c r="C601" s="48" t="s">
        <v>3387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>
      <c r="B602" s="48" t="s">
        <v>2477</v>
      </c>
      <c r="C602" s="48" t="s">
        <v>3387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>
      <c r="B603" s="48" t="s">
        <v>2477</v>
      </c>
      <c r="C603" s="48" t="s">
        <v>3387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>
      <c r="B604" s="48" t="s">
        <v>2477</v>
      </c>
      <c r="C604" s="48" t="s">
        <v>3387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>
      <c r="B605" s="48" t="s">
        <v>2477</v>
      </c>
      <c r="C605" s="48" t="s">
        <v>3387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>
      <c r="B606" s="48" t="s">
        <v>2478</v>
      </c>
      <c r="C606" s="48" t="s">
        <v>3387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3609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>
      <c r="B607" s="48" t="s">
        <v>2478</v>
      </c>
      <c r="C607" s="48" t="s">
        <v>3387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>
      <c r="B608" s="48" t="s">
        <v>2478</v>
      </c>
      <c r="C608" s="48" t="s">
        <v>3387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3402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>
      <c r="B609" s="48" t="s">
        <v>2478</v>
      </c>
      <c r="C609" s="48" t="s">
        <v>3387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3610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>
      <c r="B610" s="48" t="s">
        <v>2478</v>
      </c>
      <c r="C610" s="48" t="s">
        <v>3387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3437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>
      <c r="B611" s="48" t="s">
        <v>2478</v>
      </c>
      <c r="C611" s="48" t="s">
        <v>3387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3611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>
      <c r="B612" s="48" t="s">
        <v>2478</v>
      </c>
      <c r="C612" s="48" t="s">
        <v>3387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>
      <c r="B613" s="48" t="s">
        <v>2478</v>
      </c>
      <c r="C613" s="48" t="s">
        <v>3387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3612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>
      <c r="B614" s="48" t="s">
        <v>2478</v>
      </c>
      <c r="C614" s="48" t="s">
        <v>3387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>
      <c r="B615" s="48" t="s">
        <v>2478</v>
      </c>
      <c r="C615" s="48" t="s">
        <v>3387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3613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>
      <c r="B616" s="48" t="s">
        <v>2478</v>
      </c>
      <c r="C616" s="48" t="s">
        <v>3387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3614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>
      <c r="B617" s="48" t="s">
        <v>2477</v>
      </c>
      <c r="C617" s="48" t="s">
        <v>3387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3615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>
      <c r="B618" s="48" t="s">
        <v>2477</v>
      </c>
      <c r="C618" s="48" t="s">
        <v>3387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3324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>
      <c r="B619" s="48" t="s">
        <v>2477</v>
      </c>
      <c r="C619" s="48" t="s">
        <v>3387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3616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>
      <c r="B620" s="48" t="s">
        <v>2478</v>
      </c>
      <c r="C620" s="48" t="s">
        <v>3387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3617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>
      <c r="B621" s="48" t="s">
        <v>2478</v>
      </c>
      <c r="C621" s="48" t="s">
        <v>3387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3618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>
      <c r="B622" s="48" t="s">
        <v>2478</v>
      </c>
      <c r="C622" s="48" t="s">
        <v>3387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3619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>
      <c r="B623" s="48" t="s">
        <v>2478</v>
      </c>
      <c r="C623" s="48" t="s">
        <v>3387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3620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>
      <c r="B624" s="48" t="s">
        <v>2478</v>
      </c>
      <c r="C624" s="48" t="s">
        <v>3387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3621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>
      <c r="B625" s="48" t="s">
        <v>2478</v>
      </c>
      <c r="C625" s="48" t="s">
        <v>3387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>
      <c r="B626" s="48" t="s">
        <v>2478</v>
      </c>
      <c r="C626" s="48" t="s">
        <v>3387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3659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>
      <c r="B627" s="48" t="s">
        <v>2478</v>
      </c>
      <c r="C627" s="48" t="s">
        <v>3387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3660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>
      <c r="B628" s="48" t="s">
        <v>2478</v>
      </c>
      <c r="C628" s="48" t="s">
        <v>3387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3661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>
      <c r="B629" s="48" t="s">
        <v>2477</v>
      </c>
      <c r="C629" s="48" t="s">
        <v>3387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>
      <c r="B630" s="48" t="s">
        <v>2477</v>
      </c>
      <c r="C630" s="48" t="s">
        <v>3387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3511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>
      <c r="B631" s="48" t="s">
        <v>2477</v>
      </c>
      <c r="C631" s="48" t="s">
        <v>3387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>
      <c r="B632" s="48" t="s">
        <v>2477</v>
      </c>
      <c r="C632" s="48" t="s">
        <v>3387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>
      <c r="B633" s="48" t="s">
        <v>2478</v>
      </c>
      <c r="C633" s="48" t="s">
        <v>3387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3662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>
      <c r="B634" s="48" t="s">
        <v>2478</v>
      </c>
      <c r="C634" s="48" t="s">
        <v>3387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3662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>
      <c r="B635" s="48" t="s">
        <v>2478</v>
      </c>
      <c r="C635" s="48" t="s">
        <v>3387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3663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>
      <c r="B636" s="48" t="s">
        <v>2478</v>
      </c>
      <c r="C636" s="48" t="s">
        <v>3387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3664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>
      <c r="B637" s="48" t="s">
        <v>2478</v>
      </c>
      <c r="C637" s="48" t="s">
        <v>3387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3437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>
      <c r="B638" s="48" t="s">
        <v>2478</v>
      </c>
      <c r="C638" s="48" t="s">
        <v>3387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3665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>
      <c r="B639" s="48" t="s">
        <v>2478</v>
      </c>
      <c r="C639" s="48" t="s">
        <v>3387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3666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>
      <c r="B640" s="48" t="s">
        <v>2478</v>
      </c>
      <c r="C640" s="48" t="s">
        <v>3387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3667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>
      <c r="B641" s="48" t="s">
        <v>2477</v>
      </c>
      <c r="C641" s="48" t="s">
        <v>3387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3126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>
      <c r="B642" s="48" t="s">
        <v>2477</v>
      </c>
      <c r="C642" s="48" t="s">
        <v>3387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3668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>
      <c r="B643" s="48" t="s">
        <v>2477</v>
      </c>
      <c r="C643" s="48" t="s">
        <v>3387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>
      <c r="B644" s="48" t="s">
        <v>2477</v>
      </c>
      <c r="C644" s="48" t="s">
        <v>3387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>
      <c r="B645" s="48" t="s">
        <v>2477</v>
      </c>
      <c r="C645" s="48" t="s">
        <v>3387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>
      <c r="B646" s="48" t="s">
        <v>2477</v>
      </c>
      <c r="C646" s="48" t="s">
        <v>3387</v>
      </c>
      <c r="D646" s="56">
        <v>46198</v>
      </c>
      <c r="E646" s="52" t="s">
        <v>2413</v>
      </c>
      <c r="F646" s="17" t="s">
        <v>2</v>
      </c>
      <c r="G646" s="17" t="s">
        <v>3607</v>
      </c>
      <c r="H646" s="17" t="s">
        <v>3670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>
      <c r="B647" s="48" t="s">
        <v>2477</v>
      </c>
      <c r="C647" s="48" t="s">
        <v>3387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3671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>
      <c r="B648" s="48" t="s">
        <v>2477</v>
      </c>
      <c r="C648" s="48" t="s">
        <v>3387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3672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>
      <c r="B649" s="48" t="s">
        <v>2478</v>
      </c>
      <c r="C649" s="48" t="s">
        <v>3387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3437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>
      <c r="B650" s="48" t="s">
        <v>2478</v>
      </c>
      <c r="C650" s="48" t="s">
        <v>3387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3673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>
      <c r="B651" s="48" t="s">
        <v>2478</v>
      </c>
      <c r="C651" s="48" t="s">
        <v>3387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3437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>
      <c r="B652" s="48" t="s">
        <v>2477</v>
      </c>
      <c r="C652" s="48" t="s">
        <v>3387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3674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>
      <c r="B653" s="48" t="s">
        <v>2477</v>
      </c>
      <c r="C653" s="48" t="s">
        <v>3387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3675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>
      <c r="B654" s="48" t="s">
        <v>2478</v>
      </c>
      <c r="C654" s="48" t="s">
        <v>3387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>
      <c r="B655" s="48" t="s">
        <v>2478</v>
      </c>
      <c r="C655" s="48" t="s">
        <v>3387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3676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>
      <c r="B656" s="48" t="s">
        <v>2478</v>
      </c>
      <c r="C656" s="48" t="s">
        <v>3387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>
      <c r="B657" s="48" t="s">
        <v>2478</v>
      </c>
      <c r="C657" s="48" t="s">
        <v>3387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3678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>
      <c r="B658" s="48" t="s">
        <v>2478</v>
      </c>
      <c r="C658" s="48" t="s">
        <v>3387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3679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>
      <c r="B659" s="48" t="s">
        <v>2478</v>
      </c>
      <c r="C659" s="48" t="s">
        <v>3387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3680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>
      <c r="B660" s="48" t="s">
        <v>2478</v>
      </c>
      <c r="C660" s="48" t="s">
        <v>3387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3681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>
      <c r="B661" s="48" t="s">
        <v>2478</v>
      </c>
      <c r="C661" s="48" t="s">
        <v>3387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3682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>
      <c r="B662" s="48" t="s">
        <v>2478</v>
      </c>
      <c r="C662" s="48" t="s">
        <v>3387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3683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>
      <c r="B663" s="48" t="s">
        <v>2478</v>
      </c>
      <c r="C663" s="48" t="s">
        <v>3387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3684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>
      <c r="B664" s="48" t="s">
        <v>2477</v>
      </c>
      <c r="C664" s="48" t="s">
        <v>3387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>
      <c r="B665" s="48" t="s">
        <v>2477</v>
      </c>
      <c r="C665" s="48" t="s">
        <v>3387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>
      <c r="B666" s="48" t="s">
        <v>2477</v>
      </c>
      <c r="C666" s="48" t="s">
        <v>3387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3685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>
      <c r="B667" s="48" t="s">
        <v>2477</v>
      </c>
      <c r="C667" s="48" t="s">
        <v>3387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3686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>
      <c r="B668" s="48" t="s">
        <v>2478</v>
      </c>
      <c r="C668" s="48" t="s">
        <v>3387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3687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>
      <c r="B669" s="48" t="s">
        <v>2478</v>
      </c>
      <c r="C669" s="48" t="s">
        <v>3387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3688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>
      <c r="B670" s="48" t="s">
        <v>2478</v>
      </c>
      <c r="C670" s="48" t="s">
        <v>3387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>
      <c r="B671" s="48" t="s">
        <v>2478</v>
      </c>
      <c r="C671" s="48" t="s">
        <v>3387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3689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>
      <c r="B672" s="48" t="s">
        <v>2478</v>
      </c>
      <c r="C672" s="48" t="s">
        <v>3387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3690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>
      <c r="B673" s="48" t="s">
        <v>2478</v>
      </c>
      <c r="C673" s="48" t="s">
        <v>3387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3691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>
      <c r="B674" s="48" t="s">
        <v>2477</v>
      </c>
      <c r="C674" s="48" t="s">
        <v>3387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3694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>
      <c r="B675" s="48" t="s">
        <v>2477</v>
      </c>
      <c r="C675" s="48" t="s">
        <v>3387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>
      <c r="B676" s="48" t="s">
        <v>2477</v>
      </c>
      <c r="C676" s="48" t="s">
        <v>3387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>
      <c r="B677" s="48" t="s">
        <v>2477</v>
      </c>
      <c r="C677" s="48" t="s">
        <v>3387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>
      <c r="B678" s="48" t="s">
        <v>2477</v>
      </c>
      <c r="C678" s="48" t="s">
        <v>3387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>
      <c r="B679" s="48" t="s">
        <v>2477</v>
      </c>
      <c r="C679" s="48" t="s">
        <v>3387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3695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>
      <c r="B680" s="48" t="s">
        <v>2477</v>
      </c>
      <c r="C680" s="48" t="s">
        <v>3387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>
      <c r="B681" s="48" t="s">
        <v>2477</v>
      </c>
      <c r="C681" s="48" t="s">
        <v>3387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3452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>
      <c r="B682" s="48" t="s">
        <v>2477</v>
      </c>
      <c r="C682" s="48" t="s">
        <v>3387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>
      <c r="B683" s="48" t="s">
        <v>2477</v>
      </c>
      <c r="C683" s="48" t="s">
        <v>3387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3696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>
      <c r="B684" s="48" t="s">
        <v>2478</v>
      </c>
      <c r="C684" s="48" t="s">
        <v>3387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3402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>
      <c r="B685" s="48" t="s">
        <v>2478</v>
      </c>
      <c r="C685" s="48" t="s">
        <v>3387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3697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>
      <c r="B686" s="48" t="s">
        <v>2477</v>
      </c>
      <c r="C686" s="48" t="s">
        <v>3387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3560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>
      <c r="B687" s="48" t="s">
        <v>2477</v>
      </c>
      <c r="C687" s="48" t="s">
        <v>3387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3326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>
      <c r="B688" s="48" t="s">
        <v>2477</v>
      </c>
      <c r="C688" s="48" t="s">
        <v>3387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2971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>
      <c r="B689" s="48" t="s">
        <v>2477</v>
      </c>
      <c r="C689" s="48" t="s">
        <v>3387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>
      <c r="B690" s="48" t="s">
        <v>2477</v>
      </c>
      <c r="C690" s="48" t="s">
        <v>3387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>
      <c r="B691" s="48" t="s">
        <v>2477</v>
      </c>
      <c r="C691" s="48" t="s">
        <v>3387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>
      <c r="B692" s="48" t="s">
        <v>2477</v>
      </c>
      <c r="C692" s="48" t="s">
        <v>3387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3250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>
      <c r="B693" s="48" t="s">
        <v>2477</v>
      </c>
      <c r="C693" s="48" t="s">
        <v>3387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>
      <c r="B694" s="48" t="s">
        <v>2477</v>
      </c>
      <c r="C694" s="48" t="s">
        <v>3387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>
      <c r="B695" s="48" t="s">
        <v>2477</v>
      </c>
      <c r="C695" s="48" t="s">
        <v>3387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>
      <c r="B696" s="48" t="s">
        <v>2477</v>
      </c>
      <c r="C696" s="48" t="s">
        <v>3387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>
      <c r="B697" s="48" t="s">
        <v>2477</v>
      </c>
      <c r="C697" s="48" t="s">
        <v>3387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2970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>
      <c r="B698" s="48" t="s">
        <v>2477</v>
      </c>
      <c r="C698" s="48" t="s">
        <v>3387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>
      <c r="B699" s="48" t="s">
        <v>2478</v>
      </c>
      <c r="C699" s="48" t="s">
        <v>3387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3437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>
      <c r="B700" s="48" t="s">
        <v>2478</v>
      </c>
      <c r="C700" s="48" t="s">
        <v>3387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>
      <c r="B701" s="48" t="s">
        <v>2478</v>
      </c>
      <c r="C701" s="48" t="s">
        <v>3387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3698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>
      <c r="B702" s="48" t="s">
        <v>2478</v>
      </c>
      <c r="C702" s="48" t="s">
        <v>3387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3383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>
      <c r="B703" s="48" t="s">
        <v>2478</v>
      </c>
      <c r="C703" s="48" t="s">
        <v>3387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3705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>
      <c r="B704" s="48" t="s">
        <v>2478</v>
      </c>
      <c r="C704" s="48" t="s">
        <v>3387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>
      <c r="B705" s="48" t="s">
        <v>2478</v>
      </c>
      <c r="C705" s="48" t="s">
        <v>3387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3012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>
      <c r="B706" s="48" t="s">
        <v>2478</v>
      </c>
      <c r="C706" s="48" t="s">
        <v>3387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3437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>
      <c r="B707" s="48" t="s">
        <v>2478</v>
      </c>
      <c r="C707" s="48" t="s">
        <v>3387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>
      <c r="B708" s="48" t="s">
        <v>2478</v>
      </c>
      <c r="C708" s="48" t="s">
        <v>3387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>
      <c r="B709" s="48" t="s">
        <v>2478</v>
      </c>
      <c r="C709" s="48" t="s">
        <v>3387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>
      <c r="B710" s="48" t="s">
        <v>2478</v>
      </c>
      <c r="C710" s="48" t="s">
        <v>3387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3706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>
      <c r="B711" s="48" t="s">
        <v>2478</v>
      </c>
      <c r="C711" s="48" t="s">
        <v>3387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3706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>
      <c r="B712" s="48" t="s">
        <v>2478</v>
      </c>
      <c r="C712" s="48" t="s">
        <v>3387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3706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>
      <c r="B713" s="48" t="s">
        <v>2478</v>
      </c>
      <c r="C713" s="48" t="s">
        <v>3387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3706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78" activePane="bottomLeft" state="frozen"/>
      <selection pane="bottomLeft" activeCell="F116" sqref="F1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75">
      <c r="B6" s="124" t="s">
        <v>49</v>
      </c>
      <c r="C6" s="125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3404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3387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2943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3387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3387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3387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3387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3387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3411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3387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3387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3387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3387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3387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3387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3387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3387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3387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2943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3387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3387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3445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3387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3654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3387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3387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3387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3387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3446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3387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3447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3387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2943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3387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3387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3463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3387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3464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3387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3465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3387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3387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3466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3387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3387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3637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3387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3387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3387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2943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3387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3638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3387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3387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3639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3387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3640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3387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2943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3387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2943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3387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3641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3387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3641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3387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2943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3387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2943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3387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3642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3387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3387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3387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3387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3387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3643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3387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3644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3387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3645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3387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3387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3655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3387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3210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3387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3656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3387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3657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3387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3658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3387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3387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2943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3387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3692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3387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3387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3387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3387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3387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3387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3387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3387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3387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3387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3387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3387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3387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3387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3387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3387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3387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3387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3387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3693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3387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3699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3387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3700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3387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3701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3387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3702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3387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3437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3387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3703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3387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2992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3387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3704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3387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3707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3387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3708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3387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3709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3387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3710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3387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3711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3387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3712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3387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3713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3387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3714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3387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3715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100"/>
      <c r="D112" s="100"/>
      <c r="E112" s="98"/>
      <c r="F112" s="100"/>
      <c r="G112" s="100"/>
      <c r="H112" s="100"/>
      <c r="I112" s="100"/>
      <c r="J112" s="100"/>
      <c r="K112" s="100"/>
    </row>
    <row r="113" spans="3:11">
      <c r="C113" s="100"/>
      <c r="D113" s="100"/>
      <c r="E113" s="98"/>
      <c r="F113" s="100"/>
      <c r="G113" s="100"/>
      <c r="H113" s="100"/>
      <c r="I113" s="100"/>
      <c r="J113" s="100"/>
      <c r="K113" s="100"/>
    </row>
    <row r="114" spans="3:11">
      <c r="C114" s="100"/>
      <c r="D114" s="100"/>
      <c r="E114" s="98"/>
      <c r="F114" s="100"/>
      <c r="G114" s="100"/>
      <c r="H114" s="100"/>
      <c r="I114" s="100"/>
      <c r="J114" s="100"/>
      <c r="K114" s="100"/>
    </row>
    <row r="115" spans="3:11">
      <c r="C115" s="100"/>
      <c r="D115" s="100"/>
      <c r="E115" s="98"/>
      <c r="F115" s="100"/>
      <c r="G115" s="100"/>
      <c r="H115" s="100"/>
      <c r="I115" s="100"/>
      <c r="J115" s="100"/>
      <c r="K115" s="100"/>
    </row>
    <row r="116" spans="3:11">
      <c r="C116" s="100"/>
      <c r="D116" s="100"/>
      <c r="E116" s="98"/>
      <c r="F116" s="100"/>
      <c r="G116" s="100"/>
      <c r="H116" s="100"/>
      <c r="I116" s="100"/>
      <c r="J116" s="100"/>
      <c r="K116" s="100"/>
    </row>
    <row r="117" spans="3:11">
      <c r="C117" s="100"/>
      <c r="D117" s="100"/>
      <c r="E117" s="98"/>
      <c r="F117" s="100"/>
      <c r="G117" s="100"/>
      <c r="H117" s="100"/>
      <c r="I117" s="100"/>
      <c r="J117" s="100"/>
      <c r="K117" s="100"/>
    </row>
    <row r="118" spans="3:11">
      <c r="C118" s="100"/>
      <c r="D118" s="100"/>
      <c r="E118" s="98"/>
      <c r="F118" s="100"/>
      <c r="G118" s="100"/>
      <c r="H118" s="100"/>
      <c r="I118" s="100"/>
      <c r="J118" s="100"/>
      <c r="K118" s="100"/>
    </row>
    <row r="119" spans="3:11">
      <c r="C119" s="100"/>
      <c r="D119" s="100"/>
      <c r="E119" s="98"/>
      <c r="F119" s="100"/>
      <c r="G119" s="100"/>
      <c r="H119" s="100"/>
      <c r="I119" s="100"/>
      <c r="J119" s="100"/>
      <c r="K119" s="100"/>
    </row>
    <row r="120" spans="3:11">
      <c r="C120" s="100"/>
      <c r="D120" s="100"/>
      <c r="E120" s="98"/>
      <c r="F120" s="100"/>
      <c r="G120" s="100"/>
      <c r="H120" s="100"/>
      <c r="I120" s="100"/>
      <c r="J120" s="100"/>
      <c r="K120" s="100"/>
    </row>
    <row r="121" spans="3:11">
      <c r="C121" s="100"/>
      <c r="D121" s="100"/>
      <c r="E121" s="98"/>
      <c r="F121" s="100"/>
      <c r="G121" s="100"/>
      <c r="H121" s="100"/>
      <c r="I121" s="100"/>
      <c r="J121" s="100"/>
      <c r="K121" s="100"/>
    </row>
    <row r="122" spans="3:11">
      <c r="C122" s="100"/>
      <c r="D122" s="100"/>
      <c r="E122" s="98"/>
      <c r="F122" s="100"/>
      <c r="G122" s="100"/>
      <c r="H122" s="100"/>
      <c r="I122" s="100"/>
      <c r="J122" s="100"/>
      <c r="K122" s="100"/>
    </row>
    <row r="123" spans="3:11">
      <c r="C123" s="100"/>
      <c r="D123" s="100"/>
      <c r="E123" s="98"/>
      <c r="F123" s="100"/>
      <c r="G123" s="100"/>
      <c r="H123" s="100"/>
      <c r="I123" s="100"/>
      <c r="J123" s="100"/>
      <c r="K123" s="100"/>
    </row>
    <row r="124" spans="3:11">
      <c r="C124" s="100"/>
      <c r="D124" s="100"/>
      <c r="E124" s="98"/>
      <c r="F124" s="100"/>
      <c r="G124" s="100"/>
      <c r="H124" s="100"/>
      <c r="I124" s="100"/>
      <c r="J124" s="100"/>
      <c r="K124" s="100"/>
    </row>
    <row r="125" spans="3:11">
      <c r="C125" s="100"/>
      <c r="D125" s="100"/>
      <c r="E125" s="98"/>
      <c r="F125" s="100"/>
      <c r="G125" s="100"/>
      <c r="H125" s="100"/>
      <c r="I125" s="100"/>
      <c r="J125" s="100"/>
      <c r="K125" s="100"/>
    </row>
    <row r="126" spans="3:11">
      <c r="C126" s="100"/>
      <c r="D126" s="100"/>
      <c r="E126" s="98"/>
      <c r="F126" s="100"/>
      <c r="G126" s="100"/>
      <c r="H126" s="100"/>
      <c r="I126" s="100"/>
      <c r="J126" s="100"/>
      <c r="K126" s="100"/>
    </row>
    <row r="127" spans="3:11">
      <c r="C127" s="100"/>
      <c r="D127" s="100"/>
      <c r="E127" s="98"/>
      <c r="F127" s="100"/>
      <c r="G127" s="100"/>
      <c r="H127" s="100"/>
      <c r="I127" s="100"/>
      <c r="J127" s="100"/>
      <c r="K127" s="100"/>
    </row>
    <row r="128" spans="3:11">
      <c r="C128" s="100"/>
      <c r="D128" s="100"/>
      <c r="E128" s="98"/>
      <c r="F128" s="100"/>
      <c r="G128" s="100"/>
      <c r="H128" s="100"/>
      <c r="I128" s="100"/>
      <c r="J128" s="100"/>
      <c r="K128" s="100"/>
    </row>
    <row r="129" spans="3:11">
      <c r="C129" s="100"/>
      <c r="D129" s="100"/>
      <c r="E129" s="98"/>
      <c r="F129" s="100"/>
      <c r="G129" s="100"/>
      <c r="H129" s="100"/>
      <c r="I129" s="100"/>
      <c r="J129" s="100"/>
      <c r="K129" s="100"/>
    </row>
    <row r="130" spans="3:11">
      <c r="C130" s="100"/>
      <c r="D130" s="100"/>
      <c r="E130" s="98"/>
      <c r="F130" s="100"/>
      <c r="G130" s="100"/>
      <c r="H130" s="100"/>
      <c r="I130" s="100"/>
      <c r="J130" s="100"/>
      <c r="K130" s="100"/>
    </row>
    <row r="131" spans="3:11">
      <c r="C131" s="100"/>
      <c r="D131" s="100"/>
      <c r="E131" s="98"/>
      <c r="F131" s="100"/>
      <c r="G131" s="100"/>
      <c r="H131" s="100"/>
      <c r="I131" s="100"/>
      <c r="J131" s="100"/>
      <c r="K131" s="100"/>
    </row>
    <row r="132" spans="3:11">
      <c r="C132" s="100"/>
      <c r="D132" s="100"/>
      <c r="E132" s="98"/>
      <c r="F132" s="100"/>
      <c r="G132" s="100"/>
      <c r="H132" s="100"/>
      <c r="I132" s="100"/>
      <c r="J132" s="100"/>
      <c r="K132" s="100"/>
    </row>
    <row r="133" spans="3:11">
      <c r="C133" s="100"/>
      <c r="D133" s="100"/>
      <c r="E133" s="98"/>
      <c r="F133" s="100"/>
      <c r="G133" s="100"/>
      <c r="H133" s="100"/>
      <c r="I133" s="100"/>
      <c r="J133" s="100"/>
      <c r="K133" s="100"/>
    </row>
    <row r="134" spans="3:11">
      <c r="C134" s="100"/>
      <c r="D134" s="100"/>
      <c r="E134" s="98"/>
      <c r="F134" s="100"/>
      <c r="G134" s="100"/>
      <c r="H134" s="100"/>
      <c r="I134" s="100"/>
      <c r="J134" s="100"/>
      <c r="K134" s="100"/>
    </row>
    <row r="135" spans="3:11">
      <c r="C135" s="100"/>
      <c r="D135" s="100"/>
      <c r="E135" s="98"/>
      <c r="F135" s="100"/>
      <c r="G135" s="100"/>
      <c r="H135" s="100"/>
      <c r="I135" s="100"/>
      <c r="J135" s="100"/>
      <c r="K135" s="100"/>
    </row>
    <row r="136" spans="3:11">
      <c r="C136" s="100"/>
      <c r="D136" s="100"/>
      <c r="E136" s="98"/>
      <c r="F136" s="100"/>
      <c r="G136" s="100"/>
      <c r="H136" s="100"/>
      <c r="I136" s="100"/>
      <c r="J136" s="100"/>
      <c r="K136" s="100"/>
    </row>
    <row r="137" spans="3:11">
      <c r="C137" s="100"/>
      <c r="D137" s="100"/>
      <c r="E137" s="98"/>
      <c r="F137" s="100"/>
      <c r="G137" s="100"/>
      <c r="H137" s="100"/>
      <c r="I137" s="100"/>
      <c r="J137" s="100"/>
      <c r="K137" s="100"/>
    </row>
    <row r="138" spans="3:11">
      <c r="C138" s="100"/>
      <c r="D138" s="100"/>
      <c r="E138" s="98"/>
      <c r="F138" s="100"/>
      <c r="G138" s="100"/>
      <c r="H138" s="100"/>
      <c r="I138" s="100"/>
      <c r="J138" s="100"/>
      <c r="K138" s="100"/>
    </row>
    <row r="139" spans="3:11">
      <c r="C139" s="100"/>
      <c r="D139" s="100"/>
      <c r="E139" s="98"/>
      <c r="F139" s="100"/>
      <c r="G139" s="100"/>
      <c r="H139" s="100"/>
      <c r="I139" s="100"/>
      <c r="J139" s="100"/>
      <c r="K139" s="100"/>
    </row>
    <row r="140" spans="3:11">
      <c r="C140" s="100"/>
      <c r="D140" s="100"/>
      <c r="E140" s="98"/>
      <c r="F140" s="100"/>
      <c r="G140" s="100"/>
      <c r="H140" s="100"/>
      <c r="I140" s="100"/>
      <c r="J140" s="100"/>
      <c r="K140" s="100"/>
    </row>
    <row r="141" spans="3:11">
      <c r="C141" s="100"/>
      <c r="D141" s="100"/>
      <c r="E141" s="98"/>
      <c r="F141" s="100"/>
      <c r="G141" s="100"/>
      <c r="H141" s="100"/>
      <c r="I141" s="100"/>
      <c r="J141" s="100"/>
      <c r="K141" s="100"/>
    </row>
    <row r="142" spans="3:11">
      <c r="C142" s="100"/>
      <c r="D142" s="100"/>
      <c r="E142" s="98"/>
      <c r="F142" s="100"/>
      <c r="G142" s="100"/>
      <c r="H142" s="100"/>
      <c r="I142" s="100"/>
      <c r="J142" s="100"/>
      <c r="K142" s="100"/>
    </row>
    <row r="143" spans="3:11">
      <c r="C143" s="100"/>
      <c r="D143" s="100"/>
      <c r="E143" s="98"/>
      <c r="F143" s="100"/>
      <c r="G143" s="100"/>
      <c r="H143" s="100"/>
      <c r="I143" s="100"/>
      <c r="J143" s="100"/>
      <c r="K143" s="100"/>
    </row>
    <row r="144" spans="3:11">
      <c r="C144" s="100"/>
      <c r="D144" s="100"/>
      <c r="E144" s="98"/>
      <c r="F144" s="100"/>
      <c r="G144" s="100"/>
      <c r="H144" s="100"/>
      <c r="I144" s="100"/>
      <c r="J144" s="100"/>
      <c r="K144" s="100"/>
    </row>
    <row r="145" spans="3:11">
      <c r="C145" s="100"/>
      <c r="D145" s="100"/>
      <c r="E145" s="98"/>
      <c r="F145" s="100"/>
      <c r="G145" s="100"/>
      <c r="H145" s="100"/>
      <c r="I145" s="100"/>
      <c r="J145" s="100"/>
      <c r="K145" s="100"/>
    </row>
    <row r="146" spans="3:11">
      <c r="C146" s="100"/>
      <c r="D146" s="100"/>
      <c r="E146" s="98"/>
      <c r="F146" s="100"/>
      <c r="G146" s="100"/>
      <c r="H146" s="100"/>
      <c r="I146" s="100"/>
      <c r="J146" s="100"/>
      <c r="K146" s="100"/>
    </row>
    <row r="147" spans="3:11">
      <c r="C147" s="100"/>
      <c r="D147" s="100"/>
      <c r="E147" s="98"/>
      <c r="F147" s="100"/>
      <c r="G147" s="100"/>
      <c r="H147" s="100"/>
      <c r="I147" s="100"/>
      <c r="J147" s="100"/>
      <c r="K147" s="100"/>
    </row>
    <row r="148" spans="3:11">
      <c r="C148" s="100"/>
      <c r="D148" s="100"/>
      <c r="E148" s="98"/>
      <c r="F148" s="100"/>
      <c r="G148" s="100"/>
      <c r="H148" s="100"/>
      <c r="I148" s="100"/>
      <c r="J148" s="100"/>
      <c r="K148" s="100"/>
    </row>
    <row r="149" spans="3:11">
      <c r="C149" s="100"/>
      <c r="D149" s="100"/>
      <c r="E149" s="98"/>
      <c r="F149" s="100"/>
      <c r="G149" s="100"/>
      <c r="H149" s="100"/>
      <c r="I149" s="100"/>
      <c r="J149" s="100"/>
      <c r="K149" s="100"/>
    </row>
    <row r="150" spans="3:11">
      <c r="C150" s="100"/>
      <c r="D150" s="100"/>
      <c r="E150" s="98"/>
      <c r="F150" s="100"/>
      <c r="G150" s="100"/>
      <c r="H150" s="100"/>
      <c r="I150" s="100"/>
      <c r="J150" s="100"/>
      <c r="K150" s="100"/>
    </row>
    <row r="151" spans="3:11">
      <c r="C151" s="100"/>
      <c r="D151" s="100"/>
      <c r="E151" s="98"/>
      <c r="F151" s="100"/>
      <c r="G151" s="100"/>
      <c r="H151" s="100"/>
      <c r="I151" s="100"/>
      <c r="J151" s="100"/>
      <c r="K151" s="100"/>
    </row>
    <row r="152" spans="3:11">
      <c r="C152" s="100"/>
      <c r="D152" s="100"/>
      <c r="E152" s="98"/>
      <c r="F152" s="100"/>
      <c r="G152" s="100"/>
      <c r="H152" s="100"/>
      <c r="I152" s="100"/>
      <c r="J152" s="100"/>
      <c r="K152" s="100"/>
    </row>
    <row r="153" spans="3:11">
      <c r="C153" s="100"/>
      <c r="D153" s="100"/>
      <c r="E153" s="98"/>
      <c r="F153" s="100"/>
      <c r="G153" s="100"/>
      <c r="H153" s="100"/>
      <c r="I153" s="100"/>
      <c r="J153" s="100"/>
      <c r="K153" s="100"/>
    </row>
    <row r="154" spans="3:11">
      <c r="C154" s="100"/>
      <c r="D154" s="100"/>
      <c r="E154" s="98"/>
      <c r="F154" s="100"/>
      <c r="G154" s="100"/>
      <c r="H154" s="100"/>
      <c r="I154" s="100"/>
      <c r="J154" s="100"/>
      <c r="K154" s="100"/>
    </row>
    <row r="155" spans="3:11">
      <c r="C155" s="100"/>
      <c r="D155" s="100"/>
      <c r="E155" s="98"/>
      <c r="F155" s="100"/>
      <c r="G155" s="100"/>
      <c r="H155" s="100"/>
      <c r="I155" s="100"/>
      <c r="J155" s="100"/>
      <c r="K155" s="100"/>
    </row>
    <row r="156" spans="3:11">
      <c r="C156" s="100"/>
      <c r="D156" s="100"/>
      <c r="E156" s="98"/>
      <c r="F156" s="100"/>
      <c r="G156" s="100"/>
      <c r="H156" s="100"/>
      <c r="I156" s="100"/>
      <c r="J156" s="100"/>
      <c r="K156" s="100"/>
    </row>
    <row r="157" spans="3:11">
      <c r="C157" s="100"/>
      <c r="D157" s="100"/>
      <c r="E157" s="98"/>
      <c r="F157" s="100"/>
      <c r="G157" s="100"/>
      <c r="H157" s="100"/>
      <c r="I157" s="100"/>
      <c r="J157" s="100"/>
      <c r="K157" s="100"/>
    </row>
    <row r="158" spans="3:11">
      <c r="C158" s="100"/>
      <c r="D158" s="100"/>
      <c r="E158" s="98"/>
      <c r="F158" s="100"/>
      <c r="G158" s="100"/>
      <c r="H158" s="100"/>
      <c r="I158" s="100"/>
      <c r="J158" s="100"/>
      <c r="K158" s="100"/>
    </row>
    <row r="159" spans="3:11">
      <c r="C159" s="100"/>
      <c r="D159" s="100"/>
      <c r="E159" s="98"/>
      <c r="F159" s="100"/>
      <c r="G159" s="100"/>
      <c r="H159" s="100"/>
      <c r="I159" s="100"/>
      <c r="J159" s="100"/>
      <c r="K159" s="100"/>
    </row>
    <row r="160" spans="3:11">
      <c r="C160" s="100"/>
      <c r="D160" s="100"/>
      <c r="E160" s="98"/>
      <c r="F160" s="100"/>
      <c r="G160" s="100"/>
      <c r="H160" s="100"/>
      <c r="I160" s="100"/>
      <c r="J160" s="100"/>
      <c r="K160" s="100"/>
    </row>
    <row r="161" spans="3:11">
      <c r="C161" s="100"/>
      <c r="D161" s="100"/>
      <c r="E161" s="98"/>
      <c r="F161" s="100"/>
      <c r="G161" s="100"/>
      <c r="H161" s="100"/>
      <c r="I161" s="100"/>
      <c r="J161" s="100"/>
      <c r="K161" s="100"/>
    </row>
    <row r="162" spans="3:11">
      <c r="C162" s="100"/>
      <c r="D162" s="100"/>
      <c r="E162" s="98"/>
      <c r="F162" s="100"/>
      <c r="G162" s="100"/>
      <c r="H162" s="100"/>
      <c r="I162" s="100"/>
      <c r="J162" s="100"/>
      <c r="K162" s="100"/>
    </row>
    <row r="163" spans="3:11">
      <c r="C163" s="100"/>
      <c r="D163" s="100"/>
      <c r="E163" s="98"/>
      <c r="F163" s="100"/>
      <c r="G163" s="100"/>
      <c r="H163" s="100"/>
      <c r="I163" s="100"/>
      <c r="J163" s="100"/>
      <c r="K163" s="100"/>
    </row>
    <row r="164" spans="3:11">
      <c r="C164" s="100"/>
      <c r="D164" s="100"/>
      <c r="E164" s="98"/>
      <c r="F164" s="100"/>
      <c r="G164" s="100"/>
      <c r="H164" s="100"/>
      <c r="I164" s="100"/>
      <c r="J164" s="100"/>
      <c r="K164" s="100"/>
    </row>
    <row r="165" spans="3:11">
      <c r="C165" s="100"/>
      <c r="D165" s="100"/>
      <c r="E165" s="98"/>
      <c r="F165" s="100"/>
      <c r="G165" s="100"/>
      <c r="H165" s="100"/>
      <c r="I165" s="100"/>
      <c r="J165" s="100"/>
      <c r="K165" s="100"/>
    </row>
    <row r="166" spans="3:11">
      <c r="C166" s="100"/>
      <c r="D166" s="100"/>
      <c r="E166" s="98"/>
      <c r="F166" s="100"/>
      <c r="G166" s="100"/>
      <c r="H166" s="100"/>
      <c r="I166" s="100"/>
      <c r="J166" s="100"/>
      <c r="K166" s="100"/>
    </row>
    <row r="167" spans="3:11">
      <c r="C167" s="100"/>
      <c r="D167" s="100"/>
      <c r="E167" s="98"/>
      <c r="F167" s="100"/>
      <c r="G167" s="100"/>
      <c r="H167" s="100"/>
      <c r="I167" s="100"/>
      <c r="J167" s="100"/>
      <c r="K167" s="100"/>
    </row>
    <row r="168" spans="3:11">
      <c r="C168" s="100"/>
      <c r="D168" s="100"/>
      <c r="E168" s="98"/>
      <c r="F168" s="100"/>
      <c r="G168" s="100"/>
      <c r="H168" s="100"/>
      <c r="I168" s="100"/>
      <c r="J168" s="100"/>
      <c r="K168" s="100"/>
    </row>
    <row r="169" spans="3:11">
      <c r="C169" s="100"/>
      <c r="D169" s="100"/>
      <c r="E169" s="98"/>
      <c r="F169" s="100"/>
      <c r="G169" s="100"/>
      <c r="H169" s="100"/>
      <c r="I169" s="100"/>
      <c r="J169" s="100"/>
      <c r="K169" s="100"/>
    </row>
    <row r="170" spans="3:11">
      <c r="C170" s="100"/>
      <c r="D170" s="100"/>
      <c r="E170" s="98"/>
      <c r="F170" s="100"/>
      <c r="G170" s="100"/>
      <c r="H170" s="100"/>
      <c r="I170" s="100"/>
      <c r="J170" s="100"/>
      <c r="K170" s="100"/>
    </row>
    <row r="171" spans="3:11">
      <c r="C171" s="100"/>
      <c r="D171" s="100"/>
      <c r="E171" s="98"/>
      <c r="F171" s="100"/>
      <c r="G171" s="100"/>
      <c r="H171" s="100"/>
      <c r="I171" s="100"/>
      <c r="J171" s="100"/>
      <c r="K171" s="100"/>
    </row>
    <row r="172" spans="3:11">
      <c r="C172" s="100"/>
      <c r="D172" s="100"/>
      <c r="E172" s="98"/>
      <c r="F172" s="100"/>
      <c r="G172" s="100"/>
      <c r="H172" s="100"/>
      <c r="I172" s="100"/>
      <c r="J172" s="100"/>
      <c r="K172" s="100"/>
    </row>
    <row r="173" spans="3:11">
      <c r="C173" s="100"/>
      <c r="D173" s="100"/>
      <c r="E173" s="98"/>
      <c r="F173" s="100"/>
      <c r="G173" s="100"/>
      <c r="H173" s="100"/>
      <c r="I173" s="100"/>
      <c r="J173" s="100"/>
      <c r="K173" s="100"/>
    </row>
    <row r="174" spans="3:11">
      <c r="C174" s="100"/>
      <c r="D174" s="100"/>
      <c r="E174" s="98"/>
      <c r="F174" s="100"/>
      <c r="G174" s="100"/>
      <c r="H174" s="100"/>
      <c r="I174" s="100"/>
      <c r="J174" s="100"/>
      <c r="K174" s="100"/>
    </row>
    <row r="175" spans="3:11">
      <c r="C175" s="100"/>
      <c r="D175" s="100"/>
      <c r="E175" s="98"/>
      <c r="F175" s="100"/>
      <c r="G175" s="100"/>
      <c r="H175" s="100"/>
      <c r="I175" s="100"/>
      <c r="J175" s="100"/>
      <c r="K175" s="100"/>
    </row>
    <row r="176" spans="3:11">
      <c r="C176" s="100"/>
      <c r="D176" s="100"/>
      <c r="E176" s="98"/>
      <c r="F176" s="100"/>
      <c r="G176" s="100"/>
      <c r="H176" s="100"/>
      <c r="I176" s="100"/>
      <c r="J176" s="100"/>
      <c r="K176" s="100"/>
    </row>
    <row r="177" spans="3:11">
      <c r="C177" s="100"/>
      <c r="D177" s="100"/>
      <c r="E177" s="98"/>
      <c r="F177" s="100"/>
      <c r="G177" s="100"/>
      <c r="H177" s="100"/>
      <c r="I177" s="100"/>
      <c r="J177" s="100"/>
      <c r="K177" s="100"/>
    </row>
    <row r="178" spans="3:11">
      <c r="C178" s="100"/>
      <c r="D178" s="100"/>
      <c r="E178" s="98"/>
      <c r="F178" s="100"/>
      <c r="G178" s="100"/>
      <c r="H178" s="100"/>
      <c r="I178" s="100"/>
      <c r="J178" s="100"/>
      <c r="K178" s="100"/>
    </row>
    <row r="179" spans="3:11">
      <c r="C179" s="100"/>
      <c r="D179" s="100"/>
      <c r="E179" s="98"/>
      <c r="F179" s="100"/>
      <c r="G179" s="100"/>
      <c r="H179" s="100"/>
      <c r="I179" s="100"/>
      <c r="J179" s="100"/>
      <c r="K179" s="100"/>
    </row>
    <row r="180" spans="3:11">
      <c r="C180" s="100"/>
      <c r="D180" s="100"/>
      <c r="E180" s="98"/>
      <c r="F180" s="100"/>
      <c r="G180" s="100"/>
      <c r="H180" s="100"/>
      <c r="I180" s="100"/>
      <c r="J180" s="100"/>
      <c r="K180" s="100"/>
    </row>
    <row r="181" spans="3:11">
      <c r="C181" s="100"/>
      <c r="D181" s="100"/>
      <c r="E181" s="98"/>
      <c r="F181" s="100"/>
      <c r="G181" s="100"/>
      <c r="H181" s="100"/>
      <c r="I181" s="100"/>
      <c r="J181" s="100"/>
      <c r="K181" s="100"/>
    </row>
    <row r="182" spans="3:11">
      <c r="C182" s="100"/>
      <c r="D182" s="100"/>
      <c r="E182" s="98"/>
      <c r="F182" s="100"/>
      <c r="G182" s="100"/>
      <c r="H182" s="100"/>
      <c r="I182" s="100"/>
      <c r="J182" s="100"/>
      <c r="K182" s="100"/>
    </row>
    <row r="183" spans="3:11">
      <c r="C183" s="100"/>
      <c r="D183" s="100"/>
      <c r="E183" s="98"/>
      <c r="F183" s="100"/>
      <c r="G183" s="100"/>
      <c r="H183" s="100"/>
      <c r="I183" s="100"/>
      <c r="J183" s="100"/>
      <c r="K183" s="100"/>
    </row>
    <row r="184" spans="3:11">
      <c r="C184" s="100"/>
      <c r="D184" s="100"/>
      <c r="E184" s="98"/>
      <c r="F184" s="100"/>
      <c r="G184" s="100"/>
      <c r="H184" s="100"/>
      <c r="I184" s="100"/>
      <c r="J184" s="100"/>
      <c r="K184" s="100"/>
    </row>
    <row r="185" spans="3:11">
      <c r="C185" s="100"/>
      <c r="D185" s="100"/>
      <c r="E185" s="98"/>
      <c r="F185" s="100"/>
      <c r="G185" s="100"/>
      <c r="H185" s="100"/>
      <c r="I185" s="100"/>
      <c r="J185" s="100"/>
      <c r="K185" s="100"/>
    </row>
    <row r="186" spans="3:11">
      <c r="C186" s="100"/>
      <c r="D186" s="100"/>
      <c r="E186" s="98"/>
      <c r="F186" s="100"/>
      <c r="G186" s="100"/>
      <c r="H186" s="100"/>
      <c r="I186" s="100"/>
      <c r="J186" s="100"/>
      <c r="K186" s="100"/>
    </row>
    <row r="187" spans="3:11">
      <c r="C187" s="100"/>
      <c r="D187" s="100"/>
      <c r="E187" s="98"/>
      <c r="F187" s="100"/>
      <c r="G187" s="100"/>
      <c r="H187" s="100"/>
      <c r="I187" s="100"/>
      <c r="J187" s="100"/>
      <c r="K187" s="100"/>
    </row>
    <row r="188" spans="3:11">
      <c r="C188" s="100"/>
      <c r="D188" s="100"/>
      <c r="E188" s="98"/>
      <c r="F188" s="100"/>
      <c r="G188" s="100"/>
      <c r="H188" s="100"/>
      <c r="I188" s="100"/>
      <c r="J188" s="100"/>
      <c r="K188" s="100"/>
    </row>
    <row r="189" spans="3:11">
      <c r="C189" s="100"/>
      <c r="D189" s="100"/>
      <c r="E189" s="98"/>
      <c r="F189" s="100"/>
      <c r="G189" s="100"/>
      <c r="H189" s="100"/>
      <c r="I189" s="100"/>
      <c r="J189" s="100"/>
      <c r="K189" s="100"/>
    </row>
    <row r="190" spans="3:11">
      <c r="C190" s="100"/>
      <c r="D190" s="100"/>
      <c r="E190" s="98"/>
      <c r="F190" s="100"/>
      <c r="G190" s="100"/>
      <c r="H190" s="100"/>
      <c r="I190" s="100"/>
      <c r="J190" s="100"/>
      <c r="K190" s="100"/>
    </row>
    <row r="191" spans="3:11">
      <c r="C191" s="100"/>
      <c r="D191" s="100"/>
      <c r="E191" s="98"/>
      <c r="F191" s="100"/>
      <c r="G191" s="100"/>
      <c r="H191" s="100"/>
      <c r="I191" s="100"/>
      <c r="J191" s="100"/>
      <c r="K191" s="100"/>
    </row>
    <row r="192" spans="3:11">
      <c r="C192" s="100"/>
      <c r="D192" s="100"/>
      <c r="E192" s="98"/>
      <c r="F192" s="100"/>
      <c r="G192" s="100"/>
      <c r="H192" s="100"/>
      <c r="I192" s="100"/>
      <c r="J192" s="100"/>
      <c r="K192" s="100"/>
    </row>
    <row r="193" spans="3:11">
      <c r="C193" s="100"/>
      <c r="D193" s="100"/>
      <c r="E193" s="98"/>
      <c r="F193" s="100"/>
      <c r="G193" s="100"/>
      <c r="H193" s="100"/>
      <c r="I193" s="100"/>
      <c r="J193" s="100"/>
      <c r="K193" s="100"/>
    </row>
    <row r="194" spans="3:11">
      <c r="C194" s="100"/>
      <c r="D194" s="100"/>
      <c r="E194" s="98"/>
      <c r="F194" s="100"/>
      <c r="G194" s="100"/>
      <c r="H194" s="100"/>
      <c r="I194" s="100"/>
      <c r="J194" s="100"/>
      <c r="K194" s="100"/>
    </row>
    <row r="195" spans="3:11">
      <c r="C195" s="100"/>
      <c r="D195" s="100"/>
      <c r="E195" s="98"/>
      <c r="F195" s="100"/>
      <c r="G195" s="100"/>
      <c r="H195" s="100"/>
      <c r="I195" s="100"/>
      <c r="J195" s="100"/>
      <c r="K195" s="100"/>
    </row>
    <row r="196" spans="3:11">
      <c r="C196" s="100"/>
      <c r="D196" s="100"/>
      <c r="E196" s="98"/>
      <c r="F196" s="100"/>
      <c r="G196" s="100"/>
      <c r="H196" s="100"/>
      <c r="I196" s="100"/>
      <c r="J196" s="100"/>
      <c r="K196" s="100"/>
    </row>
    <row r="197" spans="3:11">
      <c r="C197" s="100"/>
      <c r="D197" s="100"/>
      <c r="E197" s="98"/>
      <c r="F197" s="100"/>
      <c r="G197" s="100"/>
      <c r="H197" s="100"/>
      <c r="I197" s="100"/>
      <c r="J197" s="100"/>
      <c r="K197" s="100"/>
    </row>
    <row r="198" spans="3:11">
      <c r="C198" s="100"/>
      <c r="D198" s="100"/>
      <c r="E198" s="98"/>
      <c r="F198" s="100"/>
      <c r="G198" s="100"/>
      <c r="H198" s="100"/>
      <c r="I198" s="100"/>
      <c r="J198" s="100"/>
      <c r="K198" s="100"/>
    </row>
    <row r="199" spans="3:11">
      <c r="C199" s="100"/>
      <c r="D199" s="100"/>
      <c r="E199" s="98"/>
      <c r="F199" s="100"/>
      <c r="G199" s="100"/>
      <c r="H199" s="100"/>
      <c r="I199" s="100"/>
      <c r="J199" s="100"/>
      <c r="K199" s="100"/>
    </row>
    <row r="200" spans="3:11">
      <c r="C200" s="100"/>
      <c r="D200" s="100"/>
      <c r="E200" s="98"/>
      <c r="F200" s="100"/>
      <c r="G200" s="100"/>
      <c r="H200" s="100"/>
      <c r="I200" s="100"/>
      <c r="J200" s="100"/>
      <c r="K200" s="100"/>
    </row>
    <row r="201" spans="3:11">
      <c r="C201" s="100"/>
      <c r="D201" s="100"/>
      <c r="E201" s="98"/>
      <c r="F201" s="100"/>
      <c r="G201" s="100"/>
      <c r="H201" s="100"/>
      <c r="I201" s="100"/>
      <c r="J201" s="100"/>
      <c r="K201" s="100"/>
    </row>
    <row r="202" spans="3:11">
      <c r="C202" s="100"/>
      <c r="D202" s="100"/>
      <c r="E202" s="98"/>
      <c r="F202" s="100"/>
      <c r="G202" s="100"/>
      <c r="H202" s="100"/>
      <c r="I202" s="100"/>
      <c r="J202" s="100"/>
      <c r="K202" s="100"/>
    </row>
    <row r="203" spans="3:11">
      <c r="C203" s="100"/>
      <c r="D203" s="100"/>
      <c r="E203" s="98"/>
      <c r="F203" s="100"/>
      <c r="G203" s="100"/>
      <c r="H203" s="100"/>
      <c r="I203" s="100"/>
      <c r="J203" s="100"/>
      <c r="K203" s="100"/>
    </row>
    <row r="204" spans="3:11">
      <c r="C204" s="100"/>
      <c r="D204" s="100"/>
      <c r="E204" s="98"/>
      <c r="F204" s="100"/>
      <c r="G204" s="100"/>
      <c r="H204" s="100"/>
      <c r="I204" s="100"/>
      <c r="J204" s="100"/>
      <c r="K204" s="100"/>
    </row>
    <row r="205" spans="3:11">
      <c r="C205" s="100"/>
      <c r="D205" s="100"/>
      <c r="E205" s="98"/>
      <c r="F205" s="100"/>
      <c r="G205" s="100"/>
      <c r="H205" s="100"/>
      <c r="I205" s="100"/>
      <c r="J205" s="100"/>
      <c r="K205" s="100"/>
    </row>
    <row r="206" spans="3:11">
      <c r="C206" s="100"/>
      <c r="D206" s="100"/>
      <c r="E206" s="98"/>
      <c r="F206" s="100"/>
      <c r="G206" s="100"/>
      <c r="H206" s="100"/>
      <c r="I206" s="100"/>
      <c r="J206" s="100"/>
      <c r="K206" s="100"/>
    </row>
    <row r="207" spans="3:11">
      <c r="C207" s="100"/>
      <c r="D207" s="100"/>
      <c r="E207" s="98"/>
      <c r="F207" s="100"/>
      <c r="G207" s="100"/>
      <c r="H207" s="100"/>
      <c r="I207" s="100"/>
      <c r="J207" s="100"/>
      <c r="K207" s="100"/>
    </row>
    <row r="208" spans="3:11">
      <c r="C208" s="100"/>
      <c r="D208" s="100"/>
      <c r="E208" s="98"/>
      <c r="F208" s="100"/>
      <c r="G208" s="100"/>
      <c r="H208" s="100"/>
      <c r="I208" s="100"/>
      <c r="J208" s="100"/>
      <c r="K208" s="100"/>
    </row>
    <row r="209" spans="3:11">
      <c r="C209" s="100"/>
      <c r="D209" s="100"/>
      <c r="E209" s="98"/>
      <c r="F209" s="100"/>
      <c r="G209" s="100"/>
      <c r="H209" s="100"/>
      <c r="I209" s="100"/>
      <c r="J209" s="100"/>
      <c r="K209" s="100"/>
    </row>
    <row r="210" spans="3:11">
      <c r="C210" s="100"/>
      <c r="D210" s="100"/>
      <c r="E210" s="98"/>
      <c r="F210" s="100"/>
      <c r="G210" s="100"/>
      <c r="H210" s="100"/>
      <c r="I210" s="100"/>
      <c r="J210" s="100"/>
      <c r="K210" s="100"/>
    </row>
    <row r="211" spans="3:11">
      <c r="C211" s="100"/>
      <c r="D211" s="100"/>
      <c r="E211" s="98"/>
      <c r="F211" s="100"/>
      <c r="G211" s="100"/>
      <c r="H211" s="100"/>
      <c r="I211" s="100"/>
      <c r="J211" s="100"/>
      <c r="K211" s="100"/>
    </row>
    <row r="212" spans="3:11">
      <c r="C212" s="100"/>
      <c r="D212" s="100"/>
      <c r="E212" s="98"/>
      <c r="F212" s="100"/>
      <c r="G212" s="100"/>
      <c r="H212" s="100"/>
      <c r="I212" s="100"/>
      <c r="J212" s="100"/>
      <c r="K212" s="100"/>
    </row>
    <row r="213" spans="3:11">
      <c r="C213" s="100"/>
      <c r="D213" s="100"/>
      <c r="E213" s="98"/>
      <c r="F213" s="100"/>
      <c r="G213" s="100"/>
      <c r="H213" s="100"/>
      <c r="I213" s="100"/>
      <c r="J213" s="100"/>
      <c r="K213" s="100"/>
    </row>
    <row r="214" spans="3:11">
      <c r="C214" s="100"/>
      <c r="D214" s="100"/>
      <c r="E214" s="98"/>
      <c r="F214" s="100"/>
      <c r="G214" s="100"/>
      <c r="H214" s="100"/>
      <c r="I214" s="100"/>
      <c r="J214" s="100"/>
      <c r="K214" s="100"/>
    </row>
    <row r="215" spans="3:11">
      <c r="C215" s="100"/>
      <c r="D215" s="100"/>
      <c r="E215" s="98"/>
      <c r="F215" s="100"/>
      <c r="G215" s="100"/>
      <c r="H215" s="100"/>
      <c r="I215" s="100"/>
      <c r="J215" s="100"/>
      <c r="K215" s="100"/>
    </row>
    <row r="216" spans="3:11">
      <c r="C216" s="100"/>
      <c r="D216" s="100"/>
      <c r="E216" s="98"/>
      <c r="F216" s="100"/>
      <c r="G216" s="100"/>
      <c r="H216" s="100"/>
      <c r="I216" s="100"/>
      <c r="J216" s="100"/>
      <c r="K216" s="100"/>
    </row>
    <row r="217" spans="3:11">
      <c r="C217" s="100"/>
      <c r="D217" s="100"/>
      <c r="E217" s="98"/>
      <c r="F217" s="100"/>
      <c r="G217" s="100"/>
      <c r="H217" s="100"/>
      <c r="I217" s="100"/>
      <c r="J217" s="100"/>
      <c r="K217" s="100"/>
    </row>
    <row r="218" spans="3:11">
      <c r="C218" s="100"/>
      <c r="D218" s="100"/>
      <c r="E218" s="98"/>
      <c r="F218" s="100"/>
      <c r="G218" s="100"/>
      <c r="H218" s="100"/>
      <c r="I218" s="100"/>
      <c r="J218" s="100"/>
      <c r="K218" s="100"/>
    </row>
    <row r="219" spans="3:11">
      <c r="C219" s="100"/>
      <c r="D219" s="100"/>
      <c r="E219" s="98"/>
      <c r="F219" s="100"/>
      <c r="G219" s="100"/>
      <c r="H219" s="100"/>
      <c r="I219" s="100"/>
      <c r="J219" s="100"/>
      <c r="K219" s="100"/>
    </row>
    <row r="220" spans="3:11">
      <c r="C220" s="100"/>
      <c r="D220" s="100"/>
      <c r="E220" s="98"/>
      <c r="F220" s="100"/>
      <c r="G220" s="100"/>
      <c r="H220" s="100"/>
      <c r="I220" s="100"/>
      <c r="J220" s="100"/>
      <c r="K220" s="100"/>
    </row>
    <row r="221" spans="3:11">
      <c r="C221" s="100"/>
      <c r="D221" s="100"/>
      <c r="E221" s="98"/>
      <c r="F221" s="100"/>
      <c r="G221" s="100"/>
      <c r="H221" s="100"/>
      <c r="I221" s="100"/>
      <c r="J221" s="100"/>
      <c r="K221" s="100"/>
    </row>
    <row r="222" spans="3:11">
      <c r="C222" s="100"/>
      <c r="D222" s="100"/>
      <c r="E222" s="98"/>
      <c r="F222" s="100"/>
      <c r="G222" s="100"/>
      <c r="H222" s="100"/>
      <c r="I222" s="100"/>
      <c r="J222" s="100"/>
      <c r="K222" s="100"/>
    </row>
    <row r="223" spans="3:11">
      <c r="C223" s="100"/>
      <c r="D223" s="100"/>
      <c r="E223" s="98"/>
      <c r="F223" s="100"/>
      <c r="G223" s="100"/>
      <c r="H223" s="100"/>
      <c r="I223" s="100"/>
      <c r="J223" s="100"/>
      <c r="K223" s="100"/>
    </row>
    <row r="224" spans="3:11">
      <c r="C224" s="100"/>
      <c r="D224" s="100"/>
      <c r="E224" s="98"/>
      <c r="F224" s="100"/>
      <c r="G224" s="100"/>
      <c r="H224" s="100"/>
      <c r="I224" s="100"/>
      <c r="J224" s="100"/>
      <c r="K224" s="100"/>
    </row>
    <row r="225" spans="3:11">
      <c r="C225" s="100"/>
      <c r="D225" s="100"/>
      <c r="E225" s="98"/>
      <c r="F225" s="100"/>
      <c r="G225" s="100"/>
      <c r="H225" s="100"/>
      <c r="I225" s="100"/>
      <c r="J225" s="100"/>
      <c r="K225" s="100"/>
    </row>
    <row r="226" spans="3:11">
      <c r="C226" s="100"/>
      <c r="D226" s="100"/>
      <c r="E226" s="98"/>
      <c r="F226" s="100"/>
      <c r="G226" s="100"/>
      <c r="H226" s="100"/>
      <c r="I226" s="100"/>
      <c r="J226" s="100"/>
      <c r="K226" s="100"/>
    </row>
    <row r="227" spans="3:11">
      <c r="C227" s="100"/>
      <c r="D227" s="100"/>
      <c r="E227" s="98"/>
      <c r="F227" s="100"/>
      <c r="G227" s="100"/>
      <c r="H227" s="100"/>
      <c r="I227" s="100"/>
      <c r="J227" s="100"/>
      <c r="K227" s="100"/>
    </row>
    <row r="228" spans="3:11">
      <c r="C228" s="100"/>
      <c r="D228" s="100"/>
      <c r="E228" s="98"/>
      <c r="F228" s="100"/>
      <c r="G228" s="100"/>
      <c r="H228" s="100"/>
      <c r="I228" s="100"/>
      <c r="J228" s="100"/>
      <c r="K228" s="100"/>
    </row>
    <row r="229" spans="3:11">
      <c r="C229" s="100"/>
      <c r="D229" s="100"/>
      <c r="E229" s="98"/>
      <c r="F229" s="100"/>
      <c r="G229" s="100"/>
      <c r="H229" s="100"/>
      <c r="I229" s="100"/>
      <c r="J229" s="100"/>
      <c r="K229" s="100"/>
    </row>
    <row r="230" spans="3:11">
      <c r="C230" s="100"/>
      <c r="D230" s="100"/>
      <c r="E230" s="98"/>
      <c r="F230" s="100"/>
      <c r="G230" s="100"/>
      <c r="H230" s="100"/>
      <c r="I230" s="100"/>
      <c r="J230" s="100"/>
      <c r="K230" s="100"/>
    </row>
    <row r="231" spans="3:11">
      <c r="C231" s="100"/>
      <c r="D231" s="100"/>
      <c r="E231" s="98"/>
      <c r="F231" s="100"/>
      <c r="G231" s="100"/>
      <c r="H231" s="100"/>
      <c r="I231" s="100"/>
      <c r="J231" s="100"/>
      <c r="K231" s="100"/>
    </row>
    <row r="232" spans="3:11">
      <c r="C232" s="100"/>
      <c r="D232" s="100"/>
      <c r="E232" s="98"/>
      <c r="F232" s="100"/>
      <c r="G232" s="100"/>
      <c r="H232" s="100"/>
      <c r="I232" s="100"/>
      <c r="J232" s="100"/>
      <c r="K232" s="100"/>
    </row>
    <row r="233" spans="3:11">
      <c r="C233" s="100"/>
      <c r="D233" s="100"/>
      <c r="E233" s="98"/>
      <c r="F233" s="100"/>
      <c r="G233" s="100"/>
      <c r="H233" s="100"/>
      <c r="I233" s="100"/>
      <c r="J233" s="100"/>
      <c r="K233" s="100"/>
    </row>
    <row r="234" spans="3:11">
      <c r="C234" s="100"/>
      <c r="D234" s="100"/>
      <c r="E234" s="98"/>
      <c r="F234" s="100"/>
      <c r="G234" s="100"/>
      <c r="H234" s="100"/>
      <c r="I234" s="100"/>
      <c r="J234" s="100"/>
      <c r="K234" s="100"/>
    </row>
    <row r="235" spans="3:11">
      <c r="C235" s="100"/>
      <c r="D235" s="100"/>
      <c r="E235" s="98"/>
      <c r="F235" s="100"/>
      <c r="G235" s="100"/>
      <c r="H235" s="100"/>
      <c r="I235" s="100"/>
      <c r="J235" s="100"/>
      <c r="K235" s="100"/>
    </row>
    <row r="236" spans="3:11">
      <c r="C236" s="100"/>
      <c r="D236" s="100"/>
      <c r="E236" s="98"/>
      <c r="F236" s="100"/>
      <c r="G236" s="100"/>
      <c r="H236" s="100"/>
      <c r="I236" s="100"/>
      <c r="J236" s="100"/>
      <c r="K236" s="100"/>
    </row>
    <row r="237" spans="3:11">
      <c r="C237" s="100"/>
      <c r="D237" s="100"/>
      <c r="E237" s="98"/>
      <c r="F237" s="100"/>
      <c r="G237" s="100"/>
      <c r="H237" s="100"/>
      <c r="I237" s="100"/>
      <c r="J237" s="100"/>
      <c r="K237" s="100"/>
    </row>
    <row r="238" spans="3:11">
      <c r="C238" s="100"/>
      <c r="D238" s="100"/>
      <c r="E238" s="98"/>
      <c r="F238" s="100"/>
      <c r="G238" s="100"/>
      <c r="H238" s="100"/>
      <c r="I238" s="100"/>
      <c r="J238" s="100"/>
      <c r="K238" s="100"/>
    </row>
    <row r="239" spans="3:11">
      <c r="C239" s="100"/>
      <c r="D239" s="100"/>
      <c r="E239" s="98"/>
      <c r="F239" s="100"/>
      <c r="G239" s="100"/>
      <c r="H239" s="100"/>
      <c r="I239" s="100"/>
      <c r="J239" s="100"/>
      <c r="K239" s="100"/>
    </row>
    <row r="240" spans="3:11">
      <c r="C240" s="100"/>
      <c r="D240" s="100"/>
      <c r="E240" s="98"/>
      <c r="F240" s="100"/>
      <c r="G240" s="100"/>
      <c r="H240" s="100"/>
      <c r="I240" s="100"/>
      <c r="J240" s="100"/>
      <c r="K240" s="100"/>
    </row>
    <row r="241" spans="3:11">
      <c r="C241" s="100"/>
      <c r="D241" s="100"/>
      <c r="E241" s="98"/>
      <c r="F241" s="100"/>
      <c r="G241" s="100"/>
      <c r="H241" s="100"/>
      <c r="I241" s="100"/>
      <c r="J241" s="100"/>
      <c r="K241" s="100"/>
    </row>
    <row r="242" spans="3:11">
      <c r="C242" s="100"/>
      <c r="D242" s="100"/>
      <c r="E242" s="98"/>
      <c r="F242" s="100"/>
      <c r="G242" s="100"/>
      <c r="H242" s="100"/>
      <c r="I242" s="100"/>
      <c r="J242" s="100"/>
      <c r="K242" s="100"/>
    </row>
    <row r="243" spans="3:11">
      <c r="C243" s="100"/>
      <c r="D243" s="100"/>
      <c r="E243" s="98"/>
      <c r="F243" s="100"/>
      <c r="G243" s="100"/>
      <c r="H243" s="100"/>
      <c r="I243" s="100"/>
      <c r="J243" s="100"/>
      <c r="K243" s="100"/>
    </row>
    <row r="244" spans="3:11">
      <c r="C244" s="100"/>
      <c r="D244" s="100"/>
      <c r="E244" s="98"/>
      <c r="F244" s="100"/>
      <c r="G244" s="100"/>
      <c r="H244" s="100"/>
      <c r="I244" s="100"/>
      <c r="J244" s="100"/>
      <c r="K244" s="100"/>
    </row>
    <row r="245" spans="3:11">
      <c r="C245" s="100"/>
      <c r="D245" s="100"/>
      <c r="E245" s="98"/>
      <c r="F245" s="100"/>
      <c r="G245" s="100"/>
      <c r="H245" s="100"/>
      <c r="I245" s="100"/>
      <c r="J245" s="100"/>
      <c r="K245" s="100"/>
    </row>
    <row r="246" spans="3:11">
      <c r="C246" s="100"/>
      <c r="D246" s="100"/>
      <c r="E246" s="98"/>
      <c r="F246" s="100"/>
      <c r="G246" s="100"/>
      <c r="H246" s="100"/>
      <c r="I246" s="100"/>
      <c r="J246" s="100"/>
      <c r="K246" s="100"/>
    </row>
    <row r="247" spans="3:11">
      <c r="C247" s="100"/>
      <c r="D247" s="100"/>
      <c r="E247" s="98"/>
      <c r="F247" s="100"/>
      <c r="G247" s="100"/>
      <c r="H247" s="100"/>
      <c r="I247" s="100"/>
      <c r="J247" s="100"/>
      <c r="K247" s="100"/>
    </row>
    <row r="248" spans="3:11">
      <c r="C248" s="100"/>
      <c r="D248" s="100"/>
      <c r="E248" s="98"/>
      <c r="F248" s="100"/>
      <c r="G248" s="100"/>
      <c r="H248" s="100"/>
      <c r="I248" s="100"/>
      <c r="J248" s="100"/>
      <c r="K248" s="100"/>
    </row>
    <row r="249" spans="3:11">
      <c r="C249" s="100"/>
      <c r="D249" s="100"/>
      <c r="E249" s="98"/>
      <c r="F249" s="100"/>
      <c r="G249" s="100"/>
      <c r="H249" s="100"/>
      <c r="I249" s="100"/>
      <c r="J249" s="100"/>
      <c r="K249" s="100"/>
    </row>
    <row r="250" spans="3:11">
      <c r="C250" s="100"/>
      <c r="D250" s="100"/>
      <c r="E250" s="98"/>
      <c r="F250" s="100"/>
      <c r="G250" s="100"/>
      <c r="H250" s="100"/>
      <c r="I250" s="100"/>
      <c r="J250" s="100"/>
      <c r="K250" s="100"/>
    </row>
    <row r="251" spans="3:11">
      <c r="C251" s="100"/>
      <c r="D251" s="100"/>
      <c r="E251" s="98"/>
      <c r="F251" s="100"/>
      <c r="G251" s="100"/>
      <c r="H251" s="100"/>
      <c r="I251" s="100"/>
      <c r="J251" s="100"/>
      <c r="K251" s="100"/>
    </row>
    <row r="252" spans="3:11">
      <c r="C252" s="100"/>
      <c r="D252" s="100"/>
      <c r="E252" s="98"/>
      <c r="F252" s="100"/>
      <c r="G252" s="100"/>
      <c r="H252" s="100"/>
      <c r="I252" s="100"/>
      <c r="J252" s="100"/>
      <c r="K252" s="100"/>
    </row>
    <row r="253" spans="3:11">
      <c r="C253" s="100"/>
      <c r="D253" s="100"/>
      <c r="E253" s="98"/>
      <c r="F253" s="100"/>
      <c r="G253" s="100"/>
      <c r="H253" s="100"/>
      <c r="I253" s="100"/>
      <c r="J253" s="100"/>
      <c r="K253" s="100"/>
    </row>
    <row r="254" spans="3:11">
      <c r="C254" s="100"/>
      <c r="D254" s="100"/>
      <c r="E254" s="98"/>
      <c r="F254" s="100"/>
      <c r="G254" s="100"/>
      <c r="H254" s="100"/>
      <c r="I254" s="100"/>
      <c r="J254" s="100"/>
      <c r="K254" s="100"/>
    </row>
    <row r="255" spans="3:11">
      <c r="C255" s="100"/>
      <c r="D255" s="100"/>
      <c r="E255" s="98"/>
      <c r="F255" s="100"/>
      <c r="G255" s="100"/>
      <c r="H255" s="100"/>
      <c r="I255" s="100"/>
      <c r="J255" s="100"/>
      <c r="K255" s="100"/>
    </row>
    <row r="256" spans="3:11">
      <c r="C256" s="100"/>
      <c r="D256" s="100"/>
      <c r="E256" s="98"/>
      <c r="F256" s="100"/>
      <c r="G256" s="100"/>
      <c r="H256" s="100"/>
      <c r="I256" s="100"/>
      <c r="J256" s="100"/>
      <c r="K256" s="100"/>
    </row>
    <row r="257" spans="3:11">
      <c r="C257" s="100"/>
      <c r="D257" s="100"/>
      <c r="E257" s="98"/>
      <c r="F257" s="100"/>
      <c r="G257" s="100"/>
      <c r="H257" s="100"/>
      <c r="I257" s="100"/>
      <c r="J257" s="100"/>
      <c r="K257" s="100"/>
    </row>
    <row r="258" spans="3:11">
      <c r="C258" s="100"/>
      <c r="D258" s="100"/>
      <c r="E258" s="98"/>
      <c r="F258" s="100"/>
      <c r="G258" s="100"/>
      <c r="H258" s="100"/>
      <c r="I258" s="100"/>
      <c r="J258" s="100"/>
      <c r="K258" s="100"/>
    </row>
    <row r="259" spans="3:11">
      <c r="C259" s="100"/>
      <c r="D259" s="100"/>
      <c r="E259" s="98"/>
      <c r="F259" s="100"/>
      <c r="G259" s="100"/>
      <c r="H259" s="100"/>
      <c r="I259" s="100"/>
      <c r="J259" s="100"/>
      <c r="K259" s="100"/>
    </row>
    <row r="260" spans="3:11">
      <c r="C260" s="100"/>
      <c r="D260" s="100"/>
      <c r="E260" s="98"/>
      <c r="F260" s="100"/>
      <c r="G260" s="100"/>
      <c r="H260" s="100"/>
      <c r="I260" s="100"/>
      <c r="J260" s="100"/>
      <c r="K260" s="100"/>
    </row>
    <row r="261" spans="3:11">
      <c r="C261" s="100"/>
      <c r="D261" s="100"/>
      <c r="E261" s="98"/>
      <c r="F261" s="100"/>
      <c r="G261" s="100"/>
      <c r="H261" s="100"/>
      <c r="I261" s="100"/>
      <c r="J261" s="100"/>
      <c r="K261" s="100"/>
    </row>
    <row r="262" spans="3:11">
      <c r="C262" s="100"/>
      <c r="D262" s="100"/>
      <c r="E262" s="98"/>
      <c r="F262" s="100"/>
      <c r="G262" s="100"/>
      <c r="H262" s="100"/>
      <c r="I262" s="100"/>
      <c r="J262" s="100"/>
      <c r="K262" s="100"/>
    </row>
    <row r="263" spans="3:11">
      <c r="C263" s="100"/>
      <c r="D263" s="100"/>
      <c r="E263" s="98"/>
      <c r="F263" s="100"/>
      <c r="G263" s="100"/>
      <c r="H263" s="100"/>
      <c r="I263" s="100"/>
      <c r="J263" s="100"/>
      <c r="K263" s="100"/>
    </row>
    <row r="264" spans="3:11">
      <c r="C264" s="100"/>
      <c r="D264" s="100"/>
      <c r="E264" s="98"/>
      <c r="F264" s="100"/>
      <c r="G264" s="100"/>
      <c r="H264" s="100"/>
      <c r="I264" s="100"/>
      <c r="J264" s="100"/>
      <c r="K264" s="100"/>
    </row>
    <row r="265" spans="3:11">
      <c r="C265" s="100"/>
      <c r="D265" s="100"/>
      <c r="E265" s="98"/>
      <c r="F265" s="100"/>
      <c r="G265" s="100"/>
      <c r="H265" s="100"/>
      <c r="I265" s="100"/>
      <c r="J265" s="100"/>
      <c r="K265" s="100"/>
    </row>
    <row r="266" spans="3:11">
      <c r="C266" s="100"/>
      <c r="D266" s="100"/>
      <c r="E266" s="98"/>
      <c r="F266" s="100"/>
      <c r="G266" s="100"/>
      <c r="H266" s="100"/>
      <c r="I266" s="100"/>
      <c r="J266" s="100"/>
      <c r="K266" s="100"/>
    </row>
    <row r="267" spans="3:11">
      <c r="C267" s="100"/>
      <c r="D267" s="100"/>
      <c r="E267" s="98"/>
      <c r="F267" s="100"/>
      <c r="G267" s="100"/>
      <c r="H267" s="100"/>
      <c r="I267" s="100"/>
      <c r="J267" s="100"/>
      <c r="K267" s="100"/>
    </row>
    <row r="268" spans="3:11">
      <c r="C268" s="100"/>
      <c r="D268" s="100"/>
      <c r="E268" s="98"/>
      <c r="F268" s="100"/>
      <c r="G268" s="100"/>
      <c r="H268" s="100"/>
      <c r="I268" s="100"/>
      <c r="J268" s="100"/>
      <c r="K268" s="100"/>
    </row>
    <row r="269" spans="3:11">
      <c r="C269" s="100"/>
      <c r="D269" s="100"/>
      <c r="E269" s="98"/>
      <c r="F269" s="100"/>
      <c r="G269" s="100"/>
      <c r="H269" s="100"/>
      <c r="I269" s="100"/>
      <c r="J269" s="100"/>
      <c r="K269" s="100"/>
    </row>
    <row r="270" spans="3:11">
      <c r="C270" s="100"/>
      <c r="D270" s="100"/>
      <c r="E270" s="98"/>
      <c r="F270" s="100"/>
      <c r="G270" s="100"/>
      <c r="H270" s="100"/>
      <c r="I270" s="100"/>
      <c r="J270" s="100"/>
      <c r="K270" s="100"/>
    </row>
    <row r="271" spans="3:11">
      <c r="C271" s="100"/>
      <c r="D271" s="100"/>
      <c r="E271" s="98"/>
      <c r="F271" s="100"/>
      <c r="G271" s="100"/>
      <c r="H271" s="100"/>
      <c r="I271" s="100"/>
      <c r="J271" s="100"/>
      <c r="K271" s="100"/>
    </row>
    <row r="272" spans="3:11">
      <c r="C272" s="100"/>
      <c r="D272" s="100"/>
      <c r="E272" s="98"/>
      <c r="F272" s="100"/>
      <c r="G272" s="100"/>
      <c r="H272" s="100"/>
      <c r="I272" s="100"/>
      <c r="J272" s="100"/>
      <c r="K272" s="100"/>
    </row>
    <row r="273" spans="3:11">
      <c r="C273" s="100"/>
      <c r="D273" s="100"/>
      <c r="E273" s="98"/>
      <c r="F273" s="100"/>
      <c r="G273" s="100"/>
      <c r="H273" s="100"/>
      <c r="I273" s="100"/>
      <c r="J273" s="100"/>
      <c r="K273" s="100"/>
    </row>
    <row r="274" spans="3:11">
      <c r="C274" s="100"/>
      <c r="D274" s="100"/>
      <c r="E274" s="98"/>
      <c r="F274" s="100"/>
      <c r="G274" s="100"/>
      <c r="H274" s="100"/>
      <c r="I274" s="100"/>
      <c r="J274" s="100"/>
      <c r="K274" s="100"/>
    </row>
    <row r="275" spans="3:11">
      <c r="C275" s="100"/>
      <c r="D275" s="100"/>
      <c r="E275" s="98"/>
      <c r="F275" s="100"/>
      <c r="G275" s="100"/>
      <c r="H275" s="100"/>
      <c r="I275" s="100"/>
      <c r="J275" s="100"/>
      <c r="K275" s="100"/>
    </row>
    <row r="276" spans="3:11">
      <c r="C276" s="100"/>
      <c r="D276" s="100"/>
      <c r="E276" s="98"/>
      <c r="F276" s="100"/>
      <c r="G276" s="100"/>
      <c r="H276" s="100"/>
      <c r="I276" s="100"/>
      <c r="J276" s="100"/>
      <c r="K276" s="100"/>
    </row>
    <row r="277" spans="3:11">
      <c r="C277" s="100"/>
      <c r="D277" s="100"/>
      <c r="E277" s="98"/>
      <c r="F277" s="100"/>
      <c r="G277" s="100"/>
      <c r="H277" s="100"/>
      <c r="I277" s="100"/>
      <c r="J277" s="100"/>
      <c r="K277" s="100"/>
    </row>
    <row r="278" spans="3:11">
      <c r="C278" s="100"/>
      <c r="D278" s="100"/>
      <c r="E278" s="98"/>
      <c r="F278" s="100"/>
      <c r="G278" s="100"/>
      <c r="H278" s="100"/>
      <c r="I278" s="100"/>
      <c r="J278" s="100"/>
      <c r="K278" s="100"/>
    </row>
    <row r="279" spans="3:11">
      <c r="C279" s="100"/>
      <c r="D279" s="100"/>
      <c r="E279" s="98"/>
      <c r="F279" s="100"/>
      <c r="G279" s="100"/>
      <c r="H279" s="100"/>
      <c r="I279" s="100"/>
      <c r="J279" s="100"/>
      <c r="K279" s="100"/>
    </row>
    <row r="280" spans="3:11">
      <c r="C280" s="100"/>
      <c r="D280" s="100"/>
      <c r="E280" s="98"/>
      <c r="F280" s="100"/>
      <c r="G280" s="100"/>
      <c r="H280" s="100"/>
      <c r="I280" s="100"/>
      <c r="J280" s="100"/>
      <c r="K280" s="100"/>
    </row>
    <row r="281" spans="3:11">
      <c r="C281" s="100"/>
      <c r="D281" s="100"/>
      <c r="E281" s="98"/>
      <c r="F281" s="100"/>
      <c r="G281" s="100"/>
      <c r="H281" s="100"/>
      <c r="I281" s="100"/>
      <c r="J281" s="100"/>
      <c r="K281" s="100"/>
    </row>
    <row r="282" spans="3:11">
      <c r="C282" s="100"/>
      <c r="D282" s="100"/>
      <c r="E282" s="98"/>
      <c r="F282" s="100"/>
      <c r="G282" s="100"/>
      <c r="H282" s="100"/>
      <c r="I282" s="100"/>
      <c r="J282" s="100"/>
      <c r="K282" s="100"/>
    </row>
    <row r="283" spans="3:11">
      <c r="C283" s="100"/>
      <c r="D283" s="100"/>
      <c r="E283" s="98"/>
      <c r="F283" s="100"/>
      <c r="G283" s="100"/>
      <c r="H283" s="100"/>
      <c r="I283" s="100"/>
      <c r="J283" s="100"/>
      <c r="K283" s="100"/>
    </row>
    <row r="284" spans="3:11">
      <c r="C284" s="100"/>
      <c r="D284" s="100"/>
      <c r="E284" s="98"/>
      <c r="F284" s="100"/>
      <c r="G284" s="100"/>
      <c r="H284" s="100"/>
      <c r="I284" s="100"/>
      <c r="J284" s="100"/>
      <c r="K284" s="100"/>
    </row>
    <row r="285" spans="3:11">
      <c r="C285" s="100"/>
      <c r="D285" s="100"/>
      <c r="E285" s="98"/>
      <c r="F285" s="100"/>
      <c r="G285" s="100"/>
      <c r="H285" s="100"/>
      <c r="I285" s="100"/>
      <c r="J285" s="100"/>
      <c r="K285" s="100"/>
    </row>
    <row r="286" spans="3:11">
      <c r="C286" s="100"/>
      <c r="D286" s="100"/>
      <c r="E286" s="98"/>
      <c r="F286" s="100"/>
      <c r="G286" s="100"/>
      <c r="H286" s="100"/>
      <c r="I286" s="100"/>
      <c r="J286" s="100"/>
      <c r="K286" s="100"/>
    </row>
    <row r="287" spans="3:11">
      <c r="C287" s="100"/>
      <c r="D287" s="100"/>
      <c r="E287" s="98"/>
      <c r="F287" s="100"/>
      <c r="G287" s="100"/>
      <c r="H287" s="100"/>
      <c r="I287" s="100"/>
      <c r="J287" s="100"/>
      <c r="K287" s="100"/>
    </row>
    <row r="288" spans="3:11">
      <c r="C288" s="100"/>
      <c r="D288" s="100"/>
      <c r="E288" s="98"/>
      <c r="F288" s="100"/>
      <c r="G288" s="100"/>
      <c r="H288" s="100"/>
      <c r="I288" s="100"/>
      <c r="J288" s="100"/>
      <c r="K288" s="100"/>
    </row>
    <row r="289" spans="3:11">
      <c r="C289" s="100"/>
      <c r="D289" s="100"/>
      <c r="E289" s="98"/>
      <c r="F289" s="100"/>
      <c r="G289" s="100"/>
      <c r="H289" s="100"/>
      <c r="I289" s="100"/>
      <c r="J289" s="100"/>
      <c r="K289" s="100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1585"/>
  <sheetViews>
    <sheetView showGridLines="0" zoomScale="85" zoomScaleNormal="85" workbookViewId="0">
      <pane ySplit="10" topLeftCell="A467" activePane="bottomLeft" state="frozen"/>
      <selection pane="bottomLeft" activeCell="I497" sqref="I497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2732667.27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SUMPRODUCT(SUBTOTAL(9,OFFSET(FluxoCaixa10131514191827[R$ (Valores)],ROW(FluxoCaixa10131514191827[R$ (Valores)])-ROW(I11),0,1)),--(FluxoCaixa10131514191827[Entrada / Saída]="Saída"))</f>
        <v>2728511.3199999994</v>
      </c>
      <c r="P5" s="26"/>
      <c r="S5" s="31"/>
    </row>
    <row r="6" spans="2:19" ht="15.75">
      <c r="B6" s="124" t="s">
        <v>49</v>
      </c>
      <c r="C6" s="125"/>
      <c r="D6" s="9">
        <f ca="1">D4-D5</f>
        <v>4155.9500000006519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>
      <c r="B13" s="48" t="s">
        <v>2477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3718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>
      <c r="B14" s="48" t="s">
        <v>2477</v>
      </c>
      <c r="C14" s="48" t="s">
        <v>3716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3719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>
      <c r="B15" s="48" t="s">
        <v>2477</v>
      </c>
      <c r="C15" s="48" t="s">
        <v>3716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3720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>
      <c r="B16" s="48" t="s">
        <v>2477</v>
      </c>
      <c r="C16" s="48" t="s">
        <v>3716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3721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>
      <c r="B17" s="48" t="s">
        <v>2478</v>
      </c>
      <c r="C17" s="48" t="s">
        <v>3716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3722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>
      <c r="B18" s="48" t="s">
        <v>2478</v>
      </c>
      <c r="C18" s="48" t="s">
        <v>3716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3723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>
      <c r="B19" s="48" t="s">
        <v>2477</v>
      </c>
      <c r="C19" s="48" t="s">
        <v>3716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>
      <c r="B20" s="48" t="s">
        <v>2478</v>
      </c>
      <c r="C20" s="48" t="s">
        <v>3716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3725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>
      <c r="B21" s="48" t="s">
        <v>2478</v>
      </c>
      <c r="C21" s="48" t="s">
        <v>3716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3724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>
      <c r="B22" s="48" t="s">
        <v>2478</v>
      </c>
      <c r="C22" s="48" t="s">
        <v>3716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3726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>
      <c r="B23" s="48" t="s">
        <v>2477</v>
      </c>
      <c r="C23" s="48" t="s">
        <v>3716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3764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>
      <c r="B24" s="48" t="s">
        <v>2477</v>
      </c>
      <c r="C24" s="48" t="s">
        <v>3716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3765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>
      <c r="B25" s="48" t="s">
        <v>2477</v>
      </c>
      <c r="C25" s="48" t="s">
        <v>3716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3092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>
      <c r="B26" s="48" t="s">
        <v>2477</v>
      </c>
      <c r="C26" s="48" t="s">
        <v>3716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>
      <c r="B27" s="48" t="s">
        <v>2477</v>
      </c>
      <c r="C27" s="48" t="s">
        <v>3716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3098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>
      <c r="B28" s="48" t="s">
        <v>2477</v>
      </c>
      <c r="C28" s="48" t="s">
        <v>3716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3716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3766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3716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3767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3716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3768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3716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3769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3716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3770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>
      <c r="B34" s="48" t="s">
        <v>2478</v>
      </c>
      <c r="C34" s="48" t="s">
        <v>3716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>
      <c r="B35" s="48" t="s">
        <v>2477</v>
      </c>
      <c r="C35" s="48" t="s">
        <v>3716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3771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>
      <c r="B36" s="48" t="s">
        <v>2477</v>
      </c>
      <c r="C36" s="48" t="s">
        <v>3716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3772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>
      <c r="B37" s="48" t="s">
        <v>2478</v>
      </c>
      <c r="C37" s="48" t="s">
        <v>3716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3773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>
      <c r="B38" s="48" t="s">
        <v>2478</v>
      </c>
      <c r="C38" s="48" t="s">
        <v>3716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3774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>
      <c r="B39" s="48" t="s">
        <v>2477</v>
      </c>
      <c r="C39" s="48" t="s">
        <v>3716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3775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>
      <c r="B40" s="48" t="s">
        <v>2477</v>
      </c>
      <c r="C40" s="48" t="s">
        <v>3716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>
      <c r="B41" s="48" t="s">
        <v>2477</v>
      </c>
      <c r="C41" s="48" t="s">
        <v>3716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>
      <c r="B42" s="48" t="s">
        <v>2478</v>
      </c>
      <c r="C42" s="48" t="s">
        <v>3716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3716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3748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3716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3749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3716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3750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3716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3751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>
      <c r="B47" s="48" t="s">
        <v>2477</v>
      </c>
      <c r="C47" s="48" t="s">
        <v>3716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>
      <c r="B48" s="48" t="s">
        <v>2477</v>
      </c>
      <c r="C48" s="48" t="s">
        <v>3716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>
      <c r="B49" s="48" t="s">
        <v>2477</v>
      </c>
      <c r="C49" s="48" t="s">
        <v>3716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>
      <c r="B50" s="48" t="s">
        <v>2477</v>
      </c>
      <c r="C50" s="48" t="s">
        <v>3716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>
      <c r="B51" s="48" t="s">
        <v>2477</v>
      </c>
      <c r="C51" s="48" t="s">
        <v>3716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3752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>
      <c r="B52" s="48" t="s">
        <v>2477</v>
      </c>
      <c r="C52" s="48" t="s">
        <v>3716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>
      <c r="B53" s="48" t="s">
        <v>2477</v>
      </c>
      <c r="C53" s="48" t="s">
        <v>3716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>
      <c r="B54" s="48" t="s">
        <v>2477</v>
      </c>
      <c r="C54" s="48" t="s">
        <v>3716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>
      <c r="B55" s="48" t="s">
        <v>2477</v>
      </c>
      <c r="C55" s="48" t="s">
        <v>3716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>
      <c r="B56" s="48" t="s">
        <v>2477</v>
      </c>
      <c r="C56" s="48" t="s">
        <v>3716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>
      <c r="B57" s="48" t="s">
        <v>2477</v>
      </c>
      <c r="C57" s="48" t="s">
        <v>3716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>
      <c r="B58" s="48" t="s">
        <v>2477</v>
      </c>
      <c r="C58" s="48" t="s">
        <v>3716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>
      <c r="B59" s="48" t="s">
        <v>2477</v>
      </c>
      <c r="C59" s="48" t="s">
        <v>3716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>
      <c r="B60" s="48" t="s">
        <v>2477</v>
      </c>
      <c r="C60" s="48" t="s">
        <v>3716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>
      <c r="B61" s="48" t="s">
        <v>2477</v>
      </c>
      <c r="C61" s="48" t="s">
        <v>3716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>
      <c r="B62" s="48" t="s">
        <v>2477</v>
      </c>
      <c r="C62" s="48" t="s">
        <v>3716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3057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>
      <c r="B63" s="48" t="s">
        <v>2477</v>
      </c>
      <c r="C63" s="48" t="s">
        <v>3716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>
      <c r="B64" s="48" t="s">
        <v>2477</v>
      </c>
      <c r="C64" s="48" t="s">
        <v>3716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3753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>
      <c r="B65" s="48" t="s">
        <v>2477</v>
      </c>
      <c r="C65" s="48" t="s">
        <v>3716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>
      <c r="B66" s="48" t="s">
        <v>2477</v>
      </c>
      <c r="C66" s="48" t="s">
        <v>3716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>
      <c r="B67" s="48" t="s">
        <v>2477</v>
      </c>
      <c r="C67" s="48" t="s">
        <v>3716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>
      <c r="B68" s="48" t="s">
        <v>2477</v>
      </c>
      <c r="C68" s="48" t="s">
        <v>3716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>
      <c r="B69" s="48" t="s">
        <v>2477</v>
      </c>
      <c r="C69" s="48" t="s">
        <v>3716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3754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>
      <c r="B70" s="48" t="s">
        <v>2478</v>
      </c>
      <c r="C70" s="48" t="s">
        <v>3716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>
      <c r="B71" s="48" t="s">
        <v>2477</v>
      </c>
      <c r="C71" s="48" t="s">
        <v>3716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3755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>
      <c r="B72" s="48" t="s">
        <v>2477</v>
      </c>
      <c r="C72" s="48" t="s">
        <v>3716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3756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>
      <c r="B73" s="48" t="s">
        <v>2478</v>
      </c>
      <c r="C73" s="48" t="s">
        <v>3716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3757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>
      <c r="B74" s="48" t="s">
        <v>2478</v>
      </c>
      <c r="C74" s="48" t="s">
        <v>3716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3758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3716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3759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>
      <c r="B76" s="48" t="s">
        <v>2477</v>
      </c>
      <c r="C76" s="48" t="s">
        <v>3716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3560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>
      <c r="B77" s="48" t="s">
        <v>2477</v>
      </c>
      <c r="C77" s="48" t="s">
        <v>3716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3326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>
      <c r="B78" s="48" t="s">
        <v>2477</v>
      </c>
      <c r="C78" s="48" t="s">
        <v>3716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2971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>
      <c r="B79" s="48" t="s">
        <v>2477</v>
      </c>
      <c r="C79" s="48" t="s">
        <v>3716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3760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>
      <c r="B80" s="48" t="s">
        <v>2477</v>
      </c>
      <c r="C80" s="48" t="s">
        <v>3716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>
      <c r="B81" s="48" t="s">
        <v>2477</v>
      </c>
      <c r="C81" s="48" t="s">
        <v>3716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>
      <c r="B82" s="48" t="s">
        <v>2477</v>
      </c>
      <c r="C82" s="48" t="s">
        <v>3716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>
      <c r="B83" s="48" t="s">
        <v>2477</v>
      </c>
      <c r="C83" s="48" t="s">
        <v>3716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2970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>
      <c r="B84" s="48" t="s">
        <v>2477</v>
      </c>
      <c r="C84" s="48" t="s">
        <v>3716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>
      <c r="B85" s="48" t="s">
        <v>2478</v>
      </c>
      <c r="C85" s="48" t="s">
        <v>3716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>
      <c r="B86" s="48" t="s">
        <v>2478</v>
      </c>
      <c r="C86" s="48" t="s">
        <v>3716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3761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>
      <c r="B87" s="48" t="s">
        <v>2478</v>
      </c>
      <c r="C87" s="48" t="s">
        <v>3716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3762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>
      <c r="B88" s="48" t="s">
        <v>2478</v>
      </c>
      <c r="C88" s="48" t="s">
        <v>3716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>
      <c r="B89" s="48" t="s">
        <v>2478</v>
      </c>
      <c r="C89" s="48" t="s">
        <v>3716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3763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3716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3776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>
      <c r="B91" s="48" t="s">
        <v>2478</v>
      </c>
      <c r="C91" s="48" t="s">
        <v>3716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3777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>
      <c r="B92" s="48" t="s">
        <v>2477</v>
      </c>
      <c r="C92" s="48" t="s">
        <v>3716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3136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>
      <c r="B93" s="48" t="s">
        <v>2477</v>
      </c>
      <c r="C93" s="48" t="s">
        <v>3716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>
      <c r="B94" s="48" t="s">
        <v>2477</v>
      </c>
      <c r="C94" s="48" t="s">
        <v>3716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3778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>
      <c r="B95" s="48" t="s">
        <v>2477</v>
      </c>
      <c r="C95" s="48" t="s">
        <v>3716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>
      <c r="B96" s="48" t="s">
        <v>2477</v>
      </c>
      <c r="C96" s="48" t="s">
        <v>3716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>
      <c r="B97" s="48" t="s">
        <v>2477</v>
      </c>
      <c r="C97" s="48" t="s">
        <v>3716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>
      <c r="B98" s="48" t="s">
        <v>2477</v>
      </c>
      <c r="C98" s="48" t="s">
        <v>3716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>
      <c r="B99" s="48" t="s">
        <v>2477</v>
      </c>
      <c r="C99" s="48" t="s">
        <v>3716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3560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>
      <c r="B100" s="48" t="s">
        <v>2477</v>
      </c>
      <c r="C100" s="48" t="s">
        <v>3716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3456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>
      <c r="B101" s="48" t="s">
        <v>2477</v>
      </c>
      <c r="C101" s="48" t="s">
        <v>3716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3326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>
      <c r="B102" s="48" t="s">
        <v>2477</v>
      </c>
      <c r="C102" s="48" t="s">
        <v>3716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2971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>
      <c r="B103" s="48" t="s">
        <v>2477</v>
      </c>
      <c r="C103" s="48" t="s">
        <v>3716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>
      <c r="B104" s="48" t="s">
        <v>2477</v>
      </c>
      <c r="C104" s="48" t="s">
        <v>3716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3760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>
      <c r="B105" s="48" t="s">
        <v>2477</v>
      </c>
      <c r="C105" s="48" t="s">
        <v>3716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>
      <c r="B106" s="48" t="s">
        <v>2477</v>
      </c>
      <c r="C106" s="48" t="s">
        <v>3716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>
      <c r="B107" s="48" t="s">
        <v>2477</v>
      </c>
      <c r="C107" s="48" t="s">
        <v>3716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>
      <c r="B108" s="48" t="s">
        <v>2477</v>
      </c>
      <c r="C108" s="48" t="s">
        <v>3716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>
      <c r="B109" s="48" t="s">
        <v>2477</v>
      </c>
      <c r="C109" s="48" t="s">
        <v>3716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>
      <c r="B110" s="48" t="s">
        <v>2477</v>
      </c>
      <c r="C110" s="48" t="s">
        <v>3716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>
      <c r="B111" s="48" t="s">
        <v>2477</v>
      </c>
      <c r="C111" s="48" t="s">
        <v>3716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>
      <c r="B112" s="48" t="s">
        <v>2477</v>
      </c>
      <c r="C112" s="48" t="s">
        <v>3716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3779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>
      <c r="B113" s="48" t="s">
        <v>2477</v>
      </c>
      <c r="C113" s="48" t="s">
        <v>3716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>
      <c r="B114" s="48" t="s">
        <v>2477</v>
      </c>
      <c r="C114" s="48" t="s">
        <v>3716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>
      <c r="B115" s="48" t="s">
        <v>2477</v>
      </c>
      <c r="C115" s="48" t="s">
        <v>3716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>
      <c r="B116" s="48" t="s">
        <v>2477</v>
      </c>
      <c r="C116" s="48" t="s">
        <v>3716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>
      <c r="B117" s="48" t="s">
        <v>2477</v>
      </c>
      <c r="C117" s="48" t="s">
        <v>3716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3250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>
      <c r="B118" s="48" t="s">
        <v>2477</v>
      </c>
      <c r="C118" s="48" t="s">
        <v>3716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2973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>
      <c r="B119" s="48" t="s">
        <v>2478</v>
      </c>
      <c r="C119" s="48" t="s">
        <v>3716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>
      <c r="B120" s="48" t="s">
        <v>2478</v>
      </c>
      <c r="C120" s="48" t="s">
        <v>3716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3780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>
      <c r="B121" s="48" t="s">
        <v>2478</v>
      </c>
      <c r="C121" s="48" t="s">
        <v>3716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3781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>
      <c r="B122" s="48" t="s">
        <v>2477</v>
      </c>
      <c r="C122" s="48" t="s">
        <v>3716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3782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>
      <c r="B123" s="48" t="s">
        <v>2477</v>
      </c>
      <c r="C123" s="48" t="s">
        <v>3716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3783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>
      <c r="B124" s="48" t="s">
        <v>2477</v>
      </c>
      <c r="C124" s="48" t="s">
        <v>3716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>
      <c r="B125" s="48" t="s">
        <v>2477</v>
      </c>
      <c r="C125" s="48" t="s">
        <v>3716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3784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>
      <c r="B126" s="48" t="s">
        <v>2478</v>
      </c>
      <c r="C126" s="48" t="s">
        <v>3716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3785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>
      <c r="B127" s="48" t="s">
        <v>2478</v>
      </c>
      <c r="C127" s="48" t="s">
        <v>3716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3785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3716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3786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>
      <c r="B129" s="48" t="s">
        <v>2477</v>
      </c>
      <c r="C129" s="48" t="s">
        <v>3716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3787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>
      <c r="B130" s="48" t="s">
        <v>2477</v>
      </c>
      <c r="C130" s="48" t="s">
        <v>3716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>
      <c r="B131" s="48" t="s">
        <v>2477</v>
      </c>
      <c r="C131" s="48" t="s">
        <v>3716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>
      <c r="B132" s="48" t="s">
        <v>2478</v>
      </c>
      <c r="C132" s="48" t="s">
        <v>3716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>
      <c r="B133" s="48" t="s">
        <v>2478</v>
      </c>
      <c r="C133" s="48" t="s">
        <v>3716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3471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>
      <c r="B134" s="48" t="s">
        <v>2478</v>
      </c>
      <c r="C134" s="48" t="s">
        <v>3716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2946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3716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3788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>
      <c r="B136" s="48" t="s">
        <v>2478</v>
      </c>
      <c r="C136" s="48" t="s">
        <v>3716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3789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>
      <c r="B137" s="48" t="s">
        <v>2478</v>
      </c>
      <c r="C137" s="48" t="s">
        <v>3716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3675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>
      <c r="B138" s="48" t="s">
        <v>2478</v>
      </c>
      <c r="C138" s="48" t="s">
        <v>3716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3790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>
      <c r="B139" s="48" t="s">
        <v>2478</v>
      </c>
      <c r="C139" s="48" t="s">
        <v>3716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3791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>
      <c r="B140" s="48" t="s">
        <v>2478</v>
      </c>
      <c r="C140" s="48" t="s">
        <v>3716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3792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>
      <c r="B141" s="48" t="s">
        <v>2478</v>
      </c>
      <c r="C141" s="48" t="s">
        <v>3716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3793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>
      <c r="B142" s="48" t="s">
        <v>2477</v>
      </c>
      <c r="C142" s="48" t="s">
        <v>3716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>
      <c r="B143" s="48" t="s">
        <v>2478</v>
      </c>
      <c r="C143" s="48" t="s">
        <v>3716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3794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>
      <c r="B144" s="48" t="s">
        <v>2477</v>
      </c>
      <c r="C144" s="48" t="s">
        <v>3716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3479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>
      <c r="B145" s="48" t="s">
        <v>2477</v>
      </c>
      <c r="C145" s="48" t="s">
        <v>3716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>
      <c r="B146" s="48" t="s">
        <v>2477</v>
      </c>
      <c r="C146" s="48" t="s">
        <v>3716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>
      <c r="B147" s="48" t="s">
        <v>2477</v>
      </c>
      <c r="C147" s="48" t="s">
        <v>3716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>
      <c r="B148" s="48" t="s">
        <v>2477</v>
      </c>
      <c r="C148" s="48" t="s">
        <v>3716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>
      <c r="B149" s="48" t="s">
        <v>2477</v>
      </c>
      <c r="C149" s="48" t="s">
        <v>3716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>
      <c r="B150" s="48" t="s">
        <v>2477</v>
      </c>
      <c r="C150" s="48" t="s">
        <v>3716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>
      <c r="B151" s="48" t="s">
        <v>2477</v>
      </c>
      <c r="C151" s="48" t="s">
        <v>3716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3486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>
      <c r="B152" s="48" t="s">
        <v>2477</v>
      </c>
      <c r="C152" s="48" t="s">
        <v>3716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3482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>
      <c r="B153" s="48" t="s">
        <v>2477</v>
      </c>
      <c r="C153" s="48" t="s">
        <v>3716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>
      <c r="B154" s="48" t="s">
        <v>2477</v>
      </c>
      <c r="C154" s="48" t="s">
        <v>3716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>
      <c r="B155" s="48" t="s">
        <v>2477</v>
      </c>
      <c r="C155" s="48" t="s">
        <v>3716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>
      <c r="B156" s="48" t="s">
        <v>2477</v>
      </c>
      <c r="C156" s="48" t="s">
        <v>3716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>
      <c r="B157" s="48" t="s">
        <v>2477</v>
      </c>
      <c r="C157" s="48" t="s">
        <v>3716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>
      <c r="B158" s="48" t="s">
        <v>2477</v>
      </c>
      <c r="C158" s="48" t="s">
        <v>3716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>
      <c r="B159" s="48" t="s">
        <v>2477</v>
      </c>
      <c r="C159" s="48" t="s">
        <v>3716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3795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>
      <c r="B160" s="48" t="s">
        <v>2477</v>
      </c>
      <c r="C160" s="48" t="s">
        <v>3716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>
      <c r="B161" s="48" t="s">
        <v>2477</v>
      </c>
      <c r="C161" s="48" t="s">
        <v>3716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3483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>
      <c r="B162" s="48" t="s">
        <v>2477</v>
      </c>
      <c r="C162" s="48" t="s">
        <v>3716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3111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>
      <c r="B163" s="48" t="s">
        <v>2477</v>
      </c>
      <c r="C163" s="48" t="s">
        <v>3716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3110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>
      <c r="B164" s="48" t="s">
        <v>2477</v>
      </c>
      <c r="C164" s="48" t="s">
        <v>3716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3278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>
      <c r="B165" s="48" t="s">
        <v>2477</v>
      </c>
      <c r="C165" s="48" t="s">
        <v>3716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>
      <c r="B166" s="48" t="s">
        <v>2477</v>
      </c>
      <c r="C166" s="48" t="s">
        <v>3716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>
      <c r="B167" s="48" t="s">
        <v>2477</v>
      </c>
      <c r="C167" s="48" t="s">
        <v>3716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3279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>
      <c r="B168" s="48" t="s">
        <v>2477</v>
      </c>
      <c r="C168" s="48" t="s">
        <v>3716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3485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>
      <c r="B169" s="48" t="s">
        <v>2477</v>
      </c>
      <c r="C169" s="48" t="s">
        <v>3716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>
      <c r="B170" s="48" t="s">
        <v>2477</v>
      </c>
      <c r="C170" s="48" t="s">
        <v>3716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>
      <c r="B171" s="48" t="s">
        <v>2477</v>
      </c>
      <c r="C171" s="48" t="s">
        <v>3716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>
      <c r="B172" s="48" t="s">
        <v>2477</v>
      </c>
      <c r="C172" s="48" t="s">
        <v>3716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>
      <c r="B173" s="48" t="s">
        <v>2477</v>
      </c>
      <c r="C173" s="48" t="s">
        <v>3716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>
      <c r="B174" s="48" t="s">
        <v>2477</v>
      </c>
      <c r="C174" s="48" t="s">
        <v>3716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>
      <c r="B175" s="48" t="s">
        <v>2477</v>
      </c>
      <c r="C175" s="48" t="s">
        <v>3716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>
      <c r="B176" s="48" t="s">
        <v>2477</v>
      </c>
      <c r="C176" s="48" t="s">
        <v>3716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>
      <c r="B177" s="48" t="s">
        <v>2477</v>
      </c>
      <c r="C177" s="48" t="s">
        <v>3716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>
      <c r="B178" s="48" t="s">
        <v>2477</v>
      </c>
      <c r="C178" s="48" t="s">
        <v>3716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>
      <c r="B179" s="48" t="s">
        <v>2477</v>
      </c>
      <c r="C179" s="48" t="s">
        <v>3716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3796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>
      <c r="B180" s="48" t="s">
        <v>2478</v>
      </c>
      <c r="C180" s="48" t="s">
        <v>3716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3801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>
      <c r="B181" s="48" t="s">
        <v>2478</v>
      </c>
      <c r="C181" s="48" t="s">
        <v>3716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3802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>
      <c r="B182" s="48" t="s">
        <v>2478</v>
      </c>
      <c r="C182" s="48" t="s">
        <v>3716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>
      <c r="B183" s="48" t="s">
        <v>2477</v>
      </c>
      <c r="C183" s="48" t="s">
        <v>3716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>
      <c r="B184" s="48" t="s">
        <v>2477</v>
      </c>
      <c r="C184" s="48" t="s">
        <v>3716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3803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>
      <c r="B185" s="48" t="s">
        <v>2478</v>
      </c>
      <c r="C185" s="48" t="s">
        <v>3716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3804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>
      <c r="B186" s="48" t="s">
        <v>2478</v>
      </c>
      <c r="C186" s="48" t="s">
        <v>3716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3805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3716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3806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>
      <c r="B188" s="48" t="s">
        <v>2478</v>
      </c>
      <c r="C188" s="48" t="s">
        <v>3716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3807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>
      <c r="B189" s="48" t="s">
        <v>2478</v>
      </c>
      <c r="C189" s="48" t="s">
        <v>3716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>
      <c r="B190" s="48" t="s">
        <v>2478</v>
      </c>
      <c r="C190" s="48" t="s">
        <v>3716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3808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3716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3809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3716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3810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>
      <c r="B193" s="48" t="s">
        <v>2477</v>
      </c>
      <c r="C193" s="48" t="s">
        <v>3716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3811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>
      <c r="B194" s="48" t="s">
        <v>2477</v>
      </c>
      <c r="C194" s="48" t="s">
        <v>3716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>
      <c r="B195" s="48" t="s">
        <v>2477</v>
      </c>
      <c r="C195" s="48" t="s">
        <v>3716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3504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>
      <c r="B196" s="48" t="s">
        <v>2477</v>
      </c>
      <c r="C196" s="48" t="s">
        <v>3716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3505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>
      <c r="B197" s="48" t="s">
        <v>2477</v>
      </c>
      <c r="C197" s="48" t="s">
        <v>3716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>
      <c r="B198" s="48" t="s">
        <v>2477</v>
      </c>
      <c r="C198" s="48" t="s">
        <v>3716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>
      <c r="B199" s="48" t="s">
        <v>2477</v>
      </c>
      <c r="C199" s="48" t="s">
        <v>3716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>
      <c r="B200" s="48" t="s">
        <v>2477</v>
      </c>
      <c r="C200" s="48" t="s">
        <v>3716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>
      <c r="B201" s="48" t="s">
        <v>2477</v>
      </c>
      <c r="C201" s="48" t="s">
        <v>3716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>
      <c r="B202" s="48" t="s">
        <v>2477</v>
      </c>
      <c r="C202" s="48" t="s">
        <v>3716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>
      <c r="B203" s="48" t="s">
        <v>2477</v>
      </c>
      <c r="C203" s="48" t="s">
        <v>3716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3506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>
      <c r="B204" s="48" t="s">
        <v>2477</v>
      </c>
      <c r="C204" s="48" t="s">
        <v>3716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3812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>
      <c r="B205" s="48" t="s">
        <v>2477</v>
      </c>
      <c r="C205" s="48" t="s">
        <v>3716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3507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>
      <c r="B206" s="48" t="s">
        <v>2477</v>
      </c>
      <c r="C206" s="48" t="s">
        <v>3716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3522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>
      <c r="B207" s="48" t="s">
        <v>2477</v>
      </c>
      <c r="C207" s="48" t="s">
        <v>3716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3813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>
      <c r="B208" s="48" t="s">
        <v>2477</v>
      </c>
      <c r="C208" s="48" t="s">
        <v>3716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3508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>
      <c r="B209" s="48" t="s">
        <v>2477</v>
      </c>
      <c r="C209" s="48" t="s">
        <v>3716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3313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>
      <c r="B210" s="48" t="s">
        <v>2477</v>
      </c>
      <c r="C210" s="48" t="s">
        <v>3716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>
      <c r="B211" s="48" t="s">
        <v>2477</v>
      </c>
      <c r="C211" s="48" t="s">
        <v>3716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>
      <c r="B212" s="48" t="s">
        <v>2477</v>
      </c>
      <c r="C212" s="48" t="s">
        <v>3716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>
      <c r="B213" s="48" t="s">
        <v>2477</v>
      </c>
      <c r="C213" s="48" t="s">
        <v>3716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>
      <c r="B214" s="48" t="s">
        <v>2477</v>
      </c>
      <c r="C214" s="48" t="s">
        <v>3716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3134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>
      <c r="B215" s="48" t="s">
        <v>2477</v>
      </c>
      <c r="C215" s="48" t="s">
        <v>3716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>
      <c r="B216" s="48" t="s">
        <v>2477</v>
      </c>
      <c r="C216" s="48" t="s">
        <v>3716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3814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>
      <c r="B217" s="48" t="s">
        <v>2477</v>
      </c>
      <c r="C217" s="48" t="s">
        <v>3716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>
      <c r="B218" s="48" t="s">
        <v>2477</v>
      </c>
      <c r="C218" s="48" t="s">
        <v>3716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>
      <c r="B219" s="48" t="s">
        <v>2477</v>
      </c>
      <c r="C219" s="48" t="s">
        <v>3716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>
      <c r="B220" s="48" t="s">
        <v>2477</v>
      </c>
      <c r="C220" s="48" t="s">
        <v>3716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>
      <c r="B221" s="48" t="s">
        <v>2477</v>
      </c>
      <c r="C221" s="48" t="s">
        <v>3716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>
      <c r="B222" s="48" t="s">
        <v>2477</v>
      </c>
      <c r="C222" s="48" t="s">
        <v>3716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3510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>
      <c r="B223" s="48" t="s">
        <v>2477</v>
      </c>
      <c r="C223" s="48" t="s">
        <v>3716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>
      <c r="B224" s="48" t="s">
        <v>2477</v>
      </c>
      <c r="C224" s="48" t="s">
        <v>3716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>
      <c r="B225" s="48" t="s">
        <v>2477</v>
      </c>
      <c r="C225" s="48" t="s">
        <v>3716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>
      <c r="B226" s="48" t="s">
        <v>2477</v>
      </c>
      <c r="C226" s="48" t="s">
        <v>3716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>
      <c r="B227" s="48" t="s">
        <v>2477</v>
      </c>
      <c r="C227" s="48" t="s">
        <v>3716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>
      <c r="B228" s="48" t="s">
        <v>2477</v>
      </c>
      <c r="C228" s="48" t="s">
        <v>3716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3511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>
      <c r="B229" s="48" t="s">
        <v>2477</v>
      </c>
      <c r="C229" s="48" t="s">
        <v>3716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>
      <c r="B230" s="48" t="s">
        <v>2477</v>
      </c>
      <c r="C230" s="48" t="s">
        <v>3716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>
      <c r="B231" s="48" t="s">
        <v>2477</v>
      </c>
      <c r="C231" s="48" t="s">
        <v>3716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>
      <c r="B232" s="48" t="s">
        <v>2477</v>
      </c>
      <c r="C232" s="48" t="s">
        <v>3716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>
      <c r="B233" s="48" t="s">
        <v>2477</v>
      </c>
      <c r="C233" s="48" t="s">
        <v>3716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>
      <c r="B234" s="48" t="s">
        <v>2477</v>
      </c>
      <c r="C234" s="48" t="s">
        <v>3716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>
      <c r="B235" s="48" t="s">
        <v>2477</v>
      </c>
      <c r="C235" s="48" t="s">
        <v>3716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>
      <c r="B236" s="48" t="s">
        <v>2477</v>
      </c>
      <c r="C236" s="48" t="s">
        <v>3716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>
      <c r="B237" s="48" t="s">
        <v>2477</v>
      </c>
      <c r="C237" s="48" t="s">
        <v>3716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>
      <c r="B238" s="48" t="s">
        <v>2477</v>
      </c>
      <c r="C238" s="48" t="s">
        <v>3716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>
      <c r="B239" s="48" t="s">
        <v>2477</v>
      </c>
      <c r="C239" s="48" t="s">
        <v>3716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>
      <c r="B240" s="48" t="s">
        <v>2477</v>
      </c>
      <c r="C240" s="48" t="s">
        <v>3716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>
      <c r="B241" s="48" t="s">
        <v>2477</v>
      </c>
      <c r="C241" s="48" t="s">
        <v>3716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>
      <c r="B242" s="48" t="s">
        <v>2477</v>
      </c>
      <c r="C242" s="48" t="s">
        <v>3716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>
      <c r="B243" s="48" t="s">
        <v>2477</v>
      </c>
      <c r="C243" s="48" t="s">
        <v>3716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>
      <c r="B244" s="48" t="s">
        <v>2477</v>
      </c>
      <c r="C244" s="48" t="s">
        <v>3716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>
      <c r="B245" s="48" t="s">
        <v>2477</v>
      </c>
      <c r="C245" s="48" t="s">
        <v>3716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>
      <c r="B246" s="48" t="s">
        <v>2477</v>
      </c>
      <c r="C246" s="48" t="s">
        <v>3716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>
      <c r="B247" s="48" t="s">
        <v>2477</v>
      </c>
      <c r="C247" s="48" t="s">
        <v>3716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>
      <c r="B248" s="48" t="s">
        <v>2477</v>
      </c>
      <c r="C248" s="48" t="s">
        <v>3716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>
      <c r="B249" s="48" t="s">
        <v>2477</v>
      </c>
      <c r="C249" s="48" t="s">
        <v>3716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>
      <c r="B250" s="48" t="s">
        <v>2477</v>
      </c>
      <c r="C250" s="48" t="s">
        <v>3716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>
      <c r="B251" s="48" t="s">
        <v>2477</v>
      </c>
      <c r="C251" s="48" t="s">
        <v>3716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3815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>
      <c r="B252" s="48" t="s">
        <v>2477</v>
      </c>
      <c r="C252" s="48" t="s">
        <v>3716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>
      <c r="B253" s="48" t="s">
        <v>2477</v>
      </c>
      <c r="C253" s="48" t="s">
        <v>3716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3816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>
      <c r="B254" s="48" t="s">
        <v>2477</v>
      </c>
      <c r="C254" s="48" t="s">
        <v>3716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3817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>
      <c r="B255" s="48" t="s">
        <v>2477</v>
      </c>
      <c r="C255" s="48" t="s">
        <v>3716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>
      <c r="B256" s="48" t="s">
        <v>2477</v>
      </c>
      <c r="C256" s="48" t="s">
        <v>3716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>
      <c r="B257" s="48" t="s">
        <v>2477</v>
      </c>
      <c r="C257" s="48" t="s">
        <v>3716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3150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>
      <c r="B258" s="48" t="s">
        <v>2477</v>
      </c>
      <c r="C258" s="48" t="s">
        <v>3716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3150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>
      <c r="B259" s="48" t="s">
        <v>2477</v>
      </c>
      <c r="C259" s="48" t="s">
        <v>3716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3150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>
      <c r="B260" s="48" t="s">
        <v>2477</v>
      </c>
      <c r="C260" s="48" t="s">
        <v>3716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3150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>
      <c r="B261" s="48" t="s">
        <v>2477</v>
      </c>
      <c r="C261" s="48" t="s">
        <v>3716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3150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>
      <c r="B262" s="48" t="s">
        <v>2477</v>
      </c>
      <c r="C262" s="48" t="s">
        <v>3716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3150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>
      <c r="B263" s="48" t="s">
        <v>2477</v>
      </c>
      <c r="C263" s="48" t="s">
        <v>3716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3150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>
      <c r="B264" s="48" t="s">
        <v>2477</v>
      </c>
      <c r="C264" s="48" t="s">
        <v>3716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3150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>
      <c r="B265" s="48" t="s">
        <v>2477</v>
      </c>
      <c r="C265" s="48" t="s">
        <v>3716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3150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>
      <c r="B266" s="48" t="s">
        <v>2477</v>
      </c>
      <c r="C266" s="48" t="s">
        <v>3716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3150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>
      <c r="B267" s="48" t="s">
        <v>2477</v>
      </c>
      <c r="C267" s="48" t="s">
        <v>3716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3150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>
      <c r="B268" s="48" t="s">
        <v>2477</v>
      </c>
      <c r="C268" s="48" t="s">
        <v>3716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3150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>
      <c r="B269" s="48" t="s">
        <v>2477</v>
      </c>
      <c r="C269" s="48" t="s">
        <v>3716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3150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>
      <c r="B270" s="48" t="s">
        <v>2477</v>
      </c>
      <c r="C270" s="48" t="s">
        <v>3716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3150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>
      <c r="B271" s="48" t="s">
        <v>2477</v>
      </c>
      <c r="C271" s="48" t="s">
        <v>3716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3150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>
      <c r="B272" s="48" t="s">
        <v>2477</v>
      </c>
      <c r="C272" s="48" t="s">
        <v>3716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3150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>
      <c r="B273" s="48" t="s">
        <v>2477</v>
      </c>
      <c r="C273" s="48" t="s">
        <v>3716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3150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>
      <c r="B274" s="48" t="s">
        <v>2477</v>
      </c>
      <c r="C274" s="48" t="s">
        <v>3716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3150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>
      <c r="B275" s="48" t="s">
        <v>2477</v>
      </c>
      <c r="C275" s="48" t="s">
        <v>3716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3150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>
      <c r="B276" s="48" t="s">
        <v>2477</v>
      </c>
      <c r="C276" s="48" t="s">
        <v>3716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3150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>
      <c r="B277" s="48" t="s">
        <v>2477</v>
      </c>
      <c r="C277" s="48" t="s">
        <v>3716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3150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>
      <c r="B278" s="48" t="s">
        <v>2477</v>
      </c>
      <c r="C278" s="48" t="s">
        <v>3716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3150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>
      <c r="B279" s="48" t="s">
        <v>2477</v>
      </c>
      <c r="C279" s="48" t="s">
        <v>3716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>
      <c r="B280" s="48" t="s">
        <v>2477</v>
      </c>
      <c r="C280" s="48" t="s">
        <v>3716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>
      <c r="B281" s="48" t="s">
        <v>2477</v>
      </c>
      <c r="C281" s="48" t="s">
        <v>3716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3818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>
      <c r="B282" s="48" t="s">
        <v>2477</v>
      </c>
      <c r="C282" s="48" t="s">
        <v>3716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>
      <c r="B283" s="48" t="s">
        <v>2477</v>
      </c>
      <c r="C283" s="48" t="s">
        <v>3716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3228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customHeight="1">
      <c r="B284" s="48" t="s">
        <v>2477</v>
      </c>
      <c r="C284" s="48" t="s">
        <v>3716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3819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>
      <c r="B285" s="48" t="s">
        <v>2477</v>
      </c>
      <c r="C285" s="48" t="s">
        <v>3716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3820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>
      <c r="B286" s="48" t="s">
        <v>2477</v>
      </c>
      <c r="C286" s="48" t="s">
        <v>3716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>
      <c r="B287" s="48" t="s">
        <v>2477</v>
      </c>
      <c r="C287" s="48" t="s">
        <v>3716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3501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>
      <c r="B288" s="48" t="s">
        <v>2477</v>
      </c>
      <c r="C288" s="48" t="s">
        <v>3716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>
      <c r="B289" s="48" t="s">
        <v>2477</v>
      </c>
      <c r="C289" s="48" t="s">
        <v>3716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>
      <c r="B290" s="48" t="s">
        <v>2477</v>
      </c>
      <c r="C290" s="48" t="s">
        <v>3716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>
      <c r="B291" s="48" t="s">
        <v>2477</v>
      </c>
      <c r="C291" s="48" t="s">
        <v>3716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>
      <c r="B292" s="48" t="s">
        <v>2477</v>
      </c>
      <c r="C292" s="48" t="s">
        <v>3716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>
      <c r="B293" s="48" t="s">
        <v>2477</v>
      </c>
      <c r="C293" s="48" t="s">
        <v>3716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>
      <c r="B294" s="48" t="s">
        <v>2477</v>
      </c>
      <c r="C294" s="48" t="s">
        <v>3716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>
      <c r="B295" s="48" t="s">
        <v>2477</v>
      </c>
      <c r="C295" s="48" t="s">
        <v>3716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>
      <c r="B296" s="48" t="s">
        <v>2478</v>
      </c>
      <c r="C296" s="48" t="s">
        <v>3716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>
      <c r="B297" s="48" t="s">
        <v>2477</v>
      </c>
      <c r="C297" s="48" t="s">
        <v>3716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>
      <c r="B298" s="48" t="s">
        <v>2477</v>
      </c>
      <c r="C298" s="48" t="s">
        <v>3716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3821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>
      <c r="B299" s="48" t="s">
        <v>2477</v>
      </c>
      <c r="C299" s="48" t="s">
        <v>3716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>
      <c r="B300" s="48" t="s">
        <v>2477</v>
      </c>
      <c r="C300" s="48" t="s">
        <v>3716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3822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>
      <c r="B301" s="48" t="s">
        <v>2477</v>
      </c>
      <c r="C301" s="48" t="s">
        <v>3716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3823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>
      <c r="B302" s="48" t="s">
        <v>2477</v>
      </c>
      <c r="C302" s="48" t="s">
        <v>3716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3824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>
      <c r="B303" s="48" t="s">
        <v>2477</v>
      </c>
      <c r="C303" s="48" t="s">
        <v>3716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3825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>
      <c r="B304" s="48" t="s">
        <v>2477</v>
      </c>
      <c r="C304" s="48" t="s">
        <v>3716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3826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>
      <c r="B305" s="48" t="s">
        <v>2477</v>
      </c>
      <c r="C305" s="48" t="s">
        <v>3716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2970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>
      <c r="B306" s="48" t="s">
        <v>2478</v>
      </c>
      <c r="C306" s="48" t="s">
        <v>3716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>
      <c r="B307" s="48" t="s">
        <v>2477</v>
      </c>
      <c r="C307" s="48" t="s">
        <v>3716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>
      <c r="B308" s="48" t="s">
        <v>2478</v>
      </c>
      <c r="C308" s="48" t="s">
        <v>3716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3808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3716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3660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3716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3827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>
      <c r="B311" s="48" t="s">
        <v>2477</v>
      </c>
      <c r="C311" s="48" t="s">
        <v>3716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3828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>
      <c r="B312" s="48" t="s">
        <v>2477</v>
      </c>
      <c r="C312" s="48" t="s">
        <v>3716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3829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>
      <c r="B313" s="48" t="s">
        <v>2477</v>
      </c>
      <c r="C313" s="48" t="s">
        <v>3716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2949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>
      <c r="B314" s="48" t="s">
        <v>2477</v>
      </c>
      <c r="C314" s="48" t="s">
        <v>3716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3533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>
      <c r="B315" s="48" t="s">
        <v>2477</v>
      </c>
      <c r="C315" s="48" t="s">
        <v>3716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3533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>
      <c r="B316" s="48" t="s">
        <v>2477</v>
      </c>
      <c r="C316" s="48" t="s">
        <v>3716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3830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>
      <c r="B317" s="48" t="s">
        <v>2477</v>
      </c>
      <c r="C317" s="48" t="s">
        <v>3716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>
      <c r="B318" s="48" t="s">
        <v>2477</v>
      </c>
      <c r="C318" s="48" t="s">
        <v>3716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3831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>
      <c r="B319" s="48" t="s">
        <v>2478</v>
      </c>
      <c r="C319" s="48" t="s">
        <v>3716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3035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>
      <c r="B320" s="48" t="s">
        <v>2478</v>
      </c>
      <c r="C320" s="48" t="s">
        <v>3716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3402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3716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3832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>
      <c r="B322" s="48" t="s">
        <v>2477</v>
      </c>
      <c r="C322" s="48" t="s">
        <v>3716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3477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>
      <c r="B323" s="48" t="s">
        <v>2477</v>
      </c>
      <c r="C323" s="48" t="s">
        <v>3716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3833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>
      <c r="B324" s="48" t="s">
        <v>2477</v>
      </c>
      <c r="C324" s="48" t="s">
        <v>3716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>
      <c r="B325" s="48" t="s">
        <v>2477</v>
      </c>
      <c r="C325" s="48" t="s">
        <v>3716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3834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>
      <c r="B326" s="48" t="s">
        <v>2478</v>
      </c>
      <c r="C326" s="48" t="s">
        <v>3716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3835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3716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3836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3716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3837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3716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3838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>
      <c r="B330" s="48" t="s">
        <v>2477</v>
      </c>
      <c r="C330" s="48" t="s">
        <v>3716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3560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>
      <c r="B331" s="48" t="s">
        <v>2477</v>
      </c>
      <c r="C331" s="48" t="s">
        <v>3716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3326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>
      <c r="B332" s="48" t="s">
        <v>2477</v>
      </c>
      <c r="C332" s="48" t="s">
        <v>3716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>
      <c r="B333" s="48" t="s">
        <v>2477</v>
      </c>
      <c r="C333" s="48" t="s">
        <v>3716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>
      <c r="B334" s="48" t="s">
        <v>2477</v>
      </c>
      <c r="C334" s="48" t="s">
        <v>3716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2970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>
      <c r="B335" s="48" t="s">
        <v>2477</v>
      </c>
      <c r="C335" s="48" t="s">
        <v>3716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>
      <c r="B336" s="48" t="s">
        <v>2477</v>
      </c>
      <c r="C336" s="48" t="s">
        <v>3716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3865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>
      <c r="B337" s="48" t="s">
        <v>2478</v>
      </c>
      <c r="C337" s="48" t="s">
        <v>3716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3839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>
      <c r="B338" s="48" t="s">
        <v>2478</v>
      </c>
      <c r="C338" s="48" t="s">
        <v>3716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3840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>
      <c r="B339" s="48" t="s">
        <v>2478</v>
      </c>
      <c r="C339" s="48" t="s">
        <v>3716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3704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>
      <c r="B340" s="48" t="s">
        <v>2478</v>
      </c>
      <c r="C340" s="48" t="s">
        <v>3716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3704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>
      <c r="B341" s="48" t="s">
        <v>2478</v>
      </c>
      <c r="C341" s="48" t="s">
        <v>3716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3704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>
      <c r="B342" s="48" t="s">
        <v>2478</v>
      </c>
      <c r="C342" s="48" t="s">
        <v>3716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3841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>
      <c r="B343" s="48" t="s">
        <v>2478</v>
      </c>
      <c r="C343" s="48" t="s">
        <v>3716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3081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>
      <c r="B344" s="48" t="s">
        <v>2478</v>
      </c>
      <c r="C344" s="48" t="s">
        <v>3716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3808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>
      <c r="B345" s="48" t="s">
        <v>2477</v>
      </c>
      <c r="C345" s="48" t="s">
        <v>3716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3842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>
      <c r="B346" s="48" t="s">
        <v>2477</v>
      </c>
      <c r="C346" s="48" t="s">
        <v>3716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>
      <c r="B347" s="48" t="s">
        <v>2477</v>
      </c>
      <c r="C347" s="48" t="s">
        <v>3716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3843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>
      <c r="B348" s="48" t="s">
        <v>2477</v>
      </c>
      <c r="C348" s="48" t="s">
        <v>3716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3844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>
      <c r="B349" s="48" t="s">
        <v>2477</v>
      </c>
      <c r="C349" s="48" t="s">
        <v>3716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3845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>
      <c r="B350" s="48" t="s">
        <v>2477</v>
      </c>
      <c r="C350" s="48" t="s">
        <v>3716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>
      <c r="B351" s="48" t="s">
        <v>2477</v>
      </c>
      <c r="C351" s="48" t="s">
        <v>3716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3846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>
      <c r="B352" s="48" t="s">
        <v>2477</v>
      </c>
      <c r="C352" s="48" t="s">
        <v>3716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3847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>
      <c r="B353" s="48" t="s">
        <v>2477</v>
      </c>
      <c r="C353" s="48" t="s">
        <v>3716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3848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>
      <c r="B354" s="48" t="s">
        <v>2478</v>
      </c>
      <c r="C354" s="48" t="s">
        <v>3716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>
      <c r="B355" s="48" t="s">
        <v>2478</v>
      </c>
      <c r="C355" s="48" t="s">
        <v>3716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3849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>
      <c r="B356" s="48" t="s">
        <v>2478</v>
      </c>
      <c r="C356" s="48" t="s">
        <v>3716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3849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>
      <c r="B357" s="48" t="s">
        <v>2478</v>
      </c>
      <c r="C357" s="48" t="s">
        <v>3716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3716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3850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>
      <c r="B359" s="48" t="s">
        <v>2478</v>
      </c>
      <c r="C359" s="48" t="s">
        <v>3716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3851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>
      <c r="B360" s="48" t="s">
        <v>2478</v>
      </c>
      <c r="C360" s="48" t="s">
        <v>3716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3852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>
      <c r="B361" s="48" t="s">
        <v>2477</v>
      </c>
      <c r="C361" s="48" t="s">
        <v>3716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>
      <c r="B362" s="48" t="s">
        <v>2478</v>
      </c>
      <c r="C362" s="48" t="s">
        <v>3716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3853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>
      <c r="B363" s="48" t="s">
        <v>2478</v>
      </c>
      <c r="C363" s="48" t="s">
        <v>3716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3854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>
      <c r="B364" s="48" t="s">
        <v>2478</v>
      </c>
      <c r="C364" s="48" t="s">
        <v>3716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3855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>
      <c r="B365" s="48" t="s">
        <v>2478</v>
      </c>
      <c r="C365" s="48" t="s">
        <v>3716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3856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>
      <c r="B366" s="48" t="s">
        <v>2478</v>
      </c>
      <c r="C366" s="48" t="s">
        <v>3716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3857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>
      <c r="B367" s="48" t="s">
        <v>2478</v>
      </c>
      <c r="C367" s="48" t="s">
        <v>3716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3858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>
      <c r="B368" s="48" t="s">
        <v>2478</v>
      </c>
      <c r="C368" s="48" t="s">
        <v>3716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3859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>
      <c r="B369" s="48" t="s">
        <v>2478</v>
      </c>
      <c r="C369" s="48" t="s">
        <v>3716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3227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>
      <c r="B370" s="48" t="s">
        <v>2477</v>
      </c>
      <c r="C370" s="48" t="s">
        <v>3716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>
      <c r="B371" s="48" t="s">
        <v>2477</v>
      </c>
      <c r="C371" s="48" t="s">
        <v>3716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3866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>
      <c r="B372" s="48" t="s">
        <v>2477</v>
      </c>
      <c r="C372" s="48" t="s">
        <v>3716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3866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>
      <c r="B373" s="48" t="s">
        <v>2477</v>
      </c>
      <c r="C373" s="48" t="s">
        <v>3716</v>
      </c>
      <c r="D373" s="16">
        <v>46218</v>
      </c>
      <c r="E373" s="48" t="s">
        <v>2413</v>
      </c>
      <c r="F373" s="17" t="s">
        <v>2</v>
      </c>
      <c r="G373" s="17" t="s">
        <v>105</v>
      </c>
      <c r="H373" s="17" t="s">
        <v>2684</v>
      </c>
      <c r="I373" s="21">
        <v>3481.83</v>
      </c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-50291.899999999878</v>
      </c>
      <c r="L373" s="20">
        <f>IF(FluxoCaixa10131514191827[[#This Row],[Entrada / Saída]]="Saída",FluxoCaixa10131514191827[[#This Row],[R$ (Valores)]]*-1,FluxoCaixa10131514191827[[#This Row],[R$ (Valores)]])</f>
        <v>-3481.83</v>
      </c>
    </row>
    <row r="374" spans="2:12">
      <c r="B374" s="48" t="s">
        <v>2477</v>
      </c>
      <c r="C374" s="48" t="s">
        <v>3716</v>
      </c>
      <c r="D374" s="16">
        <v>46218</v>
      </c>
      <c r="E374" s="48" t="s">
        <v>2413</v>
      </c>
      <c r="F374" s="17" t="s">
        <v>2</v>
      </c>
      <c r="G374" s="17" t="s">
        <v>353</v>
      </c>
      <c r="H374" s="17" t="s">
        <v>3867</v>
      </c>
      <c r="I374" s="21">
        <v>7511.31</v>
      </c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-57803.209999999875</v>
      </c>
      <c r="L374" s="20">
        <f>IF(FluxoCaixa10131514191827[[#This Row],[Entrada / Saída]]="Saída",FluxoCaixa10131514191827[[#This Row],[R$ (Valores)]]*-1,FluxoCaixa10131514191827[[#This Row],[R$ (Valores)]])</f>
        <v>-7511.31</v>
      </c>
    </row>
    <row r="375" spans="2:12">
      <c r="B375" s="48" t="s">
        <v>2477</v>
      </c>
      <c r="C375" s="48" t="s">
        <v>3716</v>
      </c>
      <c r="D375" s="16">
        <v>46218</v>
      </c>
      <c r="E375" s="48" t="s">
        <v>2413</v>
      </c>
      <c r="F375" s="17" t="s">
        <v>2</v>
      </c>
      <c r="G375" s="17" t="s">
        <v>70</v>
      </c>
      <c r="H375" s="17" t="s">
        <v>828</v>
      </c>
      <c r="I375" s="21">
        <v>10853.8</v>
      </c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-68657.009999999878</v>
      </c>
      <c r="L375" s="20">
        <f>IF(FluxoCaixa10131514191827[[#This Row],[Entrada / Saída]]="Saída",FluxoCaixa10131514191827[[#This Row],[R$ (Valores)]]*-1,FluxoCaixa10131514191827[[#This Row],[R$ (Valores)]])</f>
        <v>-10853.8</v>
      </c>
    </row>
    <row r="376" spans="2:12">
      <c r="B376" s="48" t="s">
        <v>2477</v>
      </c>
      <c r="C376" s="48" t="s">
        <v>3716</v>
      </c>
      <c r="D376" s="16">
        <v>46218</v>
      </c>
      <c r="E376" s="48" t="s">
        <v>2413</v>
      </c>
      <c r="F376" s="17" t="s">
        <v>2</v>
      </c>
      <c r="G376" s="17" t="s">
        <v>70</v>
      </c>
      <c r="H376" s="17" t="s">
        <v>2651</v>
      </c>
      <c r="I376" s="21">
        <v>19334.400000000001</v>
      </c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-87991.409999999887</v>
      </c>
      <c r="L376" s="20">
        <f>IF(FluxoCaixa10131514191827[[#This Row],[Entrada / Saída]]="Saída",FluxoCaixa10131514191827[[#This Row],[R$ (Valores)]]*-1,FluxoCaixa10131514191827[[#This Row],[R$ (Valores)]])</f>
        <v>-19334.400000000001</v>
      </c>
    </row>
    <row r="377" spans="2:12">
      <c r="B377" s="48" t="s">
        <v>2477</v>
      </c>
      <c r="C377" s="48" t="s">
        <v>3716</v>
      </c>
      <c r="D377" s="16">
        <v>46218</v>
      </c>
      <c r="E377" s="48" t="s">
        <v>2413</v>
      </c>
      <c r="F377" s="17" t="s">
        <v>2</v>
      </c>
      <c r="G377" s="17" t="s">
        <v>70</v>
      </c>
      <c r="H377" s="17" t="s">
        <v>2946</v>
      </c>
      <c r="I377" s="21">
        <v>320</v>
      </c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-88311.409999999887</v>
      </c>
      <c r="L377" s="20">
        <f>IF(FluxoCaixa10131514191827[[#This Row],[Entrada / Saída]]="Saída",FluxoCaixa10131514191827[[#This Row],[R$ (Valores)]]*-1,FluxoCaixa10131514191827[[#This Row],[R$ (Valores)]])</f>
        <v>-320</v>
      </c>
    </row>
    <row r="378" spans="2:12">
      <c r="B378" s="48" t="s">
        <v>2477</v>
      </c>
      <c r="C378" s="48" t="s">
        <v>3716</v>
      </c>
      <c r="D378" s="16">
        <v>46218</v>
      </c>
      <c r="E378" s="48" t="s">
        <v>2413</v>
      </c>
      <c r="F378" s="17" t="s">
        <v>2</v>
      </c>
      <c r="G378" s="17" t="s">
        <v>37</v>
      </c>
      <c r="H378" s="17" t="s">
        <v>1726</v>
      </c>
      <c r="I378" s="21">
        <v>2100</v>
      </c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-90411.409999999887</v>
      </c>
      <c r="L378" s="20">
        <f>IF(FluxoCaixa10131514191827[[#This Row],[Entrada / Saída]]="Saída",FluxoCaixa10131514191827[[#This Row],[R$ (Valores)]]*-1,FluxoCaixa10131514191827[[#This Row],[R$ (Valores)]])</f>
        <v>-2100</v>
      </c>
    </row>
    <row r="379" spans="2:12">
      <c r="B379" s="48" t="s">
        <v>2478</v>
      </c>
      <c r="C379" s="48" t="s">
        <v>3716</v>
      </c>
      <c r="D379" s="16">
        <v>46218</v>
      </c>
      <c r="E379" s="48" t="s">
        <v>2413</v>
      </c>
      <c r="F379" s="17" t="s">
        <v>1</v>
      </c>
      <c r="G379" s="17" t="s">
        <v>75</v>
      </c>
      <c r="H379" s="17" t="s">
        <v>75</v>
      </c>
      <c r="I379" s="21">
        <v>125000</v>
      </c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34588.590000000113</v>
      </c>
      <c r="L379" s="20">
        <f>IF(FluxoCaixa10131514191827[[#This Row],[Entrada / Saída]]="Saída",FluxoCaixa10131514191827[[#This Row],[R$ (Valores)]]*-1,FluxoCaixa10131514191827[[#This Row],[R$ (Valores)]])</f>
        <v>125000</v>
      </c>
    </row>
    <row r="380" spans="2:12">
      <c r="B380" s="48" t="s">
        <v>2478</v>
      </c>
      <c r="C380" s="48" t="s">
        <v>3716</v>
      </c>
      <c r="D380" s="16">
        <v>46218</v>
      </c>
      <c r="E380" s="48" t="s">
        <v>2413</v>
      </c>
      <c r="F380" s="17" t="s">
        <v>2</v>
      </c>
      <c r="G380" s="17" t="s">
        <v>507</v>
      </c>
      <c r="H380" s="17" t="s">
        <v>3868</v>
      </c>
      <c r="I380" s="21">
        <v>68.17</v>
      </c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34520.420000000115</v>
      </c>
      <c r="L380" s="20">
        <f>IF(FluxoCaixa10131514191827[[#This Row],[Entrada / Saída]]="Saída",FluxoCaixa10131514191827[[#This Row],[R$ (Valores)]]*-1,FluxoCaixa10131514191827[[#This Row],[R$ (Valores)]])</f>
        <v>-68.17</v>
      </c>
    </row>
    <row r="381" spans="2:12">
      <c r="B381" s="48" t="s">
        <v>2478</v>
      </c>
      <c r="C381" s="48" t="s">
        <v>3716</v>
      </c>
      <c r="D381" s="16">
        <v>46218</v>
      </c>
      <c r="E381" s="48" t="s">
        <v>2413</v>
      </c>
      <c r="F381" s="17" t="s">
        <v>2</v>
      </c>
      <c r="G381" s="17" t="s">
        <v>507</v>
      </c>
      <c r="H381" s="17" t="s">
        <v>3869</v>
      </c>
      <c r="I381" s="21">
        <v>68.17</v>
      </c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34452.250000000116</v>
      </c>
      <c r="L381" s="20">
        <f>IF(FluxoCaixa10131514191827[[#This Row],[Entrada / Saída]]="Saída",FluxoCaixa10131514191827[[#This Row],[R$ (Valores)]]*-1,FluxoCaixa10131514191827[[#This Row],[R$ (Valores)]])</f>
        <v>-68.17</v>
      </c>
    </row>
    <row r="382" spans="2:12">
      <c r="B382" s="48" t="s">
        <v>2478</v>
      </c>
      <c r="C382" s="48" t="s">
        <v>3716</v>
      </c>
      <c r="D382" s="16">
        <v>46218</v>
      </c>
      <c r="E382" s="48" t="s">
        <v>2413</v>
      </c>
      <c r="F382" s="17" t="s">
        <v>2</v>
      </c>
      <c r="G382" s="17" t="s">
        <v>507</v>
      </c>
      <c r="H382" s="17" t="s">
        <v>3870</v>
      </c>
      <c r="I382" s="21">
        <v>68.17</v>
      </c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34384.080000000118</v>
      </c>
      <c r="L382" s="20">
        <f>IF(FluxoCaixa10131514191827[[#This Row],[Entrada / Saída]]="Saída",FluxoCaixa10131514191827[[#This Row],[R$ (Valores)]]*-1,FluxoCaixa10131514191827[[#This Row],[R$ (Valores)]])</f>
        <v>-68.17</v>
      </c>
    </row>
    <row r="383" spans="2:12">
      <c r="B383" s="48" t="s">
        <v>2478</v>
      </c>
      <c r="C383" s="48" t="s">
        <v>3716</v>
      </c>
      <c r="D383" s="16">
        <v>46218</v>
      </c>
      <c r="E383" s="48" t="s">
        <v>2413</v>
      </c>
      <c r="F383" s="17" t="s">
        <v>2</v>
      </c>
      <c r="G383" s="17" t="s">
        <v>507</v>
      </c>
      <c r="H383" s="17" t="s">
        <v>3871</v>
      </c>
      <c r="I383" s="21">
        <v>108.39</v>
      </c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34275.690000000119</v>
      </c>
      <c r="L383" s="20">
        <f>IF(FluxoCaixa10131514191827[[#This Row],[Entrada / Saída]]="Saída",FluxoCaixa10131514191827[[#This Row],[R$ (Valores)]]*-1,FluxoCaixa10131514191827[[#This Row],[R$ (Valores)]])</f>
        <v>-108.39</v>
      </c>
    </row>
    <row r="384" spans="2:12">
      <c r="B384" s="48" t="s">
        <v>2478</v>
      </c>
      <c r="C384" s="48" t="s">
        <v>3716</v>
      </c>
      <c r="D384" s="16">
        <v>46218</v>
      </c>
      <c r="E384" s="48" t="s">
        <v>2413</v>
      </c>
      <c r="F384" s="17" t="s">
        <v>2</v>
      </c>
      <c r="G384" s="17" t="s">
        <v>507</v>
      </c>
      <c r="H384" s="17" t="s">
        <v>3872</v>
      </c>
      <c r="I384" s="21">
        <v>68.17</v>
      </c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34207.52000000012</v>
      </c>
      <c r="L384" s="20">
        <f>IF(FluxoCaixa10131514191827[[#This Row],[Entrada / Saída]]="Saída",FluxoCaixa10131514191827[[#This Row],[R$ (Valores)]]*-1,FluxoCaixa10131514191827[[#This Row],[R$ (Valores)]])</f>
        <v>-68.17</v>
      </c>
    </row>
    <row r="385" spans="2:12">
      <c r="B385" s="48" t="s">
        <v>2477</v>
      </c>
      <c r="C385" s="48" t="s">
        <v>3716</v>
      </c>
      <c r="D385" s="16">
        <v>46218</v>
      </c>
      <c r="E385" s="48" t="s">
        <v>2413</v>
      </c>
      <c r="F385" s="17" t="s">
        <v>2</v>
      </c>
      <c r="G385" s="17" t="s">
        <v>15</v>
      </c>
      <c r="H385" s="17" t="s">
        <v>2547</v>
      </c>
      <c r="I385" s="21">
        <v>146</v>
      </c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34061.52000000012</v>
      </c>
      <c r="L385" s="20">
        <f>IF(FluxoCaixa10131514191827[[#This Row],[Entrada / Saída]]="Saída",FluxoCaixa10131514191827[[#This Row],[R$ (Valores)]]*-1,FluxoCaixa10131514191827[[#This Row],[R$ (Valores)]])</f>
        <v>-146</v>
      </c>
    </row>
    <row r="386" spans="2:12">
      <c r="B386" s="48" t="s">
        <v>2477</v>
      </c>
      <c r="C386" s="48" t="s">
        <v>3716</v>
      </c>
      <c r="D386" s="16">
        <v>46218</v>
      </c>
      <c r="E386" s="48" t="s">
        <v>2413</v>
      </c>
      <c r="F386" s="17" t="s">
        <v>2</v>
      </c>
      <c r="G386" s="17" t="s">
        <v>70</v>
      </c>
      <c r="H386" s="17" t="s">
        <v>2970</v>
      </c>
      <c r="I386" s="21">
        <v>1480.63</v>
      </c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32580.890000000119</v>
      </c>
      <c r="L386" s="20">
        <f>IF(FluxoCaixa10131514191827[[#This Row],[Entrada / Saída]]="Saída",FluxoCaixa10131514191827[[#This Row],[R$ (Valores)]]*-1,FluxoCaixa10131514191827[[#This Row],[R$ (Valores)]])</f>
        <v>-1480.63</v>
      </c>
    </row>
    <row r="387" spans="2:12">
      <c r="B387" s="48" t="s">
        <v>2477</v>
      </c>
      <c r="C387" s="48" t="s">
        <v>3716</v>
      </c>
      <c r="D387" s="16">
        <v>46218</v>
      </c>
      <c r="E387" s="48" t="s">
        <v>2413</v>
      </c>
      <c r="F387" s="17" t="s">
        <v>2</v>
      </c>
      <c r="G387" s="17" t="s">
        <v>17</v>
      </c>
      <c r="H387" s="17" t="s">
        <v>837</v>
      </c>
      <c r="I387" s="21">
        <v>110.46</v>
      </c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32470.43000000012</v>
      </c>
      <c r="L387" s="20">
        <f>IF(FluxoCaixa10131514191827[[#This Row],[Entrada / Saída]]="Saída",FluxoCaixa10131514191827[[#This Row],[R$ (Valores)]]*-1,FluxoCaixa10131514191827[[#This Row],[R$ (Valores)]])</f>
        <v>-110.46</v>
      </c>
    </row>
    <row r="388" spans="2:12">
      <c r="B388" s="48" t="s">
        <v>2477</v>
      </c>
      <c r="C388" s="48" t="s">
        <v>3716</v>
      </c>
      <c r="D388" s="16">
        <v>46218</v>
      </c>
      <c r="E388" s="48" t="s">
        <v>2413</v>
      </c>
      <c r="F388" s="17" t="s">
        <v>2</v>
      </c>
      <c r="G388" s="17" t="s">
        <v>76</v>
      </c>
      <c r="H388" s="17" t="s">
        <v>2221</v>
      </c>
      <c r="I388" s="21">
        <v>388</v>
      </c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32082.43000000012</v>
      </c>
      <c r="L388" s="20">
        <f>IF(FluxoCaixa10131514191827[[#This Row],[Entrada / Saída]]="Saída",FluxoCaixa10131514191827[[#This Row],[R$ (Valores)]]*-1,FluxoCaixa10131514191827[[#This Row],[R$ (Valores)]])</f>
        <v>-388</v>
      </c>
    </row>
    <row r="389" spans="2:12">
      <c r="B389" s="48" t="s">
        <v>2478</v>
      </c>
      <c r="C389" s="48" t="s">
        <v>3716</v>
      </c>
      <c r="D389" s="16">
        <v>46218</v>
      </c>
      <c r="E389" s="48" t="s">
        <v>2417</v>
      </c>
      <c r="F389" s="17" t="s">
        <v>2</v>
      </c>
      <c r="G389" s="17" t="s">
        <v>519</v>
      </c>
      <c r="H389" s="17" t="s">
        <v>3873</v>
      </c>
      <c r="I389" s="21">
        <v>4000</v>
      </c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28082.43000000012</v>
      </c>
      <c r="L389" s="20">
        <f>IF(FluxoCaixa10131514191827[[#This Row],[Entrada / Saída]]="Saída",FluxoCaixa10131514191827[[#This Row],[R$ (Valores)]]*-1,FluxoCaixa10131514191827[[#This Row],[R$ (Valores)]])</f>
        <v>-4000</v>
      </c>
    </row>
    <row r="390" spans="2:12">
      <c r="B390" s="48" t="s">
        <v>2478</v>
      </c>
      <c r="C390" s="48" t="s">
        <v>3716</v>
      </c>
      <c r="D390" s="16">
        <v>46218</v>
      </c>
      <c r="E390" s="48" t="s">
        <v>2417</v>
      </c>
      <c r="F390" s="17" t="s">
        <v>2</v>
      </c>
      <c r="G390" s="17" t="s">
        <v>70</v>
      </c>
      <c r="H390" s="17" t="s">
        <v>3874</v>
      </c>
      <c r="I390" s="21">
        <v>700</v>
      </c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27382.43000000012</v>
      </c>
      <c r="L390" s="20">
        <f>IF(FluxoCaixa10131514191827[[#This Row],[Entrada / Saída]]="Saída",FluxoCaixa10131514191827[[#This Row],[R$ (Valores)]]*-1,FluxoCaixa10131514191827[[#This Row],[R$ (Valores)]])</f>
        <v>-700</v>
      </c>
    </row>
    <row r="391" spans="2:12">
      <c r="B391" s="48" t="s">
        <v>2478</v>
      </c>
      <c r="C391" s="48" t="s">
        <v>3716</v>
      </c>
      <c r="D391" s="16">
        <v>46218</v>
      </c>
      <c r="E391" s="48" t="s">
        <v>2413</v>
      </c>
      <c r="F391" s="17" t="s">
        <v>2</v>
      </c>
      <c r="G391" s="17" t="s">
        <v>223</v>
      </c>
      <c r="H391" s="17" t="s">
        <v>3907</v>
      </c>
      <c r="I391" s="21">
        <v>0</v>
      </c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27382.43000000012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>
      <c r="B392" s="48" t="s">
        <v>2478</v>
      </c>
      <c r="C392" s="48" t="s">
        <v>3716</v>
      </c>
      <c r="D392" s="16">
        <v>46219</v>
      </c>
      <c r="E392" s="48" t="s">
        <v>2413</v>
      </c>
      <c r="F392" s="17" t="s">
        <v>2</v>
      </c>
      <c r="G392" s="17" t="s">
        <v>225</v>
      </c>
      <c r="H392" s="17" t="s">
        <v>2943</v>
      </c>
      <c r="I392" s="21">
        <v>5.7</v>
      </c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27376.73000000012</v>
      </c>
      <c r="L392" s="20">
        <f>IF(FluxoCaixa10131514191827[[#This Row],[Entrada / Saída]]="Saída",FluxoCaixa10131514191827[[#This Row],[R$ (Valores)]]*-1,FluxoCaixa10131514191827[[#This Row],[R$ (Valores)]])</f>
        <v>-5.7</v>
      </c>
    </row>
    <row r="393" spans="2:12">
      <c r="B393" s="48" t="s">
        <v>2478</v>
      </c>
      <c r="C393" s="48" t="s">
        <v>3716</v>
      </c>
      <c r="D393" s="16">
        <v>46219</v>
      </c>
      <c r="E393" s="48" t="s">
        <v>2413</v>
      </c>
      <c r="F393" s="17" t="s">
        <v>2</v>
      </c>
      <c r="G393" s="17" t="s">
        <v>75</v>
      </c>
      <c r="H393" s="17" t="s">
        <v>3808</v>
      </c>
      <c r="I393" s="21">
        <v>3000</v>
      </c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24376.73000000012</v>
      </c>
      <c r="L393" s="20">
        <f>IF(FluxoCaixa10131514191827[[#This Row],[Entrada / Saída]]="Saída",FluxoCaixa10131514191827[[#This Row],[R$ (Valores)]]*-1,FluxoCaixa10131514191827[[#This Row],[R$ (Valores)]])</f>
        <v>-3000</v>
      </c>
    </row>
    <row r="394" spans="2:12">
      <c r="B394" s="48" t="s">
        <v>2478</v>
      </c>
      <c r="C394" s="48" t="s">
        <v>3716</v>
      </c>
      <c r="D394" s="16">
        <v>46219</v>
      </c>
      <c r="E394" s="48" t="s">
        <v>2413</v>
      </c>
      <c r="F394" s="17" t="s">
        <v>2</v>
      </c>
      <c r="G394" s="17" t="s">
        <v>32</v>
      </c>
      <c r="H394" s="17" t="s">
        <v>3875</v>
      </c>
      <c r="I394" s="21">
        <v>12818.11</v>
      </c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11558.620000000119</v>
      </c>
      <c r="L394" s="20">
        <f>IF(FluxoCaixa10131514191827[[#This Row],[Entrada / Saída]]="Saída",FluxoCaixa10131514191827[[#This Row],[R$ (Valores)]]*-1,FluxoCaixa10131514191827[[#This Row],[R$ (Valores)]])</f>
        <v>-12818.11</v>
      </c>
    </row>
    <row r="395" spans="2:12">
      <c r="B395" s="48" t="s">
        <v>2478</v>
      </c>
      <c r="C395" s="48" t="s">
        <v>3716</v>
      </c>
      <c r="D395" s="16">
        <v>46219</v>
      </c>
      <c r="E395" s="48" t="s">
        <v>2413</v>
      </c>
      <c r="F395" s="17" t="s">
        <v>2</v>
      </c>
      <c r="G395" s="17" t="s">
        <v>32</v>
      </c>
      <c r="H395" s="17" t="s">
        <v>3876</v>
      </c>
      <c r="I395" s="21">
        <v>11533.45</v>
      </c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25.170000000118307</v>
      </c>
      <c r="L395" s="20">
        <f>IF(FluxoCaixa10131514191827[[#This Row],[Entrada / Saída]]="Saída",FluxoCaixa10131514191827[[#This Row],[R$ (Valores)]]*-1,FluxoCaixa10131514191827[[#This Row],[R$ (Valores)]])</f>
        <v>-11533.45</v>
      </c>
    </row>
    <row r="396" spans="2:12">
      <c r="B396" s="48" t="s">
        <v>2478</v>
      </c>
      <c r="C396" s="48" t="s">
        <v>3716</v>
      </c>
      <c r="D396" s="16">
        <v>46219</v>
      </c>
      <c r="E396" s="48" t="s">
        <v>2413</v>
      </c>
      <c r="F396" s="17" t="s">
        <v>2</v>
      </c>
      <c r="G396" s="17" t="s">
        <v>71</v>
      </c>
      <c r="H396" s="17" t="s">
        <v>3877</v>
      </c>
      <c r="I396" s="21">
        <v>532.72</v>
      </c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-507.54999999988172</v>
      </c>
      <c r="L396" s="20">
        <f>IF(FluxoCaixa10131514191827[[#This Row],[Entrada / Saída]]="Saída",FluxoCaixa10131514191827[[#This Row],[R$ (Valores)]]*-1,FluxoCaixa10131514191827[[#This Row],[R$ (Valores)]])</f>
        <v>-532.72</v>
      </c>
    </row>
    <row r="397" spans="2:12">
      <c r="B397" s="48" t="s">
        <v>2478</v>
      </c>
      <c r="C397" s="48" t="s">
        <v>3716</v>
      </c>
      <c r="D397" s="16">
        <v>46219</v>
      </c>
      <c r="E397" s="48" t="s">
        <v>2413</v>
      </c>
      <c r="F397" s="17" t="s">
        <v>2</v>
      </c>
      <c r="G397" s="17" t="s">
        <v>28</v>
      </c>
      <c r="H397" s="17" t="s">
        <v>3878</v>
      </c>
      <c r="I397" s="21">
        <v>1206.31</v>
      </c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-1713.8599999998817</v>
      </c>
      <c r="L397" s="20">
        <f>IF(FluxoCaixa10131514191827[[#This Row],[Entrada / Saída]]="Saída",FluxoCaixa10131514191827[[#This Row],[R$ (Valores)]]*-1,FluxoCaixa10131514191827[[#This Row],[R$ (Valores)]])</f>
        <v>-1206.31</v>
      </c>
    </row>
    <row r="398" spans="2:12">
      <c r="B398" s="48" t="s">
        <v>2477</v>
      </c>
      <c r="C398" s="48" t="s">
        <v>3716</v>
      </c>
      <c r="D398" s="16">
        <v>46219</v>
      </c>
      <c r="E398" s="48" t="s">
        <v>2413</v>
      </c>
      <c r="F398" s="17" t="s">
        <v>2</v>
      </c>
      <c r="G398" s="17" t="s">
        <v>507</v>
      </c>
      <c r="H398" s="17" t="s">
        <v>3670</v>
      </c>
      <c r="I398" s="21">
        <v>356.44</v>
      </c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-2070.2999999998815</v>
      </c>
      <c r="L398" s="20">
        <f>IF(FluxoCaixa10131514191827[[#This Row],[Entrada / Saída]]="Saída",FluxoCaixa10131514191827[[#This Row],[R$ (Valores)]]*-1,FluxoCaixa10131514191827[[#This Row],[R$ (Valores)]])</f>
        <v>-356.44</v>
      </c>
    </row>
    <row r="399" spans="2:12">
      <c r="B399" s="48" t="s">
        <v>2478</v>
      </c>
      <c r="C399" s="48" t="s">
        <v>3716</v>
      </c>
      <c r="D399" s="16">
        <v>46219</v>
      </c>
      <c r="E399" s="48" t="s">
        <v>2413</v>
      </c>
      <c r="F399" s="17" t="s">
        <v>1</v>
      </c>
      <c r="G399" s="17" t="s">
        <v>75</v>
      </c>
      <c r="H399" s="17" t="s">
        <v>75</v>
      </c>
      <c r="I399" s="21">
        <v>35000</v>
      </c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32929.700000000121</v>
      </c>
      <c r="L399" s="20">
        <f>IF(FluxoCaixa10131514191827[[#This Row],[Entrada / Saída]]="Saída",FluxoCaixa10131514191827[[#This Row],[R$ (Valores)]]*-1,FluxoCaixa10131514191827[[#This Row],[R$ (Valores)]])</f>
        <v>35000</v>
      </c>
    </row>
    <row r="400" spans="2:12">
      <c r="B400" s="48" t="s">
        <v>2478</v>
      </c>
      <c r="C400" s="48" t="s">
        <v>3716</v>
      </c>
      <c r="D400" s="16">
        <v>46219</v>
      </c>
      <c r="E400" s="48" t="s">
        <v>2413</v>
      </c>
      <c r="F400" s="17" t="s">
        <v>2</v>
      </c>
      <c r="G400" s="17" t="s">
        <v>225</v>
      </c>
      <c r="H400" s="17" t="s">
        <v>3879</v>
      </c>
      <c r="I400" s="21">
        <v>124</v>
      </c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32805.700000000121</v>
      </c>
      <c r="L400" s="20">
        <f>IF(FluxoCaixa10131514191827[[#This Row],[Entrada / Saída]]="Saída",FluxoCaixa10131514191827[[#This Row],[R$ (Valores)]]*-1,FluxoCaixa10131514191827[[#This Row],[R$ (Valores)]])</f>
        <v>-124</v>
      </c>
    </row>
    <row r="401" spans="2:12">
      <c r="B401" s="48" t="s">
        <v>2478</v>
      </c>
      <c r="C401" s="48" t="s">
        <v>3716</v>
      </c>
      <c r="D401" s="16">
        <v>46219</v>
      </c>
      <c r="E401" s="48" t="s">
        <v>2413</v>
      </c>
      <c r="F401" s="17" t="s">
        <v>2</v>
      </c>
      <c r="G401" s="17" t="s">
        <v>225</v>
      </c>
      <c r="H401" s="17" t="s">
        <v>3880</v>
      </c>
      <c r="I401" s="21">
        <v>130</v>
      </c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32675.700000000121</v>
      </c>
      <c r="L401" s="20">
        <f>IF(FluxoCaixa10131514191827[[#This Row],[Entrada / Saída]]="Saída",FluxoCaixa10131514191827[[#This Row],[R$ (Valores)]]*-1,FluxoCaixa10131514191827[[#This Row],[R$ (Valores)]])</f>
        <v>-130</v>
      </c>
    </row>
    <row r="402" spans="2:12">
      <c r="B402" s="48" t="s">
        <v>2478</v>
      </c>
      <c r="C402" s="48" t="s">
        <v>3716</v>
      </c>
      <c r="D402" s="16">
        <v>46219</v>
      </c>
      <c r="E402" s="48" t="s">
        <v>2496</v>
      </c>
      <c r="F402" s="17" t="s">
        <v>2</v>
      </c>
      <c r="G402" s="17" t="s">
        <v>32</v>
      </c>
      <c r="H402" s="17" t="s">
        <v>3881</v>
      </c>
      <c r="I402" s="21">
        <v>1133.8399999999999</v>
      </c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31541.860000000121</v>
      </c>
      <c r="L402" s="20">
        <f>IF(FluxoCaixa10131514191827[[#This Row],[Entrada / Saída]]="Saída",FluxoCaixa10131514191827[[#This Row],[R$ (Valores)]]*-1,FluxoCaixa10131514191827[[#This Row],[R$ (Valores)]])</f>
        <v>-1133.8399999999999</v>
      </c>
    </row>
    <row r="403" spans="2:12">
      <c r="B403" s="48" t="s">
        <v>2477</v>
      </c>
      <c r="C403" s="48" t="s">
        <v>3716</v>
      </c>
      <c r="D403" s="16">
        <v>46219</v>
      </c>
      <c r="E403" s="48" t="s">
        <v>2496</v>
      </c>
      <c r="F403" s="17" t="s">
        <v>2</v>
      </c>
      <c r="G403" s="17" t="s">
        <v>23</v>
      </c>
      <c r="H403" s="17" t="s">
        <v>3565</v>
      </c>
      <c r="I403" s="21">
        <v>17000</v>
      </c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14541.860000000121</v>
      </c>
      <c r="L403" s="20">
        <f>IF(FluxoCaixa10131514191827[[#This Row],[Entrada / Saída]]="Saída",FluxoCaixa10131514191827[[#This Row],[R$ (Valores)]]*-1,FluxoCaixa10131514191827[[#This Row],[R$ (Valores)]])</f>
        <v>-17000</v>
      </c>
    </row>
    <row r="404" spans="2:12">
      <c r="B404" s="48" t="s">
        <v>2477</v>
      </c>
      <c r="C404" s="48" t="s">
        <v>3716</v>
      </c>
      <c r="D404" s="16">
        <v>46219</v>
      </c>
      <c r="E404" s="48" t="s">
        <v>2496</v>
      </c>
      <c r="F404" s="17" t="s">
        <v>2</v>
      </c>
      <c r="G404" s="17" t="s">
        <v>23</v>
      </c>
      <c r="H404" s="17" t="s">
        <v>3565</v>
      </c>
      <c r="I404" s="21">
        <v>7500</v>
      </c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7041.8600000001206</v>
      </c>
      <c r="L404" s="20">
        <f>IF(FluxoCaixa10131514191827[[#This Row],[Entrada / Saída]]="Saída",FluxoCaixa10131514191827[[#This Row],[R$ (Valores)]]*-1,FluxoCaixa10131514191827[[#This Row],[R$ (Valores)]])</f>
        <v>-7500</v>
      </c>
    </row>
    <row r="405" spans="2:12">
      <c r="B405" s="48" t="s">
        <v>2478</v>
      </c>
      <c r="C405" s="48" t="s">
        <v>3716</v>
      </c>
      <c r="D405" s="16">
        <v>46219</v>
      </c>
      <c r="E405" s="48" t="s">
        <v>2413</v>
      </c>
      <c r="F405" s="17" t="s">
        <v>2</v>
      </c>
      <c r="G405" s="17" t="s">
        <v>70</v>
      </c>
      <c r="H405" s="17" t="s">
        <v>899</v>
      </c>
      <c r="I405" s="21">
        <v>1000</v>
      </c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6041.8600000001206</v>
      </c>
      <c r="L405" s="20">
        <f>IF(FluxoCaixa10131514191827[[#This Row],[Entrada / Saída]]="Saída",FluxoCaixa10131514191827[[#This Row],[R$ (Valores)]]*-1,FluxoCaixa10131514191827[[#This Row],[R$ (Valores)]])</f>
        <v>-1000</v>
      </c>
    </row>
    <row r="406" spans="2:12">
      <c r="B406" s="48" t="s">
        <v>2478</v>
      </c>
      <c r="C406" s="48" t="s">
        <v>3716</v>
      </c>
      <c r="D406" s="16">
        <v>46219</v>
      </c>
      <c r="E406" s="48" t="s">
        <v>2413</v>
      </c>
      <c r="F406" s="17" t="s">
        <v>2</v>
      </c>
      <c r="G406" s="17" t="s">
        <v>223</v>
      </c>
      <c r="H406" s="17" t="s">
        <v>3907</v>
      </c>
      <c r="I406" s="21">
        <v>0</v>
      </c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6041.8600000001206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>
      <c r="B407" s="48" t="s">
        <v>2478</v>
      </c>
      <c r="C407" s="48" t="s">
        <v>3716</v>
      </c>
      <c r="D407" s="16">
        <v>46220</v>
      </c>
      <c r="E407" s="48" t="s">
        <v>2413</v>
      </c>
      <c r="F407" s="17" t="s">
        <v>2</v>
      </c>
      <c r="G407" s="17" t="s">
        <v>75</v>
      </c>
      <c r="H407" s="17" t="s">
        <v>3808</v>
      </c>
      <c r="I407" s="21">
        <v>15000</v>
      </c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-8958.1399999998794</v>
      </c>
      <c r="L407" s="20">
        <f>IF(FluxoCaixa10131514191827[[#This Row],[Entrada / Saída]]="Saída",FluxoCaixa10131514191827[[#This Row],[R$ (Valores)]]*-1,FluxoCaixa10131514191827[[#This Row],[R$ (Valores)]])</f>
        <v>-15000</v>
      </c>
    </row>
    <row r="408" spans="2:12">
      <c r="B408" s="48" t="s">
        <v>2478</v>
      </c>
      <c r="C408" s="48" t="s">
        <v>3716</v>
      </c>
      <c r="D408" s="16">
        <v>46220</v>
      </c>
      <c r="E408" s="48" t="s">
        <v>2413</v>
      </c>
      <c r="F408" s="17" t="s">
        <v>2</v>
      </c>
      <c r="G408" s="17" t="s">
        <v>28</v>
      </c>
      <c r="H408" s="17" t="s">
        <v>3882</v>
      </c>
      <c r="I408" s="21">
        <v>3732.39</v>
      </c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-12690.529999999879</v>
      </c>
      <c r="L408" s="20">
        <f>IF(FluxoCaixa10131514191827[[#This Row],[Entrada / Saída]]="Saída",FluxoCaixa10131514191827[[#This Row],[R$ (Valores)]]*-1,FluxoCaixa10131514191827[[#This Row],[R$ (Valores)]])</f>
        <v>-3732.39</v>
      </c>
    </row>
    <row r="409" spans="2:12">
      <c r="B409" s="48" t="s">
        <v>2478</v>
      </c>
      <c r="C409" s="48" t="s">
        <v>3716</v>
      </c>
      <c r="D409" s="16">
        <v>46220</v>
      </c>
      <c r="E409" s="48" t="s">
        <v>2413</v>
      </c>
      <c r="F409" s="17" t="s">
        <v>2</v>
      </c>
      <c r="G409" s="17" t="s">
        <v>71</v>
      </c>
      <c r="H409" s="17" t="s">
        <v>3681</v>
      </c>
      <c r="I409" s="21">
        <v>215.2</v>
      </c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-12905.72999999988</v>
      </c>
      <c r="L409" s="20">
        <f>IF(FluxoCaixa10131514191827[[#This Row],[Entrada / Saída]]="Saída",FluxoCaixa10131514191827[[#This Row],[R$ (Valores)]]*-1,FluxoCaixa10131514191827[[#This Row],[R$ (Valores)]])</f>
        <v>-215.2</v>
      </c>
    </row>
    <row r="410" spans="2:12">
      <c r="B410" s="48" t="s">
        <v>2478</v>
      </c>
      <c r="C410" s="48" t="s">
        <v>3716</v>
      </c>
      <c r="D410" s="16">
        <v>46220</v>
      </c>
      <c r="E410" s="48" t="s">
        <v>2413</v>
      </c>
      <c r="F410" s="17" t="s">
        <v>2</v>
      </c>
      <c r="G410" s="17" t="s">
        <v>25</v>
      </c>
      <c r="H410" s="17" t="s">
        <v>3883</v>
      </c>
      <c r="I410" s="21">
        <v>3936</v>
      </c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-16841.72999999988</v>
      </c>
      <c r="L410" s="20">
        <f>IF(FluxoCaixa10131514191827[[#This Row],[Entrada / Saída]]="Saída",FluxoCaixa10131514191827[[#This Row],[R$ (Valores)]]*-1,FluxoCaixa10131514191827[[#This Row],[R$ (Valores)]])</f>
        <v>-3936</v>
      </c>
    </row>
    <row r="411" spans="2:12">
      <c r="B411" s="48" t="s">
        <v>2478</v>
      </c>
      <c r="C411" s="48" t="s">
        <v>3716</v>
      </c>
      <c r="D411" s="16">
        <v>46220</v>
      </c>
      <c r="E411" s="48" t="s">
        <v>2413</v>
      </c>
      <c r="F411" s="17" t="s">
        <v>2</v>
      </c>
      <c r="G411" s="17" t="s">
        <v>79</v>
      </c>
      <c r="H411" s="17" t="s">
        <v>3884</v>
      </c>
      <c r="I411" s="21">
        <v>102.49</v>
      </c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-16944.219999999881</v>
      </c>
      <c r="L411" s="20">
        <f>IF(FluxoCaixa10131514191827[[#This Row],[Entrada / Saída]]="Saída",FluxoCaixa10131514191827[[#This Row],[R$ (Valores)]]*-1,FluxoCaixa10131514191827[[#This Row],[R$ (Valores)]])</f>
        <v>-102.49</v>
      </c>
    </row>
    <row r="412" spans="2:12">
      <c r="B412" s="48" t="s">
        <v>2478</v>
      </c>
      <c r="C412" s="48" t="s">
        <v>3716</v>
      </c>
      <c r="D412" s="16">
        <v>46220</v>
      </c>
      <c r="E412" s="48" t="s">
        <v>2413</v>
      </c>
      <c r="F412" s="17" t="s">
        <v>2</v>
      </c>
      <c r="G412" s="17" t="s">
        <v>71</v>
      </c>
      <c r="H412" s="17" t="s">
        <v>3885</v>
      </c>
      <c r="I412" s="21">
        <v>58.9</v>
      </c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-17003.119999999883</v>
      </c>
      <c r="L412" s="20">
        <f>IF(FluxoCaixa10131514191827[[#This Row],[Entrada / Saída]]="Saída",FluxoCaixa10131514191827[[#This Row],[R$ (Valores)]]*-1,FluxoCaixa10131514191827[[#This Row],[R$ (Valores)]])</f>
        <v>-58.9</v>
      </c>
    </row>
    <row r="413" spans="2:12">
      <c r="B413" s="48" t="s">
        <v>2477</v>
      </c>
      <c r="C413" s="48" t="s">
        <v>3716</v>
      </c>
      <c r="D413" s="16">
        <v>46220</v>
      </c>
      <c r="E413" s="48" t="s">
        <v>2413</v>
      </c>
      <c r="F413" s="17" t="s">
        <v>2</v>
      </c>
      <c r="G413" s="17" t="s">
        <v>24</v>
      </c>
      <c r="H413" s="17" t="s">
        <v>3886</v>
      </c>
      <c r="I413" s="21">
        <v>150</v>
      </c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-17153.119999999883</v>
      </c>
      <c r="L413" s="20">
        <f>IF(FluxoCaixa10131514191827[[#This Row],[Entrada / Saída]]="Saída",FluxoCaixa10131514191827[[#This Row],[R$ (Valores)]]*-1,FluxoCaixa10131514191827[[#This Row],[R$ (Valores)]])</f>
        <v>-150</v>
      </c>
    </row>
    <row r="414" spans="2:12">
      <c r="B414" s="48" t="s">
        <v>2477</v>
      </c>
      <c r="C414" s="48" t="s">
        <v>3716</v>
      </c>
      <c r="D414" s="16">
        <v>46220</v>
      </c>
      <c r="E414" s="48" t="s">
        <v>2413</v>
      </c>
      <c r="F414" s="17" t="s">
        <v>2</v>
      </c>
      <c r="G414" s="17" t="s">
        <v>76</v>
      </c>
      <c r="H414" s="17" t="s">
        <v>3887</v>
      </c>
      <c r="I414" s="21">
        <v>200</v>
      </c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-17353.119999999883</v>
      </c>
      <c r="L414" s="20">
        <f>IF(FluxoCaixa10131514191827[[#This Row],[Entrada / Saída]]="Saída",FluxoCaixa10131514191827[[#This Row],[R$ (Valores)]]*-1,FluxoCaixa10131514191827[[#This Row],[R$ (Valores)]])</f>
        <v>-200</v>
      </c>
    </row>
    <row r="415" spans="2:12">
      <c r="B415" s="48" t="s">
        <v>2477</v>
      </c>
      <c r="C415" s="48" t="s">
        <v>3716</v>
      </c>
      <c r="D415" s="16">
        <v>46220</v>
      </c>
      <c r="E415" s="48" t="s">
        <v>2413</v>
      </c>
      <c r="F415" s="17" t="s">
        <v>2</v>
      </c>
      <c r="G415" s="17" t="s">
        <v>25</v>
      </c>
      <c r="H415" s="17" t="s">
        <v>3888</v>
      </c>
      <c r="I415" s="21">
        <v>1400</v>
      </c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-18753.119999999883</v>
      </c>
      <c r="L415" s="20">
        <f>IF(FluxoCaixa10131514191827[[#This Row],[Entrada / Saída]]="Saída",FluxoCaixa10131514191827[[#This Row],[R$ (Valores)]]*-1,FluxoCaixa10131514191827[[#This Row],[R$ (Valores)]])</f>
        <v>-1400</v>
      </c>
    </row>
    <row r="416" spans="2:12">
      <c r="B416" s="48" t="s">
        <v>2477</v>
      </c>
      <c r="C416" s="48" t="s">
        <v>3716</v>
      </c>
      <c r="D416" s="16">
        <v>46220</v>
      </c>
      <c r="E416" s="48" t="s">
        <v>2413</v>
      </c>
      <c r="F416" s="17" t="s">
        <v>2</v>
      </c>
      <c r="G416" s="17" t="s">
        <v>28</v>
      </c>
      <c r="H416" s="17" t="s">
        <v>3889</v>
      </c>
      <c r="I416" s="21">
        <v>1400</v>
      </c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-20153.119999999883</v>
      </c>
      <c r="L416" s="20">
        <f>IF(FluxoCaixa10131514191827[[#This Row],[Entrada / Saída]]="Saída",FluxoCaixa10131514191827[[#This Row],[R$ (Valores)]]*-1,FluxoCaixa10131514191827[[#This Row],[R$ (Valores)]])</f>
        <v>-1400</v>
      </c>
    </row>
    <row r="417" spans="2:12">
      <c r="B417" s="48" t="s">
        <v>2477</v>
      </c>
      <c r="C417" s="48" t="s">
        <v>3716</v>
      </c>
      <c r="D417" s="16">
        <v>46220</v>
      </c>
      <c r="E417" s="48" t="s">
        <v>2413</v>
      </c>
      <c r="F417" s="17" t="s">
        <v>2</v>
      </c>
      <c r="G417" s="17" t="s">
        <v>28</v>
      </c>
      <c r="H417" s="17" t="s">
        <v>3890</v>
      </c>
      <c r="I417" s="21">
        <v>669.02</v>
      </c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-20822.139999999883</v>
      </c>
      <c r="L417" s="20">
        <f>IF(FluxoCaixa10131514191827[[#This Row],[Entrada / Saída]]="Saída",FluxoCaixa10131514191827[[#This Row],[R$ (Valores)]]*-1,FluxoCaixa10131514191827[[#This Row],[R$ (Valores)]])</f>
        <v>-669.02</v>
      </c>
    </row>
    <row r="418" spans="2:12">
      <c r="B418" s="48" t="s">
        <v>2477</v>
      </c>
      <c r="C418" s="48" t="s">
        <v>3716</v>
      </c>
      <c r="D418" s="16">
        <v>46220</v>
      </c>
      <c r="E418" s="48" t="s">
        <v>2413</v>
      </c>
      <c r="F418" s="17" t="s">
        <v>2</v>
      </c>
      <c r="G418" s="17" t="s">
        <v>70</v>
      </c>
      <c r="H418" s="17" t="s">
        <v>3092</v>
      </c>
      <c r="I418" s="21">
        <v>4864.58</v>
      </c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-25686.719999999885</v>
      </c>
      <c r="L418" s="20">
        <f>IF(FluxoCaixa10131514191827[[#This Row],[Entrada / Saída]]="Saída",FluxoCaixa10131514191827[[#This Row],[R$ (Valores)]]*-1,FluxoCaixa10131514191827[[#This Row],[R$ (Valores)]])</f>
        <v>-4864.58</v>
      </c>
    </row>
    <row r="419" spans="2:12">
      <c r="B419" s="48" t="s">
        <v>2477</v>
      </c>
      <c r="C419" s="48" t="s">
        <v>3716</v>
      </c>
      <c r="D419" s="16">
        <v>46220</v>
      </c>
      <c r="E419" s="48" t="s">
        <v>2413</v>
      </c>
      <c r="F419" s="17" t="s">
        <v>2</v>
      </c>
      <c r="G419" s="17" t="s">
        <v>28</v>
      </c>
      <c r="H419" s="17" t="s">
        <v>2584</v>
      </c>
      <c r="I419" s="21">
        <v>434.86</v>
      </c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-26121.579999999885</v>
      </c>
      <c r="L419" s="20">
        <f>IF(FluxoCaixa10131514191827[[#This Row],[Entrada / Saída]]="Saída",FluxoCaixa10131514191827[[#This Row],[R$ (Valores)]]*-1,FluxoCaixa10131514191827[[#This Row],[R$ (Valores)]])</f>
        <v>-434.86</v>
      </c>
    </row>
    <row r="420" spans="2:12">
      <c r="B420" s="48" t="s">
        <v>2477</v>
      </c>
      <c r="C420" s="48" t="s">
        <v>3716</v>
      </c>
      <c r="D420" s="16">
        <v>46220</v>
      </c>
      <c r="E420" s="48" t="s">
        <v>2413</v>
      </c>
      <c r="F420" s="17" t="s">
        <v>2</v>
      </c>
      <c r="G420" s="17" t="s">
        <v>70</v>
      </c>
      <c r="H420" s="17" t="s">
        <v>2262</v>
      </c>
      <c r="I420" s="21">
        <v>944.8</v>
      </c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-27066.379999999885</v>
      </c>
      <c r="L420" s="20">
        <f>IF(FluxoCaixa10131514191827[[#This Row],[Entrada / Saída]]="Saída",FluxoCaixa10131514191827[[#This Row],[R$ (Valores)]]*-1,FluxoCaixa10131514191827[[#This Row],[R$ (Valores)]])</f>
        <v>-944.8</v>
      </c>
    </row>
    <row r="421" spans="2:12">
      <c r="B421" s="48" t="s">
        <v>2477</v>
      </c>
      <c r="C421" s="48" t="s">
        <v>3716</v>
      </c>
      <c r="D421" s="16">
        <v>46220</v>
      </c>
      <c r="E421" s="48" t="s">
        <v>2413</v>
      </c>
      <c r="F421" s="17" t="s">
        <v>2</v>
      </c>
      <c r="G421" s="17" t="s">
        <v>15</v>
      </c>
      <c r="H421" s="17" t="s">
        <v>2262</v>
      </c>
      <c r="I421" s="21">
        <v>128.97</v>
      </c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-27195.349999999886</v>
      </c>
      <c r="L421" s="20">
        <f>IF(FluxoCaixa10131514191827[[#This Row],[Entrada / Saída]]="Saída",FluxoCaixa10131514191827[[#This Row],[R$ (Valores)]]*-1,FluxoCaixa10131514191827[[#This Row],[R$ (Valores)]])</f>
        <v>-128.97</v>
      </c>
    </row>
    <row r="422" spans="2:12">
      <c r="B422" s="48" t="s">
        <v>2477</v>
      </c>
      <c r="C422" s="48" t="s">
        <v>3716</v>
      </c>
      <c r="D422" s="16">
        <v>46220</v>
      </c>
      <c r="E422" s="48" t="s">
        <v>2413</v>
      </c>
      <c r="F422" s="17" t="s">
        <v>2</v>
      </c>
      <c r="G422" s="17" t="s">
        <v>15</v>
      </c>
      <c r="H422" s="17" t="s">
        <v>2262</v>
      </c>
      <c r="I422" s="21">
        <v>474.63</v>
      </c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-27669.979999999887</v>
      </c>
      <c r="L422" s="20">
        <f>IF(FluxoCaixa10131514191827[[#This Row],[Entrada / Saída]]="Saída",FluxoCaixa10131514191827[[#This Row],[R$ (Valores)]]*-1,FluxoCaixa10131514191827[[#This Row],[R$ (Valores)]])</f>
        <v>-474.63</v>
      </c>
    </row>
    <row r="423" spans="2:12">
      <c r="B423" s="48" t="s">
        <v>2477</v>
      </c>
      <c r="C423" s="48" t="s">
        <v>3716</v>
      </c>
      <c r="D423" s="16">
        <v>46220</v>
      </c>
      <c r="E423" s="48" t="s">
        <v>2413</v>
      </c>
      <c r="F423" s="17" t="s">
        <v>2</v>
      </c>
      <c r="G423" s="17" t="s">
        <v>15</v>
      </c>
      <c r="H423" s="17" t="s">
        <v>2262</v>
      </c>
      <c r="I423" s="21">
        <v>369.06</v>
      </c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-28039.039999999888</v>
      </c>
      <c r="L423" s="20">
        <f>IF(FluxoCaixa10131514191827[[#This Row],[Entrada / Saída]]="Saída",FluxoCaixa10131514191827[[#This Row],[R$ (Valores)]]*-1,FluxoCaixa10131514191827[[#This Row],[R$ (Valores)]])</f>
        <v>-369.06</v>
      </c>
    </row>
    <row r="424" spans="2:12">
      <c r="B424" s="48" t="s">
        <v>2477</v>
      </c>
      <c r="C424" s="48" t="s">
        <v>3716</v>
      </c>
      <c r="D424" s="16">
        <v>46220</v>
      </c>
      <c r="E424" s="48" t="s">
        <v>2413</v>
      </c>
      <c r="F424" s="17" t="s">
        <v>2</v>
      </c>
      <c r="G424" s="17" t="s">
        <v>15</v>
      </c>
      <c r="H424" s="17" t="s">
        <v>2262</v>
      </c>
      <c r="I424" s="21">
        <v>286.83</v>
      </c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-28325.86999999989</v>
      </c>
      <c r="L424" s="20">
        <f>IF(FluxoCaixa10131514191827[[#This Row],[Entrada / Saída]]="Saída",FluxoCaixa10131514191827[[#This Row],[R$ (Valores)]]*-1,FluxoCaixa10131514191827[[#This Row],[R$ (Valores)]])</f>
        <v>-286.83</v>
      </c>
    </row>
    <row r="425" spans="2:12">
      <c r="B425" s="48" t="s">
        <v>2477</v>
      </c>
      <c r="C425" s="48" t="s">
        <v>3716</v>
      </c>
      <c r="D425" s="16">
        <v>46220</v>
      </c>
      <c r="E425" s="48" t="s">
        <v>2413</v>
      </c>
      <c r="F425" s="17" t="s">
        <v>2</v>
      </c>
      <c r="G425" s="17" t="s">
        <v>15</v>
      </c>
      <c r="H425" s="17" t="s">
        <v>1043</v>
      </c>
      <c r="I425" s="21">
        <v>2444.34</v>
      </c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-30770.20999999989</v>
      </c>
      <c r="L425" s="20">
        <f>IF(FluxoCaixa10131514191827[[#This Row],[Entrada / Saída]]="Saída",FluxoCaixa10131514191827[[#This Row],[R$ (Valores)]]*-1,FluxoCaixa10131514191827[[#This Row],[R$ (Valores)]])</f>
        <v>-2444.34</v>
      </c>
    </row>
    <row r="426" spans="2:12">
      <c r="B426" s="48" t="s">
        <v>2477</v>
      </c>
      <c r="C426" s="48" t="s">
        <v>3716</v>
      </c>
      <c r="D426" s="16">
        <v>46220</v>
      </c>
      <c r="E426" s="48" t="s">
        <v>2413</v>
      </c>
      <c r="F426" s="17" t="s">
        <v>2</v>
      </c>
      <c r="G426" s="17" t="s">
        <v>25</v>
      </c>
      <c r="H426" s="17" t="s">
        <v>1751</v>
      </c>
      <c r="I426" s="21">
        <v>2937.5</v>
      </c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-33707.70999999989</v>
      </c>
      <c r="L426" s="20">
        <f>IF(FluxoCaixa10131514191827[[#This Row],[Entrada / Saída]]="Saída",FluxoCaixa10131514191827[[#This Row],[R$ (Valores)]]*-1,FluxoCaixa10131514191827[[#This Row],[R$ (Valores)]])</f>
        <v>-2937.5</v>
      </c>
    </row>
    <row r="427" spans="2:12">
      <c r="B427" s="48" t="s">
        <v>2477</v>
      </c>
      <c r="C427" s="48" t="s">
        <v>3716</v>
      </c>
      <c r="D427" s="16">
        <v>46220</v>
      </c>
      <c r="E427" s="48" t="s">
        <v>2496</v>
      </c>
      <c r="F427" s="17" t="s">
        <v>2</v>
      </c>
      <c r="G427" s="17" t="s">
        <v>76</v>
      </c>
      <c r="H427" s="17" t="s">
        <v>3891</v>
      </c>
      <c r="I427" s="21">
        <v>636</v>
      </c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-34343.70999999989</v>
      </c>
      <c r="L427" s="20">
        <f>IF(FluxoCaixa10131514191827[[#This Row],[Entrada / Saída]]="Saída",FluxoCaixa10131514191827[[#This Row],[R$ (Valores)]]*-1,FluxoCaixa10131514191827[[#This Row],[R$ (Valores)]])</f>
        <v>-636</v>
      </c>
    </row>
    <row r="428" spans="2:12">
      <c r="B428" s="48" t="s">
        <v>2478</v>
      </c>
      <c r="C428" s="48" t="s">
        <v>3716</v>
      </c>
      <c r="D428" s="16">
        <v>46220</v>
      </c>
      <c r="E428" s="48" t="s">
        <v>2417</v>
      </c>
      <c r="F428" s="17" t="s">
        <v>2</v>
      </c>
      <c r="G428" s="17" t="s">
        <v>70</v>
      </c>
      <c r="H428" s="17" t="s">
        <v>1789</v>
      </c>
      <c r="I428" s="21">
        <v>2000</v>
      </c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-36343.70999999989</v>
      </c>
      <c r="L428" s="20">
        <f>IF(FluxoCaixa10131514191827[[#This Row],[Entrada / Saída]]="Saída",FluxoCaixa10131514191827[[#This Row],[R$ (Valores)]]*-1,FluxoCaixa10131514191827[[#This Row],[R$ (Valores)]])</f>
        <v>-2000</v>
      </c>
    </row>
    <row r="429" spans="2:12">
      <c r="B429" s="48" t="s">
        <v>2478</v>
      </c>
      <c r="C429" s="48" t="s">
        <v>3716</v>
      </c>
      <c r="D429" s="16">
        <v>46220</v>
      </c>
      <c r="E429" s="48" t="s">
        <v>2413</v>
      </c>
      <c r="F429" s="17" t="s">
        <v>2</v>
      </c>
      <c r="G429" s="17" t="s">
        <v>28</v>
      </c>
      <c r="H429" s="17" t="s">
        <v>634</v>
      </c>
      <c r="I429" s="21">
        <v>5992.5</v>
      </c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-42336.20999999989</v>
      </c>
      <c r="L429" s="20">
        <f>IF(FluxoCaixa10131514191827[[#This Row],[Entrada / Saída]]="Saída",FluxoCaixa10131514191827[[#This Row],[R$ (Valores)]]*-1,FluxoCaixa10131514191827[[#This Row],[R$ (Valores)]])</f>
        <v>-5992.5</v>
      </c>
    </row>
    <row r="430" spans="2:12">
      <c r="B430" s="48" t="s">
        <v>2478</v>
      </c>
      <c r="C430" s="48" t="s">
        <v>3716</v>
      </c>
      <c r="D430" s="16">
        <v>46220</v>
      </c>
      <c r="E430" s="48" t="s">
        <v>2417</v>
      </c>
      <c r="F430" s="17" t="s">
        <v>2</v>
      </c>
      <c r="G430" s="17" t="s">
        <v>28</v>
      </c>
      <c r="H430" s="17" t="s">
        <v>635</v>
      </c>
      <c r="I430" s="21">
        <v>5651.35</v>
      </c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-47987.559999999889</v>
      </c>
      <c r="L430" s="20">
        <f>IF(FluxoCaixa10131514191827[[#This Row],[Entrada / Saída]]="Saída",FluxoCaixa10131514191827[[#This Row],[R$ (Valores)]]*-1,FluxoCaixa10131514191827[[#This Row],[R$ (Valores)]])</f>
        <v>-5651.35</v>
      </c>
    </row>
    <row r="431" spans="2:12">
      <c r="B431" s="48" t="s">
        <v>2478</v>
      </c>
      <c r="C431" s="48" t="s">
        <v>3716</v>
      </c>
      <c r="D431" s="16">
        <v>46220</v>
      </c>
      <c r="E431" s="48" t="s">
        <v>2496</v>
      </c>
      <c r="F431" s="17" t="s">
        <v>2</v>
      </c>
      <c r="G431" s="17" t="s">
        <v>28</v>
      </c>
      <c r="H431" s="17" t="s">
        <v>1109</v>
      </c>
      <c r="I431" s="21">
        <v>2740.55</v>
      </c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-50728.109999999891</v>
      </c>
      <c r="L431" s="20">
        <f>IF(FluxoCaixa10131514191827[[#This Row],[Entrada / Saída]]="Saída",FluxoCaixa10131514191827[[#This Row],[R$ (Valores)]]*-1,FluxoCaixa10131514191827[[#This Row],[R$ (Valores)]])</f>
        <v>-2740.55</v>
      </c>
    </row>
    <row r="432" spans="2:12">
      <c r="B432" s="48" t="s">
        <v>2478</v>
      </c>
      <c r="C432" s="48" t="s">
        <v>3716</v>
      </c>
      <c r="D432" s="16">
        <v>46220</v>
      </c>
      <c r="E432" s="48" t="s">
        <v>2413</v>
      </c>
      <c r="F432" s="17" t="s">
        <v>2</v>
      </c>
      <c r="G432" s="17" t="s">
        <v>79</v>
      </c>
      <c r="H432" s="17" t="s">
        <v>3892</v>
      </c>
      <c r="I432" s="21">
        <v>1963.2</v>
      </c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-52691.309999999889</v>
      </c>
      <c r="L432" s="20">
        <f>IF(FluxoCaixa10131514191827[[#This Row],[Entrada / Saída]]="Saída",FluxoCaixa10131514191827[[#This Row],[R$ (Valores)]]*-1,FluxoCaixa10131514191827[[#This Row],[R$ (Valores)]])</f>
        <v>-1963.2</v>
      </c>
    </row>
    <row r="433" spans="2:12">
      <c r="B433" s="48" t="s">
        <v>2478</v>
      </c>
      <c r="C433" s="48" t="s">
        <v>3716</v>
      </c>
      <c r="D433" s="16">
        <v>46220</v>
      </c>
      <c r="E433" s="48" t="s">
        <v>2413</v>
      </c>
      <c r="F433" s="17" t="s">
        <v>1</v>
      </c>
      <c r="G433" s="17" t="s">
        <v>75</v>
      </c>
      <c r="H433" s="17" t="s">
        <v>75</v>
      </c>
      <c r="I433" s="21">
        <v>100000</v>
      </c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47308.690000000111</v>
      </c>
      <c r="L433" s="20">
        <f>IF(FluxoCaixa10131514191827[[#This Row],[Entrada / Saída]]="Saída",FluxoCaixa10131514191827[[#This Row],[R$ (Valores)]]*-1,FluxoCaixa10131514191827[[#This Row],[R$ (Valores)]])</f>
        <v>100000</v>
      </c>
    </row>
    <row r="434" spans="2:12">
      <c r="B434" s="48" t="s">
        <v>2478</v>
      </c>
      <c r="C434" s="48" t="s">
        <v>3716</v>
      </c>
      <c r="D434" s="16">
        <v>46220</v>
      </c>
      <c r="E434" s="48" t="s">
        <v>2413</v>
      </c>
      <c r="F434" s="17" t="s">
        <v>2</v>
      </c>
      <c r="G434" s="17" t="s">
        <v>519</v>
      </c>
      <c r="H434" s="17" t="s">
        <v>3893</v>
      </c>
      <c r="I434" s="21">
        <v>800</v>
      </c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46508.690000000111</v>
      </c>
      <c r="L434" s="20">
        <f>IF(FluxoCaixa10131514191827[[#This Row],[Entrada / Saída]]="Saída",FluxoCaixa10131514191827[[#This Row],[R$ (Valores)]]*-1,FluxoCaixa10131514191827[[#This Row],[R$ (Valores)]])</f>
        <v>-800</v>
      </c>
    </row>
    <row r="435" spans="2:12">
      <c r="B435" s="48" t="s">
        <v>2478</v>
      </c>
      <c r="C435" s="48" t="s">
        <v>3716</v>
      </c>
      <c r="D435" s="16">
        <v>46220</v>
      </c>
      <c r="E435" s="48" t="s">
        <v>2417</v>
      </c>
      <c r="F435" s="17" t="s">
        <v>2</v>
      </c>
      <c r="G435" s="17" t="s">
        <v>103</v>
      </c>
      <c r="H435" s="17" t="s">
        <v>3894</v>
      </c>
      <c r="I435" s="21">
        <v>253.17</v>
      </c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46255.520000000113</v>
      </c>
      <c r="L435" s="20">
        <f>IF(FluxoCaixa10131514191827[[#This Row],[Entrada / Saída]]="Saída",FluxoCaixa10131514191827[[#This Row],[R$ (Valores)]]*-1,FluxoCaixa10131514191827[[#This Row],[R$ (Valores)]])</f>
        <v>-253.17</v>
      </c>
    </row>
    <row r="436" spans="2:12">
      <c r="B436" s="48" t="s">
        <v>2478</v>
      </c>
      <c r="C436" s="48" t="s">
        <v>3716</v>
      </c>
      <c r="D436" s="16">
        <v>46220</v>
      </c>
      <c r="E436" s="48" t="s">
        <v>2417</v>
      </c>
      <c r="F436" s="17" t="s">
        <v>2</v>
      </c>
      <c r="G436" s="17" t="s">
        <v>28</v>
      </c>
      <c r="H436" s="17" t="s">
        <v>3895</v>
      </c>
      <c r="I436" s="21">
        <v>3214.83</v>
      </c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43040.690000000111</v>
      </c>
      <c r="L436" s="20">
        <f>IF(FluxoCaixa10131514191827[[#This Row],[Entrada / Saída]]="Saída",FluxoCaixa10131514191827[[#This Row],[R$ (Valores)]]*-1,FluxoCaixa10131514191827[[#This Row],[R$ (Valores)]])</f>
        <v>-3214.83</v>
      </c>
    </row>
    <row r="437" spans="2:12">
      <c r="B437" s="48" t="s">
        <v>2478</v>
      </c>
      <c r="C437" s="48" t="s">
        <v>3716</v>
      </c>
      <c r="D437" s="16">
        <v>46220</v>
      </c>
      <c r="E437" s="48" t="s">
        <v>2496</v>
      </c>
      <c r="F437" s="17" t="s">
        <v>2</v>
      </c>
      <c r="G437" s="17" t="s">
        <v>28</v>
      </c>
      <c r="H437" s="17" t="s">
        <v>3896</v>
      </c>
      <c r="I437" s="21">
        <v>500</v>
      </c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42540.690000000111</v>
      </c>
      <c r="L437" s="20">
        <f>IF(FluxoCaixa10131514191827[[#This Row],[Entrada / Saída]]="Saída",FluxoCaixa10131514191827[[#This Row],[R$ (Valores)]]*-1,FluxoCaixa10131514191827[[#This Row],[R$ (Valores)]])</f>
        <v>-500</v>
      </c>
    </row>
    <row r="438" spans="2:12">
      <c r="B438" s="48" t="s">
        <v>2477</v>
      </c>
      <c r="C438" s="48" t="s">
        <v>3716</v>
      </c>
      <c r="D438" s="16">
        <v>46220</v>
      </c>
      <c r="E438" s="48" t="s">
        <v>2496</v>
      </c>
      <c r="F438" s="17" t="s">
        <v>2</v>
      </c>
      <c r="G438" s="17" t="s">
        <v>76</v>
      </c>
      <c r="H438" s="17" t="s">
        <v>3897</v>
      </c>
      <c r="I438" s="21">
        <v>175</v>
      </c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42365.690000000111</v>
      </c>
      <c r="L438" s="20">
        <f>IF(FluxoCaixa10131514191827[[#This Row],[Entrada / Saída]]="Saída",FluxoCaixa10131514191827[[#This Row],[R$ (Valores)]]*-1,FluxoCaixa10131514191827[[#This Row],[R$ (Valores)]])</f>
        <v>-175</v>
      </c>
    </row>
    <row r="439" spans="2:12">
      <c r="B439" s="48" t="s">
        <v>2477</v>
      </c>
      <c r="C439" s="48" t="s">
        <v>3716</v>
      </c>
      <c r="D439" s="16">
        <v>46220</v>
      </c>
      <c r="E439" s="48" t="s">
        <v>2417</v>
      </c>
      <c r="F439" s="17" t="s">
        <v>2</v>
      </c>
      <c r="G439" s="17" t="s">
        <v>28</v>
      </c>
      <c r="H439" s="17" t="s">
        <v>3772</v>
      </c>
      <c r="I439" s="21">
        <v>1200</v>
      </c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41165.690000000111</v>
      </c>
      <c r="L439" s="20">
        <f>IF(FluxoCaixa10131514191827[[#This Row],[Entrada / Saída]]="Saída",FluxoCaixa10131514191827[[#This Row],[R$ (Valores)]]*-1,FluxoCaixa10131514191827[[#This Row],[R$ (Valores)]])</f>
        <v>-1200</v>
      </c>
    </row>
    <row r="440" spans="2:12">
      <c r="B440" s="48" t="s">
        <v>2477</v>
      </c>
      <c r="C440" s="48" t="s">
        <v>3716</v>
      </c>
      <c r="D440" s="16">
        <v>46220</v>
      </c>
      <c r="E440" s="48" t="s">
        <v>2417</v>
      </c>
      <c r="F440" s="17" t="s">
        <v>2</v>
      </c>
      <c r="G440" s="17" t="s">
        <v>28</v>
      </c>
      <c r="H440" s="17" t="s">
        <v>2322</v>
      </c>
      <c r="I440" s="21">
        <v>846.4</v>
      </c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40319.29000000011</v>
      </c>
      <c r="L440" s="20">
        <f>IF(FluxoCaixa10131514191827[[#This Row],[Entrada / Saída]]="Saída",FluxoCaixa10131514191827[[#This Row],[R$ (Valores)]]*-1,FluxoCaixa10131514191827[[#This Row],[R$ (Valores)]])</f>
        <v>-846.4</v>
      </c>
    </row>
    <row r="441" spans="2:12">
      <c r="B441" s="48" t="s">
        <v>2477</v>
      </c>
      <c r="C441" s="48" t="s">
        <v>3716</v>
      </c>
      <c r="D441" s="16">
        <v>46220</v>
      </c>
      <c r="E441" s="48" t="s">
        <v>2417</v>
      </c>
      <c r="F441" s="17" t="s">
        <v>2</v>
      </c>
      <c r="G441" s="17" t="s">
        <v>70</v>
      </c>
      <c r="H441" s="17" t="s">
        <v>3111</v>
      </c>
      <c r="I441" s="21">
        <v>1000</v>
      </c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39319.29000000011</v>
      </c>
      <c r="L441" s="20">
        <f>IF(FluxoCaixa10131514191827[[#This Row],[Entrada / Saída]]="Saída",FluxoCaixa10131514191827[[#This Row],[R$ (Valores)]]*-1,FluxoCaixa10131514191827[[#This Row],[R$ (Valores)]])</f>
        <v>-1000</v>
      </c>
    </row>
    <row r="442" spans="2:12">
      <c r="B442" s="48" t="s">
        <v>2478</v>
      </c>
      <c r="C442" s="48" t="s">
        <v>3716</v>
      </c>
      <c r="D442" s="16">
        <v>46220</v>
      </c>
      <c r="E442" s="48" t="s">
        <v>2496</v>
      </c>
      <c r="F442" s="17" t="s">
        <v>2</v>
      </c>
      <c r="G442" s="17" t="s">
        <v>26</v>
      </c>
      <c r="H442" s="17" t="s">
        <v>3898</v>
      </c>
      <c r="I442" s="21">
        <v>155</v>
      </c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39164.29000000011</v>
      </c>
      <c r="L442" s="20">
        <f>IF(FluxoCaixa10131514191827[[#This Row],[Entrada / Saída]]="Saída",FluxoCaixa10131514191827[[#This Row],[R$ (Valores)]]*-1,FluxoCaixa10131514191827[[#This Row],[R$ (Valores)]])</f>
        <v>-155</v>
      </c>
    </row>
    <row r="443" spans="2:12">
      <c r="B443" s="48" t="s">
        <v>2478</v>
      </c>
      <c r="C443" s="48" t="s">
        <v>3716</v>
      </c>
      <c r="D443" s="16">
        <v>46220</v>
      </c>
      <c r="E443" s="48" t="s">
        <v>2413</v>
      </c>
      <c r="F443" s="17" t="s">
        <v>2</v>
      </c>
      <c r="G443" s="17" t="s">
        <v>20</v>
      </c>
      <c r="H443" s="17" t="s">
        <v>3899</v>
      </c>
      <c r="I443" s="21">
        <v>1466.01</v>
      </c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37698.280000000108</v>
      </c>
      <c r="L443" s="20">
        <f>IF(FluxoCaixa10131514191827[[#This Row],[Entrada / Saída]]="Saída",FluxoCaixa10131514191827[[#This Row],[R$ (Valores)]]*-1,FluxoCaixa10131514191827[[#This Row],[R$ (Valores)]])</f>
        <v>-1466.01</v>
      </c>
    </row>
    <row r="444" spans="2:12">
      <c r="B444" s="48" t="s">
        <v>2478</v>
      </c>
      <c r="C444" s="48" t="s">
        <v>3716</v>
      </c>
      <c r="D444" s="16">
        <v>46220</v>
      </c>
      <c r="E444" s="48" t="s">
        <v>2413</v>
      </c>
      <c r="F444" s="17" t="s">
        <v>2</v>
      </c>
      <c r="G444" s="17" t="s">
        <v>223</v>
      </c>
      <c r="H444" s="17" t="s">
        <v>3907</v>
      </c>
      <c r="I444" s="21">
        <v>6041.86</v>
      </c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31656.420000000107</v>
      </c>
      <c r="L444" s="20">
        <f>IF(FluxoCaixa10131514191827[[#This Row],[Entrada / Saída]]="Saída",FluxoCaixa10131514191827[[#This Row],[R$ (Valores)]]*-1,FluxoCaixa10131514191827[[#This Row],[R$ (Valores)]])</f>
        <v>-6041.86</v>
      </c>
    </row>
    <row r="445" spans="2:12">
      <c r="B445" s="48" t="s">
        <v>2478</v>
      </c>
      <c r="C445" s="48" t="s">
        <v>3716</v>
      </c>
      <c r="D445" s="16">
        <v>46223</v>
      </c>
      <c r="E445" s="48" t="s">
        <v>2413</v>
      </c>
      <c r="F445" s="17" t="s">
        <v>2</v>
      </c>
      <c r="G445" s="17" t="s">
        <v>507</v>
      </c>
      <c r="H445" s="17" t="s">
        <v>3120</v>
      </c>
      <c r="I445" s="21">
        <v>19.2</v>
      </c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31637.220000000107</v>
      </c>
      <c r="L445" s="20">
        <f>IF(FluxoCaixa10131514191827[[#This Row],[Entrada / Saída]]="Saída",FluxoCaixa10131514191827[[#This Row],[R$ (Valores)]]*-1,FluxoCaixa10131514191827[[#This Row],[R$ (Valores)]])</f>
        <v>-19.2</v>
      </c>
    </row>
    <row r="446" spans="2:12">
      <c r="B446" s="48" t="s">
        <v>2478</v>
      </c>
      <c r="C446" s="48" t="s">
        <v>3716</v>
      </c>
      <c r="D446" s="16">
        <v>46223</v>
      </c>
      <c r="E446" s="48" t="s">
        <v>2413</v>
      </c>
      <c r="F446" s="17" t="s">
        <v>2</v>
      </c>
      <c r="G446" s="17" t="s">
        <v>15</v>
      </c>
      <c r="H446" s="17" t="s">
        <v>1042</v>
      </c>
      <c r="I446" s="21">
        <v>43.44</v>
      </c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31593.780000000108</v>
      </c>
      <c r="L446" s="20">
        <f>IF(FluxoCaixa10131514191827[[#This Row],[Entrada / Saída]]="Saída",FluxoCaixa10131514191827[[#This Row],[R$ (Valores)]]*-1,FluxoCaixa10131514191827[[#This Row],[R$ (Valores)]])</f>
        <v>-43.44</v>
      </c>
    </row>
    <row r="447" spans="2:12">
      <c r="B447" s="48" t="s">
        <v>2478</v>
      </c>
      <c r="C447" s="48" t="s">
        <v>3716</v>
      </c>
      <c r="D447" s="16">
        <v>46223</v>
      </c>
      <c r="E447" s="48" t="s">
        <v>2413</v>
      </c>
      <c r="F447" s="17" t="s">
        <v>2</v>
      </c>
      <c r="G447" s="17" t="s">
        <v>23</v>
      </c>
      <c r="H447" s="17" t="s">
        <v>3436</v>
      </c>
      <c r="I447" s="21">
        <v>1445</v>
      </c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30148.780000000108</v>
      </c>
      <c r="L447" s="20">
        <f>IF(FluxoCaixa10131514191827[[#This Row],[Entrada / Saída]]="Saída",FluxoCaixa10131514191827[[#This Row],[R$ (Valores)]]*-1,FluxoCaixa10131514191827[[#This Row],[R$ (Valores)]])</f>
        <v>-1445</v>
      </c>
    </row>
    <row r="448" spans="2:12">
      <c r="B448" s="48" t="s">
        <v>2478</v>
      </c>
      <c r="C448" s="48" t="s">
        <v>3716</v>
      </c>
      <c r="D448" s="16">
        <v>46223</v>
      </c>
      <c r="E448" s="48" t="s">
        <v>2413</v>
      </c>
      <c r="F448" s="17" t="s">
        <v>2</v>
      </c>
      <c r="G448" s="17" t="s">
        <v>21</v>
      </c>
      <c r="H448" s="17" t="s">
        <v>3670</v>
      </c>
      <c r="I448" s="21">
        <v>2328.67</v>
      </c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27820.11000000011</v>
      </c>
      <c r="L448" s="20">
        <f>IF(FluxoCaixa10131514191827[[#This Row],[Entrada / Saída]]="Saída",FluxoCaixa10131514191827[[#This Row],[R$ (Valores)]]*-1,FluxoCaixa10131514191827[[#This Row],[R$ (Valores)]])</f>
        <v>-2328.67</v>
      </c>
    </row>
    <row r="449" spans="2:15">
      <c r="B449" s="48" t="s">
        <v>2477</v>
      </c>
      <c r="C449" s="48" t="s">
        <v>3716</v>
      </c>
      <c r="D449" s="16">
        <v>46223</v>
      </c>
      <c r="E449" s="48" t="s">
        <v>2413</v>
      </c>
      <c r="F449" s="17" t="s">
        <v>2</v>
      </c>
      <c r="G449" s="17" t="s">
        <v>508</v>
      </c>
      <c r="H449" s="17" t="s">
        <v>869</v>
      </c>
      <c r="I449" s="21">
        <v>264.7</v>
      </c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27555.410000000109</v>
      </c>
      <c r="L449" s="20">
        <f>IF(FluxoCaixa10131514191827[[#This Row],[Entrada / Saída]]="Saída",FluxoCaixa10131514191827[[#This Row],[R$ (Valores)]]*-1,FluxoCaixa10131514191827[[#This Row],[R$ (Valores)]])</f>
        <v>-264.7</v>
      </c>
    </row>
    <row r="450" spans="2:15">
      <c r="B450" s="48" t="s">
        <v>2477</v>
      </c>
      <c r="C450" s="48" t="s">
        <v>3716</v>
      </c>
      <c r="D450" s="16">
        <v>46223</v>
      </c>
      <c r="E450" s="48" t="s">
        <v>2413</v>
      </c>
      <c r="F450" s="17" t="s">
        <v>2</v>
      </c>
      <c r="G450" s="17" t="s">
        <v>82</v>
      </c>
      <c r="H450" s="17" t="s">
        <v>3152</v>
      </c>
      <c r="I450" s="21">
        <v>520.39</v>
      </c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27035.02000000011</v>
      </c>
      <c r="L450" s="20">
        <f>IF(FluxoCaixa10131514191827[[#This Row],[Entrada / Saída]]="Saída",FluxoCaixa10131514191827[[#This Row],[R$ (Valores)]]*-1,FluxoCaixa10131514191827[[#This Row],[R$ (Valores)]])</f>
        <v>-520.39</v>
      </c>
    </row>
    <row r="451" spans="2:15">
      <c r="B451" s="48" t="s">
        <v>2477</v>
      </c>
      <c r="C451" s="48" t="s">
        <v>3716</v>
      </c>
      <c r="D451" s="16">
        <v>46223</v>
      </c>
      <c r="E451" s="48" t="s">
        <v>2413</v>
      </c>
      <c r="F451" s="17" t="s">
        <v>2</v>
      </c>
      <c r="G451" s="17" t="s">
        <v>70</v>
      </c>
      <c r="H451" s="17" t="s">
        <v>2248</v>
      </c>
      <c r="I451" s="21">
        <v>650</v>
      </c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26385.02000000011</v>
      </c>
      <c r="L451" s="20">
        <f>IF(FluxoCaixa10131514191827[[#This Row],[Entrada / Saída]]="Saída",FluxoCaixa10131514191827[[#This Row],[R$ (Valores)]]*-1,FluxoCaixa10131514191827[[#This Row],[R$ (Valores)]])</f>
        <v>-650</v>
      </c>
    </row>
    <row r="452" spans="2:15">
      <c r="B452" s="48" t="s">
        <v>2477</v>
      </c>
      <c r="C452" s="48" t="s">
        <v>3716</v>
      </c>
      <c r="D452" s="16">
        <v>46223</v>
      </c>
      <c r="E452" s="48" t="s">
        <v>2413</v>
      </c>
      <c r="F452" s="17" t="s">
        <v>2</v>
      </c>
      <c r="G452" s="17" t="s">
        <v>70</v>
      </c>
      <c r="H452" s="17" t="s">
        <v>779</v>
      </c>
      <c r="I452" s="21">
        <v>1300</v>
      </c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25085.02000000011</v>
      </c>
      <c r="L452" s="20">
        <f>IF(FluxoCaixa10131514191827[[#This Row],[Entrada / Saída]]="Saída",FluxoCaixa10131514191827[[#This Row],[R$ (Valores)]]*-1,FluxoCaixa10131514191827[[#This Row],[R$ (Valores)]])</f>
        <v>-1300</v>
      </c>
    </row>
    <row r="453" spans="2:15">
      <c r="B453" s="48" t="s">
        <v>2477</v>
      </c>
      <c r="C453" s="48" t="s">
        <v>3716</v>
      </c>
      <c r="D453" s="16">
        <v>46223</v>
      </c>
      <c r="E453" s="48" t="s">
        <v>2413</v>
      </c>
      <c r="F453" s="17" t="s">
        <v>2</v>
      </c>
      <c r="G453" s="17" t="s">
        <v>70</v>
      </c>
      <c r="H453" s="17" t="s">
        <v>2526</v>
      </c>
      <c r="I453" s="21">
        <v>650</v>
      </c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24435.02000000011</v>
      </c>
      <c r="L453" s="20">
        <f>IF(FluxoCaixa10131514191827[[#This Row],[Entrada / Saída]]="Saída",FluxoCaixa10131514191827[[#This Row],[R$ (Valores)]]*-1,FluxoCaixa10131514191827[[#This Row],[R$ (Valores)]])</f>
        <v>-650</v>
      </c>
    </row>
    <row r="454" spans="2:15">
      <c r="B454" s="48" t="s">
        <v>2477</v>
      </c>
      <c r="C454" s="48" t="s">
        <v>3716</v>
      </c>
      <c r="D454" s="16">
        <v>46223</v>
      </c>
      <c r="E454" s="48" t="s">
        <v>2413</v>
      </c>
      <c r="F454" s="17" t="s">
        <v>2</v>
      </c>
      <c r="G454" s="17" t="s">
        <v>70</v>
      </c>
      <c r="H454" s="17" t="s">
        <v>3506</v>
      </c>
      <c r="I454" s="21">
        <v>1000</v>
      </c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23435.02000000011</v>
      </c>
      <c r="L454" s="20">
        <f>IF(FluxoCaixa10131514191827[[#This Row],[Entrada / Saída]]="Saída",FluxoCaixa10131514191827[[#This Row],[R$ (Valores)]]*-1,FluxoCaixa10131514191827[[#This Row],[R$ (Valores)]])</f>
        <v>-1000</v>
      </c>
    </row>
    <row r="455" spans="2:15">
      <c r="B455" s="48" t="s">
        <v>2477</v>
      </c>
      <c r="C455" s="48" t="s">
        <v>3716</v>
      </c>
      <c r="D455" s="16">
        <v>46223</v>
      </c>
      <c r="E455" s="48" t="s">
        <v>2413</v>
      </c>
      <c r="F455" s="17" t="s">
        <v>2</v>
      </c>
      <c r="G455" s="17" t="s">
        <v>70</v>
      </c>
      <c r="H455" s="17" t="s">
        <v>2083</v>
      </c>
      <c r="I455" s="21">
        <v>1500</v>
      </c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21935.02000000011</v>
      </c>
      <c r="L455" s="20">
        <f>IF(FluxoCaixa10131514191827[[#This Row],[Entrada / Saída]]="Saída",FluxoCaixa10131514191827[[#This Row],[R$ (Valores)]]*-1,FluxoCaixa10131514191827[[#This Row],[R$ (Valores)]])</f>
        <v>-1500</v>
      </c>
    </row>
    <row r="456" spans="2:15">
      <c r="B456" s="48" t="s">
        <v>2477</v>
      </c>
      <c r="C456" s="48" t="s">
        <v>3716</v>
      </c>
      <c r="D456" s="16">
        <v>46223</v>
      </c>
      <c r="E456" s="48" t="s">
        <v>2413</v>
      </c>
      <c r="F456" s="17" t="s">
        <v>2</v>
      </c>
      <c r="G456" s="17" t="s">
        <v>70</v>
      </c>
      <c r="H456" s="17" t="s">
        <v>1849</v>
      </c>
      <c r="I456" s="21">
        <v>650</v>
      </c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21285.02000000011</v>
      </c>
      <c r="L456" s="20">
        <f>IF(FluxoCaixa10131514191827[[#This Row],[Entrada / Saída]]="Saída",FluxoCaixa10131514191827[[#This Row],[R$ (Valores)]]*-1,FluxoCaixa10131514191827[[#This Row],[R$ (Valores)]])</f>
        <v>-650</v>
      </c>
    </row>
    <row r="457" spans="2:15">
      <c r="B457" s="48" t="s">
        <v>2477</v>
      </c>
      <c r="C457" s="48" t="s">
        <v>3716</v>
      </c>
      <c r="D457" s="16">
        <v>46223</v>
      </c>
      <c r="E457" s="48" t="s">
        <v>2413</v>
      </c>
      <c r="F457" s="17" t="s">
        <v>2</v>
      </c>
      <c r="G457" s="17" t="s">
        <v>70</v>
      </c>
      <c r="H457" s="17" t="s">
        <v>798</v>
      </c>
      <c r="I457" s="21">
        <v>650</v>
      </c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20635.02000000011</v>
      </c>
      <c r="L457" s="20">
        <f>IF(FluxoCaixa10131514191827[[#This Row],[Entrada / Saída]]="Saída",FluxoCaixa10131514191827[[#This Row],[R$ (Valores)]]*-1,FluxoCaixa10131514191827[[#This Row],[R$ (Valores)]])</f>
        <v>-650</v>
      </c>
    </row>
    <row r="458" spans="2:15">
      <c r="B458" s="48" t="s">
        <v>2477</v>
      </c>
      <c r="C458" s="48" t="s">
        <v>3716</v>
      </c>
      <c r="D458" s="16">
        <v>46223</v>
      </c>
      <c r="E458" s="48" t="s">
        <v>2413</v>
      </c>
      <c r="F458" s="17" t="s">
        <v>2</v>
      </c>
      <c r="G458" s="17" t="s">
        <v>70</v>
      </c>
      <c r="H458" s="17" t="s">
        <v>2616</v>
      </c>
      <c r="I458" s="21">
        <v>1300</v>
      </c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19335.02000000011</v>
      </c>
      <c r="L458" s="20">
        <f>IF(FluxoCaixa10131514191827[[#This Row],[Entrada / Saída]]="Saída",FluxoCaixa10131514191827[[#This Row],[R$ (Valores)]]*-1,FluxoCaixa10131514191827[[#This Row],[R$ (Valores)]])</f>
        <v>-1300</v>
      </c>
    </row>
    <row r="459" spans="2:15">
      <c r="B459" s="48" t="s">
        <v>2477</v>
      </c>
      <c r="C459" s="48" t="s">
        <v>3716</v>
      </c>
      <c r="D459" s="16">
        <v>46223</v>
      </c>
      <c r="E459" s="48" t="s">
        <v>2413</v>
      </c>
      <c r="F459" s="17" t="s">
        <v>2</v>
      </c>
      <c r="G459" s="17" t="s">
        <v>432</v>
      </c>
      <c r="H459" s="17" t="s">
        <v>3908</v>
      </c>
      <c r="I459" s="21">
        <v>87.05</v>
      </c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19247.97000000011</v>
      </c>
      <c r="L459" s="20">
        <f>IF(FluxoCaixa10131514191827[[#This Row],[Entrada / Saída]]="Saída",FluxoCaixa10131514191827[[#This Row],[R$ (Valores)]]*-1,FluxoCaixa10131514191827[[#This Row],[R$ (Valores)]])</f>
        <v>-87.05</v>
      </c>
    </row>
    <row r="460" spans="2:15">
      <c r="B460" s="48" t="s">
        <v>2477</v>
      </c>
      <c r="C460" s="48" t="s">
        <v>3716</v>
      </c>
      <c r="D460" s="16">
        <v>46223</v>
      </c>
      <c r="E460" s="48" t="s">
        <v>2413</v>
      </c>
      <c r="F460" s="17" t="s">
        <v>2</v>
      </c>
      <c r="G460" s="17" t="s">
        <v>431</v>
      </c>
      <c r="H460" s="17" t="s">
        <v>842</v>
      </c>
      <c r="I460" s="21">
        <v>104.12</v>
      </c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19143.850000000111</v>
      </c>
      <c r="L460" s="20">
        <f>IF(FluxoCaixa10131514191827[[#This Row],[Entrada / Saída]]="Saída",FluxoCaixa10131514191827[[#This Row],[R$ (Valores)]]*-1,FluxoCaixa10131514191827[[#This Row],[R$ (Valores)]])</f>
        <v>-104.12</v>
      </c>
      <c r="O460" s="31"/>
    </row>
    <row r="461" spans="2:15">
      <c r="B461" s="48" t="s">
        <v>2477</v>
      </c>
      <c r="C461" s="48" t="s">
        <v>3716</v>
      </c>
      <c r="D461" s="16">
        <v>46223</v>
      </c>
      <c r="E461" s="48" t="s">
        <v>2413</v>
      </c>
      <c r="F461" s="17" t="s">
        <v>2</v>
      </c>
      <c r="G461" s="17" t="s">
        <v>17</v>
      </c>
      <c r="H461" s="17" t="s">
        <v>3237</v>
      </c>
      <c r="I461" s="21">
        <v>766.75</v>
      </c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18377.100000000111</v>
      </c>
      <c r="L461" s="20">
        <f>IF(FluxoCaixa10131514191827[[#This Row],[Entrada / Saída]]="Saída",FluxoCaixa10131514191827[[#This Row],[R$ (Valores)]]*-1,FluxoCaixa10131514191827[[#This Row],[R$ (Valores)]])</f>
        <v>-766.75</v>
      </c>
    </row>
    <row r="462" spans="2:15">
      <c r="B462" s="48" t="s">
        <v>2477</v>
      </c>
      <c r="C462" s="48" t="s">
        <v>3716</v>
      </c>
      <c r="D462" s="16">
        <v>46223</v>
      </c>
      <c r="E462" s="48" t="s">
        <v>2413</v>
      </c>
      <c r="F462" s="17" t="s">
        <v>2</v>
      </c>
      <c r="G462" s="17" t="s">
        <v>1504</v>
      </c>
      <c r="H462" s="17" t="s">
        <v>3909</v>
      </c>
      <c r="I462" s="21">
        <v>557</v>
      </c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17820.100000000111</v>
      </c>
      <c r="L462" s="20">
        <f>IF(FluxoCaixa10131514191827[[#This Row],[Entrada / Saída]]="Saída",FluxoCaixa10131514191827[[#This Row],[R$ (Valores)]]*-1,FluxoCaixa10131514191827[[#This Row],[R$ (Valores)]])</f>
        <v>-557</v>
      </c>
      <c r="O462" s="26"/>
    </row>
    <row r="463" spans="2:15">
      <c r="B463" s="48" t="s">
        <v>2477</v>
      </c>
      <c r="C463" s="48" t="s">
        <v>3716</v>
      </c>
      <c r="D463" s="16">
        <v>46223</v>
      </c>
      <c r="E463" s="48" t="s">
        <v>2413</v>
      </c>
      <c r="F463" s="17" t="s">
        <v>2</v>
      </c>
      <c r="G463" s="17" t="s">
        <v>23</v>
      </c>
      <c r="H463" s="17" t="s">
        <v>3910</v>
      </c>
      <c r="I463" s="21">
        <v>610.72</v>
      </c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17209.38000000011</v>
      </c>
      <c r="L463" s="20">
        <f>IF(FluxoCaixa10131514191827[[#This Row],[Entrada / Saída]]="Saída",FluxoCaixa10131514191827[[#This Row],[R$ (Valores)]]*-1,FluxoCaixa10131514191827[[#This Row],[R$ (Valores)]])</f>
        <v>-610.72</v>
      </c>
    </row>
    <row r="464" spans="2:15">
      <c r="B464" s="48" t="s">
        <v>2477</v>
      </c>
      <c r="C464" s="48" t="s">
        <v>3716</v>
      </c>
      <c r="D464" s="16">
        <v>46223</v>
      </c>
      <c r="E464" s="48" t="s">
        <v>2413</v>
      </c>
      <c r="F464" s="17" t="s">
        <v>2</v>
      </c>
      <c r="G464" s="17" t="s">
        <v>143</v>
      </c>
      <c r="H464" s="17" t="s">
        <v>2776</v>
      </c>
      <c r="I464" s="21">
        <v>1478.64</v>
      </c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15730.740000000111</v>
      </c>
      <c r="L464" s="20">
        <f>IF(FluxoCaixa10131514191827[[#This Row],[Entrada / Saída]]="Saída",FluxoCaixa10131514191827[[#This Row],[R$ (Valores)]]*-1,FluxoCaixa10131514191827[[#This Row],[R$ (Valores)]])</f>
        <v>-1478.64</v>
      </c>
    </row>
    <row r="465" spans="2:12">
      <c r="B465" s="48" t="s">
        <v>2477</v>
      </c>
      <c r="C465" s="48" t="s">
        <v>3716</v>
      </c>
      <c r="D465" s="16">
        <v>46223</v>
      </c>
      <c r="E465" s="48" t="s">
        <v>2413</v>
      </c>
      <c r="F465" s="17" t="s">
        <v>2</v>
      </c>
      <c r="G465" s="17" t="s">
        <v>21</v>
      </c>
      <c r="H465" s="17" t="s">
        <v>3911</v>
      </c>
      <c r="I465" s="21">
        <v>141666.67000000001</v>
      </c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-125935.92999999991</v>
      </c>
      <c r="L465" s="20">
        <f>IF(FluxoCaixa10131514191827[[#This Row],[Entrada / Saída]]="Saída",FluxoCaixa10131514191827[[#This Row],[R$ (Valores)]]*-1,FluxoCaixa10131514191827[[#This Row],[R$ (Valores)]])</f>
        <v>-141666.67000000001</v>
      </c>
    </row>
    <row r="466" spans="2:12">
      <c r="B466" s="48" t="s">
        <v>2477</v>
      </c>
      <c r="C466" s="48" t="s">
        <v>3716</v>
      </c>
      <c r="D466" s="16">
        <v>46223</v>
      </c>
      <c r="E466" s="48" t="s">
        <v>2413</v>
      </c>
      <c r="F466" s="17" t="s">
        <v>2</v>
      </c>
      <c r="G466" s="17" t="s">
        <v>21</v>
      </c>
      <c r="H466" s="17" t="s">
        <v>3602</v>
      </c>
      <c r="I466" s="21">
        <v>761.44</v>
      </c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-126697.36999999991</v>
      </c>
      <c r="L466" s="20">
        <f>IF(FluxoCaixa10131514191827[[#This Row],[Entrada / Saída]]="Saída",FluxoCaixa10131514191827[[#This Row],[R$ (Valores)]]*-1,FluxoCaixa10131514191827[[#This Row],[R$ (Valores)]])</f>
        <v>-761.44</v>
      </c>
    </row>
    <row r="467" spans="2:12">
      <c r="B467" s="48" t="s">
        <v>2477</v>
      </c>
      <c r="C467" s="48" t="s">
        <v>3716</v>
      </c>
      <c r="D467" s="16">
        <v>46223</v>
      </c>
      <c r="E467" s="48" t="s">
        <v>2413</v>
      </c>
      <c r="F467" s="17" t="s">
        <v>2</v>
      </c>
      <c r="G467" s="17" t="s">
        <v>21</v>
      </c>
      <c r="H467" s="17" t="s">
        <v>3603</v>
      </c>
      <c r="I467" s="21">
        <v>331.65</v>
      </c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-127029.0199999999</v>
      </c>
      <c r="L467" s="20">
        <f>IF(FluxoCaixa10131514191827[[#This Row],[Entrada / Saída]]="Saída",FluxoCaixa10131514191827[[#This Row],[R$ (Valores)]]*-1,FluxoCaixa10131514191827[[#This Row],[R$ (Valores)]])</f>
        <v>-331.65</v>
      </c>
    </row>
    <row r="468" spans="2:12">
      <c r="B468" s="48" t="s">
        <v>2477</v>
      </c>
      <c r="C468" s="48" t="s">
        <v>3716</v>
      </c>
      <c r="D468" s="16">
        <v>46223</v>
      </c>
      <c r="E468" s="48" t="s">
        <v>2413</v>
      </c>
      <c r="F468" s="17" t="s">
        <v>2</v>
      </c>
      <c r="G468" s="17" t="s">
        <v>143</v>
      </c>
      <c r="H468" s="17" t="s">
        <v>2777</v>
      </c>
      <c r="I468" s="21">
        <v>10145.99</v>
      </c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-137175.00999999989</v>
      </c>
      <c r="L468" s="20">
        <f>IF(FluxoCaixa10131514191827[[#This Row],[Entrada / Saída]]="Saída",FluxoCaixa10131514191827[[#This Row],[R$ (Valores)]]*-1,FluxoCaixa10131514191827[[#This Row],[R$ (Valores)]])</f>
        <v>-10145.99</v>
      </c>
    </row>
    <row r="469" spans="2:12">
      <c r="B469" s="48" t="s">
        <v>2477</v>
      </c>
      <c r="C469" s="48" t="s">
        <v>3716</v>
      </c>
      <c r="D469" s="16">
        <v>46223</v>
      </c>
      <c r="E469" s="48" t="s">
        <v>2413</v>
      </c>
      <c r="F469" s="17" t="s">
        <v>2</v>
      </c>
      <c r="G469" s="17" t="s">
        <v>105</v>
      </c>
      <c r="H469" s="17" t="s">
        <v>3912</v>
      </c>
      <c r="I469" s="21">
        <v>300</v>
      </c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-137475.00999999989</v>
      </c>
      <c r="L469" s="20">
        <f>IF(FluxoCaixa10131514191827[[#This Row],[Entrada / Saída]]="Saída",FluxoCaixa10131514191827[[#This Row],[R$ (Valores)]]*-1,FluxoCaixa10131514191827[[#This Row],[R$ (Valores)]])</f>
        <v>-300</v>
      </c>
    </row>
    <row r="470" spans="2:12">
      <c r="B470" s="48" t="s">
        <v>2477</v>
      </c>
      <c r="C470" s="48" t="s">
        <v>3716</v>
      </c>
      <c r="D470" s="16">
        <v>46223</v>
      </c>
      <c r="E470" s="48" t="s">
        <v>2413</v>
      </c>
      <c r="F470" s="17" t="s">
        <v>2</v>
      </c>
      <c r="G470" s="17" t="s">
        <v>83</v>
      </c>
      <c r="H470" s="17" t="s">
        <v>936</v>
      </c>
      <c r="I470" s="21">
        <v>3203</v>
      </c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-140678.00999999989</v>
      </c>
      <c r="L470" s="20">
        <f>IF(FluxoCaixa10131514191827[[#This Row],[Entrada / Saída]]="Saída",FluxoCaixa10131514191827[[#This Row],[R$ (Valores)]]*-1,FluxoCaixa10131514191827[[#This Row],[R$ (Valores)]])</f>
        <v>-3203</v>
      </c>
    </row>
    <row r="471" spans="2:12">
      <c r="B471" s="48" t="s">
        <v>2478</v>
      </c>
      <c r="C471" s="48" t="s">
        <v>3716</v>
      </c>
      <c r="D471" s="16">
        <v>46223</v>
      </c>
      <c r="E471" s="48" t="s">
        <v>2413</v>
      </c>
      <c r="F471" s="17" t="s">
        <v>1</v>
      </c>
      <c r="G471" s="17" t="s">
        <v>75</v>
      </c>
      <c r="H471" s="17" t="s">
        <v>75</v>
      </c>
      <c r="I471" s="21">
        <v>175000</v>
      </c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34321.990000000107</v>
      </c>
      <c r="L471" s="20">
        <f>IF(FluxoCaixa10131514191827[[#This Row],[Entrada / Saída]]="Saída",FluxoCaixa10131514191827[[#This Row],[R$ (Valores)]]*-1,FluxoCaixa10131514191827[[#This Row],[R$ (Valores)]])</f>
        <v>175000</v>
      </c>
    </row>
    <row r="472" spans="2:12">
      <c r="B472" s="48" t="s">
        <v>2478</v>
      </c>
      <c r="C472" s="48" t="s">
        <v>3716</v>
      </c>
      <c r="D472" s="16">
        <v>46223</v>
      </c>
      <c r="E472" s="48" t="s">
        <v>2413</v>
      </c>
      <c r="F472" s="17" t="s">
        <v>2</v>
      </c>
      <c r="G472" s="17" t="s">
        <v>519</v>
      </c>
      <c r="H472" s="17" t="s">
        <v>3913</v>
      </c>
      <c r="I472" s="21">
        <v>1885.9</v>
      </c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32436.090000000106</v>
      </c>
      <c r="L472" s="20">
        <f>IF(FluxoCaixa10131514191827[[#This Row],[Entrada / Saída]]="Saída",FluxoCaixa10131514191827[[#This Row],[R$ (Valores)]]*-1,FluxoCaixa10131514191827[[#This Row],[R$ (Valores)]])</f>
        <v>-1885.9</v>
      </c>
    </row>
    <row r="473" spans="2:12">
      <c r="B473" s="48" t="s">
        <v>2477</v>
      </c>
      <c r="C473" s="48" t="s">
        <v>3716</v>
      </c>
      <c r="D473" s="16">
        <v>46223</v>
      </c>
      <c r="E473" s="48" t="s">
        <v>2496</v>
      </c>
      <c r="F473" s="17" t="s">
        <v>2</v>
      </c>
      <c r="G473" s="17" t="s">
        <v>432</v>
      </c>
      <c r="H473" s="17" t="s">
        <v>3914</v>
      </c>
      <c r="I473" s="21">
        <v>86.05</v>
      </c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32350.040000000106</v>
      </c>
      <c r="L473" s="20">
        <f>IF(FluxoCaixa10131514191827[[#This Row],[Entrada / Saída]]="Saída",FluxoCaixa10131514191827[[#This Row],[R$ (Valores)]]*-1,FluxoCaixa10131514191827[[#This Row],[R$ (Valores)]])</f>
        <v>-86.05</v>
      </c>
    </row>
    <row r="474" spans="2:12">
      <c r="B474" s="48" t="s">
        <v>2477</v>
      </c>
      <c r="C474" s="48" t="s">
        <v>3716</v>
      </c>
      <c r="D474" s="16">
        <v>46223</v>
      </c>
      <c r="E474" s="48" t="s">
        <v>2496</v>
      </c>
      <c r="F474" s="17" t="s">
        <v>2</v>
      </c>
      <c r="G474" s="17" t="s">
        <v>15</v>
      </c>
      <c r="H474" s="17" t="s">
        <v>1042</v>
      </c>
      <c r="I474" s="21">
        <v>109.9</v>
      </c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32240.140000000105</v>
      </c>
      <c r="L474" s="20">
        <f>IF(FluxoCaixa10131514191827[[#This Row],[Entrada / Saída]]="Saída",FluxoCaixa10131514191827[[#This Row],[R$ (Valores)]]*-1,FluxoCaixa10131514191827[[#This Row],[R$ (Valores)]])</f>
        <v>-109.9</v>
      </c>
    </row>
    <row r="475" spans="2:12">
      <c r="B475" s="48" t="s">
        <v>2477</v>
      </c>
      <c r="C475" s="48" t="s">
        <v>3716</v>
      </c>
      <c r="D475" s="16">
        <v>46223</v>
      </c>
      <c r="E475" s="48" t="s">
        <v>2496</v>
      </c>
      <c r="F475" s="17" t="s">
        <v>2</v>
      </c>
      <c r="G475" s="17" t="s">
        <v>21</v>
      </c>
      <c r="H475" s="17" t="s">
        <v>3915</v>
      </c>
      <c r="I475" s="21">
        <v>23.92</v>
      </c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32216.220000000107</v>
      </c>
      <c r="L475" s="20">
        <f>IF(FluxoCaixa10131514191827[[#This Row],[Entrada / Saída]]="Saída",FluxoCaixa10131514191827[[#This Row],[R$ (Valores)]]*-1,FluxoCaixa10131514191827[[#This Row],[R$ (Valores)]])</f>
        <v>-23.92</v>
      </c>
    </row>
    <row r="476" spans="2:12">
      <c r="B476" s="48" t="s">
        <v>2477</v>
      </c>
      <c r="C476" s="48" t="s">
        <v>3716</v>
      </c>
      <c r="D476" s="16">
        <v>46223</v>
      </c>
      <c r="E476" s="48" t="s">
        <v>2496</v>
      </c>
      <c r="F476" s="17" t="s">
        <v>2</v>
      </c>
      <c r="G476" s="17" t="s">
        <v>519</v>
      </c>
      <c r="H476" s="17" t="s">
        <v>603</v>
      </c>
      <c r="I476" s="21">
        <v>10320</v>
      </c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21896.220000000107</v>
      </c>
      <c r="L476" s="20">
        <f>IF(FluxoCaixa10131514191827[[#This Row],[Entrada / Saída]]="Saída",FluxoCaixa10131514191827[[#This Row],[R$ (Valores)]]*-1,FluxoCaixa10131514191827[[#This Row],[R$ (Valores)]])</f>
        <v>-10320</v>
      </c>
    </row>
    <row r="477" spans="2:12">
      <c r="B477" s="48" t="s">
        <v>2477</v>
      </c>
      <c r="C477" s="48" t="s">
        <v>3716</v>
      </c>
      <c r="D477" s="16">
        <v>46223</v>
      </c>
      <c r="E477" s="48" t="s">
        <v>2496</v>
      </c>
      <c r="F477" s="17" t="s">
        <v>2</v>
      </c>
      <c r="G477" s="17" t="s">
        <v>1504</v>
      </c>
      <c r="H477" s="17" t="s">
        <v>3916</v>
      </c>
      <c r="I477" s="21">
        <v>269</v>
      </c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21627.220000000107</v>
      </c>
      <c r="L477" s="20">
        <f>IF(FluxoCaixa10131514191827[[#This Row],[Entrada / Saída]]="Saída",FluxoCaixa10131514191827[[#This Row],[R$ (Valores)]]*-1,FluxoCaixa10131514191827[[#This Row],[R$ (Valores)]])</f>
        <v>-269</v>
      </c>
    </row>
    <row r="478" spans="2:12">
      <c r="B478" s="48" t="s">
        <v>2477</v>
      </c>
      <c r="C478" s="48" t="s">
        <v>3716</v>
      </c>
      <c r="D478" s="16">
        <v>46223</v>
      </c>
      <c r="E478" s="48" t="s">
        <v>2417</v>
      </c>
      <c r="F478" s="17" t="s">
        <v>2</v>
      </c>
      <c r="G478" s="17" t="s">
        <v>70</v>
      </c>
      <c r="H478" s="17" t="s">
        <v>2140</v>
      </c>
      <c r="I478" s="21">
        <v>400</v>
      </c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21227.220000000107</v>
      </c>
      <c r="L478" s="20">
        <f>IF(FluxoCaixa10131514191827[[#This Row],[Entrada / Saída]]="Saída",FluxoCaixa10131514191827[[#This Row],[R$ (Valores)]]*-1,FluxoCaixa10131514191827[[#This Row],[R$ (Valores)]])</f>
        <v>-400</v>
      </c>
    </row>
    <row r="479" spans="2:12">
      <c r="B479" s="48" t="s">
        <v>2477</v>
      </c>
      <c r="C479" s="48" t="s">
        <v>3716</v>
      </c>
      <c r="D479" s="16">
        <v>46223</v>
      </c>
      <c r="E479" s="48" t="s">
        <v>2496</v>
      </c>
      <c r="F479" s="17" t="s">
        <v>2</v>
      </c>
      <c r="G479" s="17" t="s">
        <v>70</v>
      </c>
      <c r="H479" s="17" t="s">
        <v>2549</v>
      </c>
      <c r="I479" s="21">
        <v>1850</v>
      </c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19377.220000000107</v>
      </c>
      <c r="L479" s="20">
        <f>IF(FluxoCaixa10131514191827[[#This Row],[Entrada / Saída]]="Saída",FluxoCaixa10131514191827[[#This Row],[R$ (Valores)]]*-1,FluxoCaixa10131514191827[[#This Row],[R$ (Valores)]])</f>
        <v>-1850</v>
      </c>
    </row>
    <row r="480" spans="2:12">
      <c r="B480" s="48" t="s">
        <v>2477</v>
      </c>
      <c r="C480" s="48" t="s">
        <v>3716</v>
      </c>
      <c r="D480" s="16">
        <v>46223</v>
      </c>
      <c r="E480" s="48" t="s">
        <v>2496</v>
      </c>
      <c r="F480" s="17" t="s">
        <v>2</v>
      </c>
      <c r="G480" s="17" t="s">
        <v>70</v>
      </c>
      <c r="H480" s="17" t="s">
        <v>2970</v>
      </c>
      <c r="I480" s="21">
        <v>4000</v>
      </c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15377.220000000107</v>
      </c>
      <c r="L480" s="20">
        <f>IF(FluxoCaixa10131514191827[[#This Row],[Entrada / Saída]]="Saída",FluxoCaixa10131514191827[[#This Row],[R$ (Valores)]]*-1,FluxoCaixa10131514191827[[#This Row],[R$ (Valores)]])</f>
        <v>-4000</v>
      </c>
    </row>
    <row r="481" spans="2:12">
      <c r="B481" s="48" t="s">
        <v>2477</v>
      </c>
      <c r="C481" s="48" t="s">
        <v>3716</v>
      </c>
      <c r="D481" s="16">
        <v>46223</v>
      </c>
      <c r="E481" s="48" t="s">
        <v>2496</v>
      </c>
      <c r="F481" s="17" t="s">
        <v>2</v>
      </c>
      <c r="G481" s="17" t="s">
        <v>70</v>
      </c>
      <c r="H481" s="17" t="s">
        <v>3326</v>
      </c>
      <c r="I481" s="21">
        <v>2000</v>
      </c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13377.220000000107</v>
      </c>
      <c r="L481" s="20">
        <f>IF(FluxoCaixa10131514191827[[#This Row],[Entrada / Saída]]="Saída",FluxoCaixa10131514191827[[#This Row],[R$ (Valores)]]*-1,FluxoCaixa10131514191827[[#This Row],[R$ (Valores)]])</f>
        <v>-2000</v>
      </c>
    </row>
    <row r="482" spans="2:12">
      <c r="B482" s="48" t="s">
        <v>2477</v>
      </c>
      <c r="C482" s="48" t="s">
        <v>3716</v>
      </c>
      <c r="D482" s="16">
        <v>46223</v>
      </c>
      <c r="E482" s="48" t="s">
        <v>2496</v>
      </c>
      <c r="F482" s="17" t="s">
        <v>2</v>
      </c>
      <c r="G482" s="17" t="s">
        <v>70</v>
      </c>
      <c r="H482" s="17" t="s">
        <v>3560</v>
      </c>
      <c r="I482" s="21">
        <v>2000</v>
      </c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11377.220000000107</v>
      </c>
      <c r="L482" s="20">
        <f>IF(FluxoCaixa10131514191827[[#This Row],[Entrada / Saída]]="Saída",FluxoCaixa10131514191827[[#This Row],[R$ (Valores)]]*-1,FluxoCaixa10131514191827[[#This Row],[R$ (Valores)]])</f>
        <v>-2000</v>
      </c>
    </row>
    <row r="483" spans="2:12">
      <c r="B483" s="48" t="s">
        <v>2477</v>
      </c>
      <c r="C483" s="48" t="s">
        <v>3716</v>
      </c>
      <c r="D483" s="16">
        <v>46223</v>
      </c>
      <c r="E483" s="48" t="s">
        <v>2417</v>
      </c>
      <c r="F483" s="17" t="s">
        <v>2</v>
      </c>
      <c r="G483" s="17" t="s">
        <v>70</v>
      </c>
      <c r="H483" s="17" t="s">
        <v>2447</v>
      </c>
      <c r="I483" s="21">
        <v>500</v>
      </c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10877.220000000107</v>
      </c>
      <c r="L483" s="20">
        <f>IF(FluxoCaixa10131514191827[[#This Row],[Entrada / Saída]]="Saída",FluxoCaixa10131514191827[[#This Row],[R$ (Valores)]]*-1,FluxoCaixa10131514191827[[#This Row],[R$ (Valores)]])</f>
        <v>-500</v>
      </c>
    </row>
    <row r="484" spans="2:12">
      <c r="B484" s="48" t="s">
        <v>2477</v>
      </c>
      <c r="C484" s="48" t="s">
        <v>3716</v>
      </c>
      <c r="D484" s="16">
        <v>46223</v>
      </c>
      <c r="E484" s="48" t="s">
        <v>2496</v>
      </c>
      <c r="F484" s="17" t="s">
        <v>2</v>
      </c>
      <c r="G484" s="17" t="s">
        <v>70</v>
      </c>
      <c r="H484" s="17" t="s">
        <v>2147</v>
      </c>
      <c r="I484" s="21">
        <v>2500</v>
      </c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8377.2200000001067</v>
      </c>
      <c r="L484" s="20">
        <f>IF(FluxoCaixa10131514191827[[#This Row],[Entrada / Saída]]="Saída",FluxoCaixa10131514191827[[#This Row],[R$ (Valores)]]*-1,FluxoCaixa10131514191827[[#This Row],[R$ (Valores)]])</f>
        <v>-2500</v>
      </c>
    </row>
    <row r="485" spans="2:12">
      <c r="B485" s="48" t="s">
        <v>2477</v>
      </c>
      <c r="C485" s="48" t="s">
        <v>3716</v>
      </c>
      <c r="D485" s="16">
        <v>46223</v>
      </c>
      <c r="E485" s="48" t="s">
        <v>2496</v>
      </c>
      <c r="F485" s="17" t="s">
        <v>2</v>
      </c>
      <c r="G485" s="17" t="s">
        <v>70</v>
      </c>
      <c r="H485" s="17" t="s">
        <v>2441</v>
      </c>
      <c r="I485" s="21">
        <v>3000</v>
      </c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5377.2200000001067</v>
      </c>
      <c r="L485" s="20">
        <f>IF(FluxoCaixa10131514191827[[#This Row],[Entrada / Saída]]="Saída",FluxoCaixa10131514191827[[#This Row],[R$ (Valores)]]*-1,FluxoCaixa10131514191827[[#This Row],[R$ (Valores)]])</f>
        <v>-3000</v>
      </c>
    </row>
    <row r="486" spans="2:12">
      <c r="B486" s="48" t="s">
        <v>2477</v>
      </c>
      <c r="C486" s="48" t="s">
        <v>3716</v>
      </c>
      <c r="D486" s="16">
        <v>46223</v>
      </c>
      <c r="E486" s="48" t="s">
        <v>2417</v>
      </c>
      <c r="F486" s="17" t="s">
        <v>2</v>
      </c>
      <c r="G486" s="17" t="s">
        <v>70</v>
      </c>
      <c r="H486" s="17" t="s">
        <v>1178</v>
      </c>
      <c r="I486" s="21">
        <v>3500</v>
      </c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1877.2200000001067</v>
      </c>
      <c r="L486" s="20">
        <f>IF(FluxoCaixa10131514191827[[#This Row],[Entrada / Saída]]="Saída",FluxoCaixa10131514191827[[#This Row],[R$ (Valores)]]*-1,FluxoCaixa10131514191827[[#This Row],[R$ (Valores)]])</f>
        <v>-3500</v>
      </c>
    </row>
    <row r="487" spans="2:12">
      <c r="B487" s="48" t="s">
        <v>2477</v>
      </c>
      <c r="C487" s="48" t="s">
        <v>3716</v>
      </c>
      <c r="D487" s="16">
        <v>46223</v>
      </c>
      <c r="E487" s="48" t="s">
        <v>2496</v>
      </c>
      <c r="F487" s="17" t="s">
        <v>2</v>
      </c>
      <c r="G487" s="17" t="s">
        <v>70</v>
      </c>
      <c r="H487" s="17" t="s">
        <v>2351</v>
      </c>
      <c r="I487" s="21">
        <v>235</v>
      </c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1642.2200000001067</v>
      </c>
      <c r="L487" s="20">
        <f>IF(FluxoCaixa10131514191827[[#This Row],[Entrada / Saída]]="Saída",FluxoCaixa10131514191827[[#This Row],[R$ (Valores)]]*-1,FluxoCaixa10131514191827[[#This Row],[R$ (Valores)]])</f>
        <v>-235</v>
      </c>
    </row>
    <row r="488" spans="2:12">
      <c r="B488" s="48" t="s">
        <v>2478</v>
      </c>
      <c r="C488" s="48" t="s">
        <v>3716</v>
      </c>
      <c r="D488" s="16">
        <v>46223</v>
      </c>
      <c r="E488" s="48" t="s">
        <v>2413</v>
      </c>
      <c r="F488" s="17" t="s">
        <v>1</v>
      </c>
      <c r="G488" s="17" t="s">
        <v>75</v>
      </c>
      <c r="H488" s="17" t="s">
        <v>75</v>
      </c>
      <c r="I488" s="21">
        <v>60000</v>
      </c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61642.220000000103</v>
      </c>
      <c r="L488" s="20">
        <f>IF(FluxoCaixa10131514191827[[#This Row],[Entrada / Saída]]="Saída",FluxoCaixa10131514191827[[#This Row],[R$ (Valores)]]*-1,FluxoCaixa10131514191827[[#This Row],[R$ (Valores)]])</f>
        <v>60000</v>
      </c>
    </row>
    <row r="489" spans="2:12">
      <c r="B489" s="48" t="s">
        <v>2478</v>
      </c>
      <c r="C489" s="48" t="s">
        <v>3716</v>
      </c>
      <c r="D489" s="16">
        <v>46223</v>
      </c>
      <c r="E489" s="48" t="s">
        <v>2413</v>
      </c>
      <c r="F489" s="17" t="s">
        <v>2</v>
      </c>
      <c r="G489" s="17" t="s">
        <v>20</v>
      </c>
      <c r="H489" s="17" t="s">
        <v>3899</v>
      </c>
      <c r="I489" s="21">
        <v>42143.67</v>
      </c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19498.550000000105</v>
      </c>
      <c r="L489" s="20">
        <f>IF(FluxoCaixa10131514191827[[#This Row],[Entrada / Saída]]="Saída",FluxoCaixa10131514191827[[#This Row],[R$ (Valores)]]*-1,FluxoCaixa10131514191827[[#This Row],[R$ (Valores)]])</f>
        <v>-42143.67</v>
      </c>
    </row>
    <row r="490" spans="2:12">
      <c r="B490" s="48" t="s">
        <v>2478</v>
      </c>
      <c r="C490" s="48" t="s">
        <v>3716</v>
      </c>
      <c r="D490" s="16">
        <v>46223</v>
      </c>
      <c r="E490" s="48" t="s">
        <v>2496</v>
      </c>
      <c r="F490" s="17" t="s">
        <v>2</v>
      </c>
      <c r="G490" s="17" t="s">
        <v>76</v>
      </c>
      <c r="H490" s="17" t="s">
        <v>3917</v>
      </c>
      <c r="I490" s="21">
        <v>278</v>
      </c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19220.550000000105</v>
      </c>
      <c r="L490" s="20">
        <f>IF(FluxoCaixa10131514191827[[#This Row],[Entrada / Saída]]="Saída",FluxoCaixa10131514191827[[#This Row],[R$ (Valores)]]*-1,FluxoCaixa10131514191827[[#This Row],[R$ (Valores)]])</f>
        <v>-278</v>
      </c>
    </row>
    <row r="491" spans="2:12">
      <c r="B491" s="48" t="s">
        <v>2478</v>
      </c>
      <c r="C491" s="48" t="s">
        <v>3716</v>
      </c>
      <c r="D491" s="16">
        <v>46223</v>
      </c>
      <c r="E491" s="48" t="s">
        <v>2413</v>
      </c>
      <c r="F491" s="17" t="s">
        <v>2</v>
      </c>
      <c r="G491" s="17" t="s">
        <v>353</v>
      </c>
      <c r="H491" s="17" t="s">
        <v>3918</v>
      </c>
      <c r="I491" s="21">
        <v>2000</v>
      </c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17220.550000000105</v>
      </c>
      <c r="L491" s="20">
        <f>IF(FluxoCaixa10131514191827[[#This Row],[Entrada / Saída]]="Saída",FluxoCaixa10131514191827[[#This Row],[R$ (Valores)]]*-1,FluxoCaixa10131514191827[[#This Row],[R$ (Valores)]])</f>
        <v>-2000</v>
      </c>
    </row>
    <row r="492" spans="2:12">
      <c r="B492" s="48" t="s">
        <v>2478</v>
      </c>
      <c r="C492" s="48" t="s">
        <v>3716</v>
      </c>
      <c r="D492" s="16">
        <v>46223</v>
      </c>
      <c r="E492" s="48" t="s">
        <v>2417</v>
      </c>
      <c r="F492" s="17" t="s">
        <v>2</v>
      </c>
      <c r="G492" s="17" t="s">
        <v>70</v>
      </c>
      <c r="H492" s="17" t="s">
        <v>3919</v>
      </c>
      <c r="I492" s="21">
        <v>700</v>
      </c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16520.550000000105</v>
      </c>
      <c r="L492" s="20">
        <f>IF(FluxoCaixa10131514191827[[#This Row],[Entrada / Saída]]="Saída",FluxoCaixa10131514191827[[#This Row],[R$ (Valores)]]*-1,FluxoCaixa10131514191827[[#This Row],[R$ (Valores)]])</f>
        <v>-700</v>
      </c>
    </row>
    <row r="493" spans="2:12">
      <c r="B493" s="48" t="s">
        <v>2478</v>
      </c>
      <c r="C493" s="48" t="s">
        <v>3716</v>
      </c>
      <c r="D493" s="16">
        <v>46224</v>
      </c>
      <c r="E493" s="48" t="s">
        <v>2413</v>
      </c>
      <c r="F493" s="17" t="s">
        <v>2</v>
      </c>
      <c r="G493" s="17" t="s">
        <v>103</v>
      </c>
      <c r="H493" s="17" t="s">
        <v>3923</v>
      </c>
      <c r="I493" s="21">
        <v>2925</v>
      </c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13595.550000000105</v>
      </c>
      <c r="L493" s="20">
        <f>IF(FluxoCaixa10131514191827[[#This Row],[Entrada / Saída]]="Saída",FluxoCaixa10131514191827[[#This Row],[R$ (Valores)]]*-1,FluxoCaixa10131514191827[[#This Row],[R$ (Valores)]])</f>
        <v>-2925</v>
      </c>
    </row>
    <row r="494" spans="2:12">
      <c r="B494" s="48" t="s">
        <v>2477</v>
      </c>
      <c r="C494" s="48" t="s">
        <v>3716</v>
      </c>
      <c r="D494" s="16">
        <v>46224</v>
      </c>
      <c r="E494" s="48" t="s">
        <v>2413</v>
      </c>
      <c r="F494" s="17" t="s">
        <v>2</v>
      </c>
      <c r="G494" s="17" t="s">
        <v>150</v>
      </c>
      <c r="H494" s="17" t="s">
        <v>3924</v>
      </c>
      <c r="I494" s="21">
        <v>5889.6</v>
      </c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7705.9500000001044</v>
      </c>
      <c r="L494" s="20">
        <f>IF(FluxoCaixa10131514191827[[#This Row],[Entrada / Saída]]="Saída",FluxoCaixa10131514191827[[#This Row],[R$ (Valores)]]*-1,FluxoCaixa10131514191827[[#This Row],[R$ (Valores)]])</f>
        <v>-5889.6</v>
      </c>
    </row>
    <row r="495" spans="2:12">
      <c r="B495" s="48" t="s">
        <v>2478</v>
      </c>
      <c r="C495" s="48" t="s">
        <v>3716</v>
      </c>
      <c r="D495" s="16">
        <v>46224</v>
      </c>
      <c r="E495" s="48" t="s">
        <v>2417</v>
      </c>
      <c r="F495" s="17" t="s">
        <v>2</v>
      </c>
      <c r="G495" s="17" t="s">
        <v>25</v>
      </c>
      <c r="H495" s="17" t="s">
        <v>3925</v>
      </c>
      <c r="I495" s="21">
        <v>350</v>
      </c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7355.9500000001044</v>
      </c>
      <c r="L495" s="20">
        <f>IF(FluxoCaixa10131514191827[[#This Row],[Entrada / Saída]]="Saída",FluxoCaixa10131514191827[[#This Row],[R$ (Valores)]]*-1,FluxoCaixa10131514191827[[#This Row],[R$ (Valores)]])</f>
        <v>-350</v>
      </c>
    </row>
    <row r="496" spans="2:12">
      <c r="B496" s="48" t="s">
        <v>2478</v>
      </c>
      <c r="C496" s="48" t="s">
        <v>3716</v>
      </c>
      <c r="D496" s="16">
        <v>46224</v>
      </c>
      <c r="E496" s="48" t="s">
        <v>2413</v>
      </c>
      <c r="F496" s="17" t="s">
        <v>2</v>
      </c>
      <c r="G496" s="17" t="s">
        <v>353</v>
      </c>
      <c r="H496" s="17" t="s">
        <v>3926</v>
      </c>
      <c r="I496" s="21">
        <v>3200</v>
      </c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4155.9500000001044</v>
      </c>
      <c r="L496" s="20">
        <f>IF(FluxoCaixa10131514191827[[#This Row],[Entrada / Saída]]="Saída",FluxoCaixa10131514191827[[#This Row],[R$ (Valores)]]*-1,FluxoCaixa10131514191827[[#This Row],[R$ (Valores)]])</f>
        <v>-3200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4155.9500000001044</v>
      </c>
      <c r="L497" s="20">
        <f>IF(FluxoCaixa10131514191827[[#This Row],[Entrada / Saída]]="Saída",FluxoCaixa10131514191827[[#This Row],[R$ (Valores)]]*-1,FluxoCaixa10131514191827[[#This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4155.9500000001044</v>
      </c>
      <c r="L498" s="20">
        <f>IF(FluxoCaixa10131514191827[[#This Row],[Entrada / Saída]]="Saída",FluxoCaixa10131514191827[[#This Row],[R$ (Valores)]]*-1,FluxoCaixa10131514191827[[#This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4155.9500000001044</v>
      </c>
      <c r="L499" s="20">
        <f>IF(FluxoCaixa10131514191827[[#This Row],[Entrada / Saída]]="Saída",FluxoCaixa10131514191827[[#This Row],[R$ (Valores)]]*-1,FluxoCaixa10131514191827[[#This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4155.9500000001044</v>
      </c>
      <c r="L500" s="20">
        <f>IF(FluxoCaixa10131514191827[[#This Row],[Entrada / Saída]]="Saída",FluxoCaixa10131514191827[[#This Row],[R$ (Valores)]]*-1,FluxoCaixa10131514191827[[#This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4155.9500000001044</v>
      </c>
      <c r="L501" s="20">
        <f>IF(FluxoCaixa10131514191827[[#This Row],[Entrada / Saída]]="Saída",FluxoCaixa10131514191827[[#This Row],[R$ (Valores)]]*-1,FluxoCaixa10131514191827[[#This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4155.9500000001044</v>
      </c>
      <c r="L502" s="20">
        <f>IF(FluxoCaixa10131514191827[[#This Row],[Entrada / Saída]]="Saída",FluxoCaixa10131514191827[[#This Row],[R$ (Valores)]]*-1,FluxoCaixa10131514191827[[#This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4155.9500000001044</v>
      </c>
      <c r="L503" s="20">
        <f>IF(FluxoCaixa10131514191827[[#This Row],[Entrada / Saída]]="Saída",FluxoCaixa10131514191827[[#This Row],[R$ (Valores)]]*-1,FluxoCaixa10131514191827[[#This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4155.9500000001044</v>
      </c>
      <c r="L504" s="20">
        <f>IF(FluxoCaixa10131514191827[[#This Row],[Entrada / Saída]]="Saída",FluxoCaixa10131514191827[[#This Row],[R$ (Valores)]]*-1,FluxoCaixa10131514191827[[#This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4155.9500000001044</v>
      </c>
      <c r="L505" s="20">
        <f>IF(FluxoCaixa10131514191827[[#This Row],[Entrada / Saída]]="Saída",FluxoCaixa10131514191827[[#This Row],[R$ (Valores)]]*-1,FluxoCaixa10131514191827[[#This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4155.9500000001044</v>
      </c>
      <c r="L506" s="20">
        <f>IF(FluxoCaixa10131514191827[[#This Row],[Entrada / Saída]]="Saída",FluxoCaixa10131514191827[[#This Row],[R$ (Valores)]]*-1,FluxoCaixa10131514191827[[#This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4155.9500000001044</v>
      </c>
      <c r="L507" s="20">
        <f>IF(FluxoCaixa10131514191827[[#This Row],[Entrada / Saída]]="Saída",FluxoCaixa10131514191827[[#This Row],[R$ (Valores)]]*-1,FluxoCaixa10131514191827[[#This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4155.9500000001044</v>
      </c>
      <c r="L508" s="20">
        <f>IF(FluxoCaixa10131514191827[[#This Row],[Entrada / Saída]]="Saída",FluxoCaixa10131514191827[[#This Row],[R$ (Valores)]]*-1,FluxoCaixa10131514191827[[#This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4155.9500000001044</v>
      </c>
      <c r="L509" s="20">
        <f>IF(FluxoCaixa10131514191827[[#This Row],[Entrada / Saída]]="Saída",FluxoCaixa10131514191827[[#This Row],[R$ (Valores)]]*-1,FluxoCaixa10131514191827[[#This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4155.9500000001044</v>
      </c>
      <c r="L510" s="20">
        <f>IF(FluxoCaixa10131514191827[[#This Row],[Entrada / Saída]]="Saída",FluxoCaixa10131514191827[[#This Row],[R$ (Valores)]]*-1,FluxoCaixa10131514191827[[#This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4155.9500000001044</v>
      </c>
      <c r="L511" s="20">
        <f>IF(FluxoCaixa10131514191827[[#This Row],[Entrada / Saída]]="Saída",FluxoCaixa10131514191827[[#This Row],[R$ (Valores)]]*-1,FluxoCaixa10131514191827[[#This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4155.9500000001044</v>
      </c>
      <c r="L512" s="20">
        <f>IF(FluxoCaixa10131514191827[[#This Row],[Entrada / Saída]]="Saída",FluxoCaixa10131514191827[[#This Row],[R$ (Valores)]]*-1,FluxoCaixa10131514191827[[#This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4155.9500000001044</v>
      </c>
      <c r="L513" s="20">
        <f>IF(FluxoCaixa10131514191827[[#This Row],[Entrada / Saída]]="Saída",FluxoCaixa10131514191827[[#This Row],[R$ (Valores)]]*-1,FluxoCaixa10131514191827[[#This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4155.9500000001044</v>
      </c>
      <c r="L514" s="20">
        <f>IF(FluxoCaixa10131514191827[[#This Row],[Entrada / Saída]]="Saída",FluxoCaixa10131514191827[[#This Row],[R$ (Valores)]]*-1,FluxoCaixa10131514191827[[#This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4155.9500000001044</v>
      </c>
      <c r="L515" s="20">
        <f>IF(FluxoCaixa10131514191827[[#This Row],[Entrada / Saída]]="Saída",FluxoCaixa10131514191827[[#This Row],[R$ (Valores)]]*-1,FluxoCaixa10131514191827[[#This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4155.9500000001044</v>
      </c>
      <c r="L516" s="20">
        <f>IF(FluxoCaixa10131514191827[[#This Row],[Entrada / Saída]]="Saída",FluxoCaixa10131514191827[[#This Row],[R$ (Valores)]]*-1,FluxoCaixa10131514191827[[#This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4155.9500000001044</v>
      </c>
      <c r="L517" s="20">
        <f>IF(FluxoCaixa10131514191827[[#This Row],[Entrada / Saída]]="Saída",FluxoCaixa10131514191827[[#This Row],[R$ (Valores)]]*-1,FluxoCaixa10131514191827[[#This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4155.9500000001044</v>
      </c>
      <c r="L518" s="20">
        <f>IF(FluxoCaixa10131514191827[[#This Row],[Entrada / Saída]]="Saída",FluxoCaixa10131514191827[[#This Row],[R$ (Valores)]]*-1,FluxoCaixa10131514191827[[#This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4155.9500000001044</v>
      </c>
      <c r="L519" s="20">
        <f>IF(FluxoCaixa10131514191827[[#This Row],[Entrada / Saída]]="Saída",FluxoCaixa10131514191827[[#This Row],[R$ (Valores)]]*-1,FluxoCaixa10131514191827[[#This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4155.9500000001044</v>
      </c>
      <c r="L520" s="20">
        <f>IF(FluxoCaixa10131514191827[[#This Row],[Entrada / Saída]]="Saída",FluxoCaixa10131514191827[[#This Row],[R$ (Valores)]]*-1,FluxoCaixa10131514191827[[#This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4155.9500000001044</v>
      </c>
      <c r="L521" s="20">
        <f>IF(FluxoCaixa10131514191827[[#This Row],[Entrada / Saída]]="Saída",FluxoCaixa10131514191827[[#This Row],[R$ (Valores)]]*-1,FluxoCaixa10131514191827[[#This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4155.9500000001044</v>
      </c>
      <c r="L522" s="20">
        <f>IF(FluxoCaixa10131514191827[[#This Row],[Entrada / Saída]]="Saída",FluxoCaixa10131514191827[[#This Row],[R$ (Valores)]]*-1,FluxoCaixa10131514191827[[#This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4155.9500000001044</v>
      </c>
      <c r="L523" s="20">
        <f>IF(FluxoCaixa10131514191827[[#This Row],[Entrada / Saída]]="Saída",FluxoCaixa10131514191827[[#This Row],[R$ (Valores)]]*-1,FluxoCaixa10131514191827[[#This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4155.9500000001044</v>
      </c>
      <c r="L524" s="20">
        <f>IF(FluxoCaixa10131514191827[[#This Row],[Entrada / Saída]]="Saída",FluxoCaixa10131514191827[[#This Row],[R$ (Valores)]]*-1,FluxoCaixa10131514191827[[#This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4155.9500000001044</v>
      </c>
      <c r="L525" s="20">
        <f>IF(FluxoCaixa10131514191827[[#This Row],[Entrada / Saída]]="Saída",FluxoCaixa10131514191827[[#This Row],[R$ (Valores)]]*-1,FluxoCaixa10131514191827[[#This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4155.9500000001044</v>
      </c>
      <c r="L526" s="20">
        <f>IF(FluxoCaixa10131514191827[[#This Row],[Entrada / Saída]]="Saída",FluxoCaixa10131514191827[[#This Row],[R$ (Valores)]]*-1,FluxoCaixa10131514191827[[#This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4155.9500000001044</v>
      </c>
      <c r="L527" s="20">
        <f>IF(FluxoCaixa10131514191827[[#This Row],[Entrada / Saída]]="Saída",FluxoCaixa10131514191827[[#This Row],[R$ (Valores)]]*-1,FluxoCaixa10131514191827[[#This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4155.9500000001044</v>
      </c>
      <c r="L528" s="20">
        <f>IF(FluxoCaixa10131514191827[[#This Row],[Entrada / Saída]]="Saída",FluxoCaixa10131514191827[[#This Row],[R$ (Valores)]]*-1,FluxoCaixa10131514191827[[#This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4155.9500000001044</v>
      </c>
      <c r="L529" s="20">
        <f>IF(FluxoCaixa10131514191827[[#This Row],[Entrada / Saída]]="Saída",FluxoCaixa10131514191827[[#This Row],[R$ (Valores)]]*-1,FluxoCaixa10131514191827[[#This Row],[R$ (Valores)]])</f>
        <v>0</v>
      </c>
    </row>
    <row r="530" spans="2:18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4155.9500000001044</v>
      </c>
      <c r="L530" s="20">
        <f>IF(FluxoCaixa10131514191827[[#This Row],[Entrada / Saída]]="Saída",FluxoCaixa10131514191827[[#This Row],[R$ (Valores)]]*-1,FluxoCaixa10131514191827[[#This Row],[R$ (Valores)]])</f>
        <v>0</v>
      </c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4155.9500000001044</v>
      </c>
      <c r="L531" s="20">
        <f>IF(FluxoCaixa10131514191827[[#This Row],[Entrada / Saída]]="Saída",FluxoCaixa10131514191827[[#This Row],[R$ (Valores)]]*-1,FluxoCaixa10131514191827[[#This Row],[R$ (Valores)]])</f>
        <v>0</v>
      </c>
    </row>
    <row r="532" spans="2:18" s="50" customFormat="1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4155.9500000001044</v>
      </c>
      <c r="L532" s="49">
        <f>IF(FluxoCaixa10131514191827[[#This Row],[Entrada / Saída]]="Saída",FluxoCaixa10131514191827[[#This Row],[R$ (Valores)]]*-1,FluxoCaixa10131514191827[[#This Row],[R$ (Valores)]])</f>
        <v>0</v>
      </c>
      <c r="R532" s="51"/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4155.9500000001044</v>
      </c>
      <c r="L533" s="20">
        <f>IF(FluxoCaixa10131514191827[[#This Row],[Entrada / Saída]]="Saída",FluxoCaixa10131514191827[[#This Row],[R$ (Valores)]]*-1,FluxoCaixa10131514191827[[#This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4155.9500000001044</v>
      </c>
      <c r="L534" s="20">
        <f>IF(FluxoCaixa10131514191827[[#This Row],[Entrada / Saída]]="Saída",FluxoCaixa10131514191827[[#This Row],[R$ (Valores)]]*-1,FluxoCaixa10131514191827[[#This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4155.9500000001044</v>
      </c>
      <c r="L535" s="20">
        <f>IF(FluxoCaixa10131514191827[[#This Row],[Entrada / Saída]]="Saída",FluxoCaixa10131514191827[[#This Row],[R$ (Valores)]]*-1,FluxoCaixa10131514191827[[#This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4155.9500000001044</v>
      </c>
      <c r="L536" s="20">
        <f>IF(FluxoCaixa10131514191827[[#This Row],[Entrada / Saída]]="Saída",FluxoCaixa10131514191827[[#This Row],[R$ (Valores)]]*-1,FluxoCaixa10131514191827[[#This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4155.9500000001044</v>
      </c>
      <c r="L537" s="20">
        <f>IF(FluxoCaixa10131514191827[[#This Row],[Entrada / Saída]]="Saída",FluxoCaixa10131514191827[[#This Row],[R$ (Valores)]]*-1,FluxoCaixa10131514191827[[#This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4155.9500000001044</v>
      </c>
      <c r="L538" s="20">
        <f>IF(FluxoCaixa10131514191827[[#This Row],[Entrada / Saída]]="Saída",FluxoCaixa10131514191827[[#This Row],[R$ (Valores)]]*-1,FluxoCaixa10131514191827[[#This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4155.9500000001044</v>
      </c>
      <c r="L539" s="20">
        <f>IF(FluxoCaixa10131514191827[[#This Row],[Entrada / Saída]]="Saída",FluxoCaixa10131514191827[[#This Row],[R$ (Valores)]]*-1,FluxoCaixa10131514191827[[#This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4155.9500000001044</v>
      </c>
      <c r="L540" s="20">
        <f>IF(FluxoCaixa10131514191827[[#This Row],[Entrada / Saída]]="Saída",FluxoCaixa10131514191827[[#This Row],[R$ (Valores)]]*-1,FluxoCaixa10131514191827[[#This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4155.9500000001044</v>
      </c>
      <c r="L541" s="20">
        <f>IF(FluxoCaixa10131514191827[[#This Row],[Entrada / Saída]]="Saída",FluxoCaixa10131514191827[[#This Row],[R$ (Valores)]]*-1,FluxoCaixa10131514191827[[#This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4155.9500000001044</v>
      </c>
      <c r="L542" s="20">
        <f>IF(FluxoCaixa10131514191827[[#This Row],[Entrada / Saída]]="Saída",FluxoCaixa10131514191827[[#This Row],[R$ (Valores)]]*-1,FluxoCaixa10131514191827[[#This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4155.9500000001044</v>
      </c>
      <c r="L543" s="20">
        <f>IF(FluxoCaixa10131514191827[[#This Row],[Entrada / Saída]]="Saída",FluxoCaixa10131514191827[[#This Row],[R$ (Valores)]]*-1,FluxoCaixa10131514191827[[#This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4155.9500000001044</v>
      </c>
      <c r="L544" s="20">
        <f>IF(FluxoCaixa10131514191827[[#This Row],[Entrada / Saída]]="Saída",FluxoCaixa10131514191827[[#This Row],[R$ (Valores)]]*-1,FluxoCaixa10131514191827[[#This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4155.9500000001044</v>
      </c>
      <c r="L545" s="20">
        <f>IF(FluxoCaixa10131514191827[[#This Row],[Entrada / Saída]]="Saída",FluxoCaixa10131514191827[[#This Row],[R$ (Valores)]]*-1,FluxoCaixa10131514191827[[#This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4155.9500000001044</v>
      </c>
      <c r="L546" s="20">
        <f>IF(FluxoCaixa10131514191827[[#This Row],[Entrada / Saída]]="Saída",FluxoCaixa10131514191827[[#This Row],[R$ (Valores)]]*-1,FluxoCaixa10131514191827[[#This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4155.9500000001044</v>
      </c>
      <c r="L547" s="20">
        <f>IF(FluxoCaixa10131514191827[[#This Row],[Entrada / Saída]]="Saída",FluxoCaixa10131514191827[[#This Row],[R$ (Valores)]]*-1,FluxoCaixa10131514191827[[#This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4155.9500000001044</v>
      </c>
      <c r="L548" s="20">
        <f>IF(FluxoCaixa10131514191827[[#This Row],[Entrada / Saída]]="Saída",FluxoCaixa10131514191827[[#This Row],[R$ (Valores)]]*-1,FluxoCaixa10131514191827[[#This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4155.9500000001044</v>
      </c>
      <c r="L549" s="20">
        <f>IF(FluxoCaixa10131514191827[[#This Row],[Entrada / Saída]]="Saída",FluxoCaixa10131514191827[[#This Row],[R$ (Valores)]]*-1,FluxoCaixa10131514191827[[#This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4155.9500000001044</v>
      </c>
      <c r="L550" s="20">
        <f>IF(FluxoCaixa10131514191827[[#This Row],[Entrada / Saída]]="Saída",FluxoCaixa10131514191827[[#This Row],[R$ (Valores)]]*-1,FluxoCaixa10131514191827[[#This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4155.9500000001044</v>
      </c>
      <c r="L551" s="20">
        <f>IF(FluxoCaixa10131514191827[[#This Row],[Entrada / Saída]]="Saída",FluxoCaixa10131514191827[[#This Row],[R$ (Valores)]]*-1,FluxoCaixa10131514191827[[#This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4155.9500000001044</v>
      </c>
      <c r="L552" s="20">
        <f>IF(FluxoCaixa10131514191827[[#This Row],[Entrada / Saída]]="Saída",FluxoCaixa10131514191827[[#This Row],[R$ (Valores)]]*-1,FluxoCaixa10131514191827[[#This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4155.9500000001044</v>
      </c>
      <c r="L553" s="20">
        <f>IF(FluxoCaixa10131514191827[[#This Row],[Entrada / Saída]]="Saída",FluxoCaixa10131514191827[[#This Row],[R$ (Valores)]]*-1,FluxoCaixa10131514191827[[#This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4155.9500000001044</v>
      </c>
      <c r="L554" s="20">
        <f>IF(FluxoCaixa10131514191827[[#This Row],[Entrada / Saída]]="Saída",FluxoCaixa10131514191827[[#This Row],[R$ (Valores)]]*-1,FluxoCaixa10131514191827[[#This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4155.9500000001044</v>
      </c>
      <c r="L555" s="20">
        <f>IF(FluxoCaixa10131514191827[[#This Row],[Entrada / Saída]]="Saída",FluxoCaixa10131514191827[[#This Row],[R$ (Valores)]]*-1,FluxoCaixa10131514191827[[#This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4155.9500000001044</v>
      </c>
      <c r="L556" s="20">
        <f>IF(FluxoCaixa10131514191827[[#This Row],[Entrada / Saída]]="Saída",FluxoCaixa10131514191827[[#This Row],[R$ (Valores)]]*-1,FluxoCaixa10131514191827[[#This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4155.9500000001044</v>
      </c>
      <c r="L557" s="20">
        <f>IF(FluxoCaixa10131514191827[[#This Row],[Entrada / Saída]]="Saída",FluxoCaixa10131514191827[[#This Row],[R$ (Valores)]]*-1,FluxoCaixa10131514191827[[#This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4155.9500000001044</v>
      </c>
      <c r="L558" s="20">
        <f>IF(FluxoCaixa10131514191827[[#This Row],[Entrada / Saída]]="Saída",FluxoCaixa10131514191827[[#This Row],[R$ (Valores)]]*-1,FluxoCaixa10131514191827[[#This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4155.9500000001044</v>
      </c>
      <c r="L559" s="20">
        <f>IF(FluxoCaixa10131514191827[[#This Row],[Entrada / Saída]]="Saída",FluxoCaixa10131514191827[[#This Row],[R$ (Valores)]]*-1,FluxoCaixa10131514191827[[#This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4155.9500000001044</v>
      </c>
      <c r="L560" s="20">
        <f>IF(FluxoCaixa10131514191827[[#This Row],[Entrada / Saída]]="Saída",FluxoCaixa10131514191827[[#This Row],[R$ (Valores)]]*-1,FluxoCaixa10131514191827[[#This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4155.9500000001044</v>
      </c>
      <c r="L561" s="20">
        <f>IF(FluxoCaixa10131514191827[[#This Row],[Entrada / Saída]]="Saída",FluxoCaixa10131514191827[[#This Row],[R$ (Valores)]]*-1,FluxoCaixa10131514191827[[#This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4155.9500000001044</v>
      </c>
      <c r="L562" s="20">
        <f>IF(FluxoCaixa10131514191827[[#This Row],[Entrada / Saída]]="Saída",FluxoCaixa10131514191827[[#This Row],[R$ (Valores)]]*-1,FluxoCaixa10131514191827[[#This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4155.9500000001044</v>
      </c>
      <c r="L563" s="20">
        <f>IF(FluxoCaixa10131514191827[[#This Row],[Entrada / Saída]]="Saída",FluxoCaixa10131514191827[[#This Row],[R$ (Valores)]]*-1,FluxoCaixa10131514191827[[#This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4155.9500000001044</v>
      </c>
      <c r="L564" s="20">
        <f>IF(FluxoCaixa10131514191827[[#This Row],[Entrada / Saída]]="Saída",FluxoCaixa10131514191827[[#This Row],[R$ (Valores)]]*-1,FluxoCaixa10131514191827[[#This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4155.9500000001044</v>
      </c>
      <c r="L565" s="20">
        <f>IF(FluxoCaixa10131514191827[[#This Row],[Entrada / Saída]]="Saída",FluxoCaixa10131514191827[[#This Row],[R$ (Valores)]]*-1,FluxoCaixa10131514191827[[#This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4155.9500000001044</v>
      </c>
      <c r="L566" s="20">
        <f>IF(FluxoCaixa10131514191827[[#This Row],[Entrada / Saída]]="Saída",FluxoCaixa10131514191827[[#This Row],[R$ (Valores)]]*-1,FluxoCaixa10131514191827[[#This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4155.9500000001044</v>
      </c>
      <c r="L567" s="20">
        <f>IF(FluxoCaixa10131514191827[[#This Row],[Entrada / Saída]]="Saída",FluxoCaixa10131514191827[[#This Row],[R$ (Valores)]]*-1,FluxoCaixa10131514191827[[#This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4155.9500000001044</v>
      </c>
      <c r="L568" s="20">
        <f>IF(FluxoCaixa10131514191827[[#This Row],[Entrada / Saída]]="Saída",FluxoCaixa10131514191827[[#This Row],[R$ (Valores)]]*-1,FluxoCaixa10131514191827[[#This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4155.9500000001044</v>
      </c>
      <c r="L569" s="20">
        <f>IF(FluxoCaixa10131514191827[[#This Row],[Entrada / Saída]]="Saída",FluxoCaixa10131514191827[[#This Row],[R$ (Valores)]]*-1,FluxoCaixa10131514191827[[#This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4155.9500000001044</v>
      </c>
      <c r="L570" s="20">
        <f>IF(FluxoCaixa10131514191827[[#This Row],[Entrada / Saída]]="Saída",FluxoCaixa10131514191827[[#This Row],[R$ (Valores)]]*-1,FluxoCaixa10131514191827[[#This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4155.9500000001044</v>
      </c>
      <c r="L571" s="20">
        <f>IF(FluxoCaixa10131514191827[[#This Row],[Entrada / Saída]]="Saída",FluxoCaixa10131514191827[[#This Row],[R$ (Valores)]]*-1,FluxoCaixa10131514191827[[#This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4155.9500000001044</v>
      </c>
      <c r="L572" s="20">
        <f>IF(FluxoCaixa10131514191827[[#This Row],[Entrada / Saída]]="Saída",FluxoCaixa10131514191827[[#This Row],[R$ (Valores)]]*-1,FluxoCaixa10131514191827[[#This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4155.9500000001044</v>
      </c>
      <c r="L573" s="20">
        <f>IF(FluxoCaixa10131514191827[[#This Row],[Entrada / Saída]]="Saída",FluxoCaixa10131514191827[[#This Row],[R$ (Valores)]]*-1,FluxoCaixa10131514191827[[#This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4155.9500000001044</v>
      </c>
      <c r="L574" s="20">
        <f>IF(FluxoCaixa10131514191827[[#This Row],[Entrada / Saída]]="Saída",FluxoCaixa10131514191827[[#This Row],[R$ (Valores)]]*-1,FluxoCaixa10131514191827[[#This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4155.9500000001044</v>
      </c>
      <c r="L575" s="20">
        <f>IF(FluxoCaixa10131514191827[[#This Row],[Entrada / Saída]]="Saída",FluxoCaixa10131514191827[[#This Row],[R$ (Valores)]]*-1,FluxoCaixa10131514191827[[#This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4155.9500000001044</v>
      </c>
      <c r="L576" s="20">
        <f>IF(FluxoCaixa10131514191827[[#This Row],[Entrada / Saída]]="Saída",FluxoCaixa10131514191827[[#This Row],[R$ (Valores)]]*-1,FluxoCaixa10131514191827[[#This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4155.9500000001044</v>
      </c>
      <c r="L577" s="20">
        <f>IF(FluxoCaixa10131514191827[[#This Row],[Entrada / Saída]]="Saída",FluxoCaixa10131514191827[[#This Row],[R$ (Valores)]]*-1,FluxoCaixa10131514191827[[#This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4155.9500000001044</v>
      </c>
      <c r="L578" s="20">
        <f>IF(FluxoCaixa10131514191827[[#This Row],[Entrada / Saída]]="Saída",FluxoCaixa10131514191827[[#This Row],[R$ (Valores)]]*-1,FluxoCaixa10131514191827[[#This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4155.9500000001044</v>
      </c>
      <c r="L579" s="20">
        <f>IF(FluxoCaixa10131514191827[[#This Row],[Entrada / Saída]]="Saída",FluxoCaixa10131514191827[[#This Row],[R$ (Valores)]]*-1,FluxoCaixa10131514191827[[#This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4155.9500000001044</v>
      </c>
      <c r="L580" s="20">
        <f>IF(FluxoCaixa10131514191827[[#This Row],[Entrada / Saída]]="Saída",FluxoCaixa10131514191827[[#This Row],[R$ (Valores)]]*-1,FluxoCaixa10131514191827[[#This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4155.9500000001044</v>
      </c>
      <c r="L581" s="20">
        <f>IF(FluxoCaixa10131514191827[[#This Row],[Entrada / Saída]]="Saída",FluxoCaixa10131514191827[[#This Row],[R$ (Valores)]]*-1,FluxoCaixa10131514191827[[#This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4155.9500000001044</v>
      </c>
      <c r="L582" s="20">
        <f>IF(FluxoCaixa10131514191827[[#This Row],[Entrada / Saída]]="Saída",FluxoCaixa10131514191827[[#This Row],[R$ (Valores)]]*-1,FluxoCaixa10131514191827[[#This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4155.9500000001044</v>
      </c>
      <c r="L583" s="20">
        <f>IF(FluxoCaixa10131514191827[[#This Row],[Entrada / Saída]]="Saída",FluxoCaixa10131514191827[[#This Row],[R$ (Valores)]]*-1,FluxoCaixa10131514191827[[#This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4155.9500000001044</v>
      </c>
      <c r="L584" s="20">
        <f>IF(FluxoCaixa10131514191827[[#This Row],[Entrada / Saída]]="Saída",FluxoCaixa10131514191827[[#This Row],[R$ (Valores)]]*-1,FluxoCaixa10131514191827[[#This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4155.9500000001044</v>
      </c>
      <c r="L585" s="20">
        <f>IF(FluxoCaixa10131514191827[[#This Row],[Entrada / Saída]]="Saída",FluxoCaixa10131514191827[[#This Row],[R$ (Valores)]]*-1,FluxoCaixa10131514191827[[#This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4155.9500000001044</v>
      </c>
      <c r="L586" s="20">
        <f>IF(FluxoCaixa10131514191827[[#This Row],[Entrada / Saída]]="Saída",FluxoCaixa10131514191827[[#This Row],[R$ (Valores)]]*-1,FluxoCaixa10131514191827[[#This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4155.9500000001044</v>
      </c>
      <c r="L587" s="20">
        <f>IF(FluxoCaixa10131514191827[[#This Row],[Entrada / Saída]]="Saída",FluxoCaixa10131514191827[[#This Row],[R$ (Valores)]]*-1,FluxoCaixa10131514191827[[#This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4155.9500000001044</v>
      </c>
      <c r="L588" s="20">
        <f>IF(FluxoCaixa10131514191827[[#This Row],[Entrada / Saída]]="Saída",FluxoCaixa10131514191827[[#This Row],[R$ (Valores)]]*-1,FluxoCaixa10131514191827[[#This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4155.9500000001044</v>
      </c>
      <c r="L589" s="20">
        <f>IF(FluxoCaixa10131514191827[[#This Row],[Entrada / Saída]]="Saída",FluxoCaixa10131514191827[[#This Row],[R$ (Valores)]]*-1,FluxoCaixa10131514191827[[#This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4155.9500000001044</v>
      </c>
      <c r="L590" s="20">
        <f>IF(FluxoCaixa10131514191827[[#This Row],[Entrada / Saída]]="Saída",FluxoCaixa10131514191827[[#This Row],[R$ (Valores)]]*-1,FluxoCaixa10131514191827[[#This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4155.9500000001044</v>
      </c>
      <c r="L591" s="20">
        <f>IF(FluxoCaixa10131514191827[[#This Row],[Entrada / Saída]]="Saída",FluxoCaixa10131514191827[[#This Row],[R$ (Valores)]]*-1,FluxoCaixa10131514191827[[#This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4155.9500000001044</v>
      </c>
      <c r="L592" s="20">
        <f>IF(FluxoCaixa10131514191827[[#This Row],[Entrada / Saída]]="Saída",FluxoCaixa10131514191827[[#This Row],[R$ (Valores)]]*-1,FluxoCaixa10131514191827[[#This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4155.9500000001044</v>
      </c>
      <c r="L593" s="20">
        <f>IF(FluxoCaixa10131514191827[[#This Row],[Entrada / Saída]]="Saída",FluxoCaixa10131514191827[[#This Row],[R$ (Valores)]]*-1,FluxoCaixa10131514191827[[#This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4155.9500000001044</v>
      </c>
      <c r="L594" s="20">
        <f>IF(FluxoCaixa10131514191827[[#This Row],[Entrada / Saída]]="Saída",FluxoCaixa10131514191827[[#This Row],[R$ (Valores)]]*-1,FluxoCaixa10131514191827[[#This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4155.9500000001044</v>
      </c>
      <c r="L595" s="20">
        <f>IF(FluxoCaixa10131514191827[[#This Row],[Entrada / Saída]]="Saída",FluxoCaixa10131514191827[[#This Row],[R$ (Valores)]]*-1,FluxoCaixa10131514191827[[#This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4155.9500000001044</v>
      </c>
      <c r="L596" s="20">
        <f>IF(FluxoCaixa10131514191827[[#This Row],[Entrada / Saída]]="Saída",FluxoCaixa10131514191827[[#This Row],[R$ (Valores)]]*-1,FluxoCaixa10131514191827[[#This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4155.9500000001044</v>
      </c>
      <c r="L597" s="20">
        <f>IF(FluxoCaixa10131514191827[[#This Row],[Entrada / Saída]]="Saída",FluxoCaixa10131514191827[[#This Row],[R$ (Valores)]]*-1,FluxoCaixa10131514191827[[#This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4155.9500000001044</v>
      </c>
      <c r="L598" s="20">
        <f>IF(FluxoCaixa10131514191827[[#This Row],[Entrada / Saída]]="Saída",FluxoCaixa10131514191827[[#This Row],[R$ (Valores)]]*-1,FluxoCaixa10131514191827[[#This Row],[R$ (Valores)]])</f>
        <v>0</v>
      </c>
    </row>
    <row r="599" spans="2:12">
      <c r="B599" s="48"/>
      <c r="C599" s="48"/>
      <c r="D599" s="16"/>
      <c r="E599" s="48"/>
      <c r="F599" s="17"/>
      <c r="G599" s="17"/>
      <c r="H599" s="17"/>
      <c r="I599" s="21"/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4155.9500000001044</v>
      </c>
      <c r="L599" s="20">
        <f>IF(FluxoCaixa10131514191827[[#This Row],[Entrada / Saída]]="Saída",FluxoCaixa10131514191827[[#This Row],[R$ (Valores)]]*-1,FluxoCaixa10131514191827[[#This Row],[R$ (Valores)]])</f>
        <v>0</v>
      </c>
    </row>
    <row r="600" spans="2:12">
      <c r="B600" s="48"/>
      <c r="C600" s="48"/>
      <c r="D600" s="16"/>
      <c r="E600" s="48"/>
      <c r="F600" s="17"/>
      <c r="G600" s="17"/>
      <c r="H600" s="17"/>
      <c r="I600" s="21"/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4155.9500000001044</v>
      </c>
      <c r="L600" s="20">
        <f>IF(FluxoCaixa10131514191827[[#This Row],[Entrada / Saída]]="Saída",FluxoCaixa10131514191827[[#This Row],[R$ (Valores)]]*-1,FluxoCaixa10131514191827[[#This Row],[R$ (Valores)]])</f>
        <v>0</v>
      </c>
    </row>
    <row r="601" spans="2:12">
      <c r="B601" s="48"/>
      <c r="C601" s="48"/>
      <c r="D601" s="16"/>
      <c r="E601" s="48"/>
      <c r="F601" s="17"/>
      <c r="G601" s="17"/>
      <c r="H601" s="17"/>
      <c r="I601" s="21"/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4155.9500000001044</v>
      </c>
      <c r="L601" s="20">
        <f>IF(FluxoCaixa10131514191827[[#This Row],[Entrada / Saída]]="Saída",FluxoCaixa10131514191827[[#This Row],[R$ (Valores)]]*-1,FluxoCaixa10131514191827[[#This Row],[R$ (Valores)]])</f>
        <v>0</v>
      </c>
    </row>
    <row r="602" spans="2:12">
      <c r="B602" s="48"/>
      <c r="C602" s="48"/>
      <c r="D602" s="16"/>
      <c r="E602" s="48"/>
      <c r="F602" s="17"/>
      <c r="G602" s="17"/>
      <c r="H602" s="17"/>
      <c r="I602" s="21"/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4155.9500000001044</v>
      </c>
      <c r="L602" s="20">
        <f>IF(FluxoCaixa10131514191827[[#This Row],[Entrada / Saída]]="Saída",FluxoCaixa10131514191827[[#This Row],[R$ (Valores)]]*-1,FluxoCaixa10131514191827[[#This Row],[R$ (Valores)]])</f>
        <v>0</v>
      </c>
    </row>
    <row r="603" spans="2:12">
      <c r="B603" s="48"/>
      <c r="C603" s="48"/>
      <c r="D603" s="16"/>
      <c r="E603" s="48"/>
      <c r="F603" s="17"/>
      <c r="G603" s="17"/>
      <c r="H603" s="17"/>
      <c r="I603" s="21"/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4155.9500000001044</v>
      </c>
      <c r="L603" s="20">
        <f>IF(FluxoCaixa10131514191827[[#This Row],[Entrada / Saída]]="Saída",FluxoCaixa10131514191827[[#This Row],[R$ (Valores)]]*-1,FluxoCaixa10131514191827[[#This Row],[R$ (Valores)]])</f>
        <v>0</v>
      </c>
    </row>
    <row r="604" spans="2:12">
      <c r="B604" s="48"/>
      <c r="C604" s="48"/>
      <c r="D604" s="16"/>
      <c r="E604" s="48"/>
      <c r="F604" s="17"/>
      <c r="G604" s="17"/>
      <c r="H604" s="17"/>
      <c r="I604" s="21"/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4155.9500000001044</v>
      </c>
      <c r="L604" s="20">
        <f>IF(FluxoCaixa10131514191827[[#This Row],[Entrada / Saída]]="Saída",FluxoCaixa10131514191827[[#This Row],[R$ (Valores)]]*-1,FluxoCaixa10131514191827[[#This Row],[R$ (Valores)]])</f>
        <v>0</v>
      </c>
    </row>
    <row r="605" spans="2:12">
      <c r="B605" s="48"/>
      <c r="C605" s="48"/>
      <c r="D605" s="16"/>
      <c r="E605" s="48"/>
      <c r="F605" s="17"/>
      <c r="G605" s="17"/>
      <c r="H605" s="17"/>
      <c r="I605" s="21"/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4155.9500000001044</v>
      </c>
      <c r="L605" s="20">
        <f>IF(FluxoCaixa10131514191827[[#This Row],[Entrada / Saída]]="Saída",FluxoCaixa10131514191827[[#This Row],[R$ (Valores)]]*-1,FluxoCaixa10131514191827[[#This Row],[R$ (Valores)]])</f>
        <v>0</v>
      </c>
    </row>
    <row r="606" spans="2:12">
      <c r="B606" s="48"/>
      <c r="C606" s="48"/>
      <c r="D606" s="16"/>
      <c r="E606" s="48"/>
      <c r="F606" s="17"/>
      <c r="G606" s="17"/>
      <c r="H606" s="17"/>
      <c r="I606" s="21"/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4155.9500000001044</v>
      </c>
      <c r="L606" s="20">
        <f>IF(FluxoCaixa10131514191827[[#This Row],[Entrada / Saída]]="Saída",FluxoCaixa10131514191827[[#This Row],[R$ (Valores)]]*-1,FluxoCaixa10131514191827[[#This Row],[R$ (Valores)]])</f>
        <v>0</v>
      </c>
    </row>
    <row r="607" spans="2:12">
      <c r="B607" s="48"/>
      <c r="C607" s="48"/>
      <c r="D607" s="16"/>
      <c r="E607" s="48"/>
      <c r="F607" s="17"/>
      <c r="G607" s="17"/>
      <c r="H607" s="17"/>
      <c r="I607" s="21"/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4155.9500000001044</v>
      </c>
      <c r="L607" s="20">
        <f>IF(FluxoCaixa10131514191827[[#This Row],[Entrada / Saída]]="Saída",FluxoCaixa10131514191827[[#This Row],[R$ (Valores)]]*-1,FluxoCaixa10131514191827[[#This Row],[R$ (Valores)]])</f>
        <v>0</v>
      </c>
    </row>
    <row r="608" spans="2:12">
      <c r="B608" s="48"/>
      <c r="C608" s="48"/>
      <c r="D608" s="16"/>
      <c r="E608" s="48"/>
      <c r="F608" s="17"/>
      <c r="G608" s="17"/>
      <c r="H608" s="17"/>
      <c r="I608" s="21"/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4155.9500000001044</v>
      </c>
      <c r="L608" s="20">
        <f>IF(FluxoCaixa10131514191827[[#This Row],[Entrada / Saída]]="Saída",FluxoCaixa10131514191827[[#This Row],[R$ (Valores)]]*-1,FluxoCaixa10131514191827[[#This Row],[R$ (Valores)]])</f>
        <v>0</v>
      </c>
    </row>
    <row r="609" spans="2:12">
      <c r="B609" s="48"/>
      <c r="C609" s="48"/>
      <c r="D609" s="16"/>
      <c r="E609" s="48"/>
      <c r="F609" s="17"/>
      <c r="G609" s="17"/>
      <c r="H609" s="17"/>
      <c r="I609" s="21"/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4155.9500000001044</v>
      </c>
      <c r="L609" s="20">
        <f>IF(FluxoCaixa10131514191827[[#This Row],[Entrada / Saída]]="Saída",FluxoCaixa10131514191827[[#This Row],[R$ (Valores)]]*-1,FluxoCaixa10131514191827[[#This Row],[R$ (Valores)]])</f>
        <v>0</v>
      </c>
    </row>
    <row r="610" spans="2:12">
      <c r="B610" s="48"/>
      <c r="C610" s="48"/>
      <c r="D610" s="16"/>
      <c r="E610" s="48"/>
      <c r="F610" s="17"/>
      <c r="G610" s="17"/>
      <c r="H610" s="17"/>
      <c r="I610" s="21"/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4155.9500000001044</v>
      </c>
      <c r="L610" s="20">
        <f>IF(FluxoCaixa10131514191827[[#This Row],[Entrada / Saída]]="Saída",FluxoCaixa10131514191827[[#This Row],[R$ (Valores)]]*-1,FluxoCaixa10131514191827[[#This Row],[R$ (Valores)]])</f>
        <v>0</v>
      </c>
    </row>
    <row r="611" spans="2:12">
      <c r="B611" s="48"/>
      <c r="C611" s="48"/>
      <c r="D611" s="16"/>
      <c r="E611" s="48"/>
      <c r="F611" s="17"/>
      <c r="G611" s="17"/>
      <c r="H611" s="17"/>
      <c r="I611" s="21"/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4155.9500000001044</v>
      </c>
      <c r="L611" s="20">
        <f>IF(FluxoCaixa10131514191827[[#This Row],[Entrada / Saída]]="Saída",FluxoCaixa10131514191827[[#This Row],[R$ (Valores)]]*-1,FluxoCaixa10131514191827[[#This Row],[R$ (Valores)]])</f>
        <v>0</v>
      </c>
    </row>
    <row r="612" spans="2:12">
      <c r="B612" s="48"/>
      <c r="C612" s="48"/>
      <c r="D612" s="16"/>
      <c r="E612" s="52"/>
      <c r="F612" s="17"/>
      <c r="G612" s="17"/>
      <c r="H612" s="17"/>
      <c r="I612" s="21"/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4155.9500000001044</v>
      </c>
      <c r="L612" s="20">
        <f>IF(FluxoCaixa10131514191827[[#This Row],[Entrada / Saída]]="Saída",FluxoCaixa10131514191827[[#This Row],[R$ (Valores)]]*-1,FluxoCaixa10131514191827[[#This Row],[R$ (Valores)]])</f>
        <v>0</v>
      </c>
    </row>
    <row r="613" spans="2:12">
      <c r="B613" s="48"/>
      <c r="C613" s="48"/>
      <c r="D613" s="16"/>
      <c r="E613" s="52"/>
      <c r="F613" s="17"/>
      <c r="G613" s="17"/>
      <c r="H613" s="17"/>
      <c r="I613" s="21"/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4155.9500000001044</v>
      </c>
      <c r="L613" s="20">
        <f>IF(FluxoCaixa10131514191827[[#This Row],[Entrada / Saída]]="Saída",FluxoCaixa10131514191827[[#This Row],[R$ (Valores)]]*-1,FluxoCaixa10131514191827[[#This Row],[R$ (Valores)]])</f>
        <v>0</v>
      </c>
    </row>
    <row r="614" spans="2:12">
      <c r="B614" s="48"/>
      <c r="C614" s="48"/>
      <c r="D614" s="16"/>
      <c r="E614" s="48"/>
      <c r="F614" s="17"/>
      <c r="G614" s="17"/>
      <c r="H614" s="17"/>
      <c r="I614" s="21"/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4155.9500000001044</v>
      </c>
      <c r="L614" s="20">
        <f>IF(FluxoCaixa10131514191827[[#This Row],[Entrada / Saída]]="Saída",FluxoCaixa10131514191827[[#This Row],[R$ (Valores)]]*-1,FluxoCaixa10131514191827[[#This Row],[R$ (Valores)]])</f>
        <v>0</v>
      </c>
    </row>
    <row r="615" spans="2:12">
      <c r="B615" s="48"/>
      <c r="C615" s="48"/>
      <c r="D615" s="16"/>
      <c r="E615" s="52"/>
      <c r="F615" s="17"/>
      <c r="G615" s="17"/>
      <c r="H615" s="17"/>
      <c r="I615" s="21"/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4155.9500000001044</v>
      </c>
      <c r="L615" s="20">
        <f>IF(FluxoCaixa10131514191827[[#This Row],[Entrada / Saída]]="Saída",FluxoCaixa10131514191827[[#This Row],[R$ (Valores)]]*-1,FluxoCaixa10131514191827[[#This Row],[R$ (Valores)]])</f>
        <v>0</v>
      </c>
    </row>
    <row r="616" spans="2:12">
      <c r="B616" s="48"/>
      <c r="C616" s="48"/>
      <c r="D616" s="16"/>
      <c r="E616" s="52"/>
      <c r="F616" s="17"/>
      <c r="G616" s="17"/>
      <c r="H616" s="17"/>
      <c r="I616" s="21"/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4155.9500000001044</v>
      </c>
      <c r="L616" s="20">
        <f>IF(FluxoCaixa10131514191827[[#This Row],[Entrada / Saída]]="Saída",FluxoCaixa10131514191827[[#This Row],[R$ (Valores)]]*-1,FluxoCaixa10131514191827[[#This Row],[R$ (Valores)]])</f>
        <v>0</v>
      </c>
    </row>
    <row r="617" spans="2:12">
      <c r="B617" s="48"/>
      <c r="C617" s="48"/>
      <c r="D617" s="16"/>
      <c r="E617" s="48"/>
      <c r="F617" s="17"/>
      <c r="G617" s="17"/>
      <c r="H617" s="17"/>
      <c r="I617" s="21"/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4155.9500000001044</v>
      </c>
      <c r="L617" s="20">
        <f>IF(FluxoCaixa10131514191827[[#This Row],[Entrada / Saída]]="Saída",FluxoCaixa10131514191827[[#This Row],[R$ (Valores)]]*-1,FluxoCaixa10131514191827[[#This Row],[R$ (Valores)]])</f>
        <v>0</v>
      </c>
    </row>
    <row r="618" spans="2:12">
      <c r="B618" s="48"/>
      <c r="C618" s="48"/>
      <c r="D618" s="16"/>
      <c r="E618" s="52"/>
      <c r="F618" s="17"/>
      <c r="G618" s="17"/>
      <c r="H618" s="17"/>
      <c r="I618" s="21"/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4155.9500000001044</v>
      </c>
      <c r="L618" s="20">
        <f>IF(FluxoCaixa10131514191827[[#This Row],[Entrada / Saída]]="Saída",FluxoCaixa10131514191827[[#This Row],[R$ (Valores)]]*-1,FluxoCaixa10131514191827[[#This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4155.9500000001044</v>
      </c>
      <c r="L619" s="20">
        <f>IF(FluxoCaixa10131514191827[[#This Row],[Entrada / Saída]]="Saída",FluxoCaixa10131514191827[[#This Row],[R$ (Valores)]]*-1,FluxoCaixa10131514191827[[#This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4155.9500000001044</v>
      </c>
      <c r="L620" s="20">
        <f>IF(FluxoCaixa10131514191827[[#This Row],[Entrada / Saída]]="Saída",FluxoCaixa10131514191827[[#This Row],[R$ (Valores)]]*-1,FluxoCaixa10131514191827[[#This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4155.9500000001044</v>
      </c>
      <c r="L621" s="20">
        <f>IF(FluxoCaixa10131514191827[[#This Row],[Entrada / Saída]]="Saída",FluxoCaixa10131514191827[[#This Row],[R$ (Valores)]]*-1,FluxoCaixa10131514191827[[#This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4155.9500000001044</v>
      </c>
      <c r="L622" s="20">
        <f>IF(FluxoCaixa10131514191827[[#This Row],[Entrada / Saída]]="Saída",FluxoCaixa10131514191827[[#This Row],[R$ (Valores)]]*-1,FluxoCaixa10131514191827[[#This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4155.9500000001044</v>
      </c>
      <c r="L623" s="20">
        <f>IF(FluxoCaixa10131514191827[[#This Row],[Entrada / Saída]]="Saída",FluxoCaixa10131514191827[[#This Row],[R$ (Valores)]]*-1,FluxoCaixa10131514191827[[#This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4155.9500000001044</v>
      </c>
      <c r="L624" s="20">
        <f>IF(FluxoCaixa10131514191827[[#This Row],[Entrada / Saída]]="Saída",FluxoCaixa10131514191827[[#This Row],[R$ (Valores)]]*-1,FluxoCaixa10131514191827[[#This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4155.9500000001044</v>
      </c>
      <c r="L625" s="20">
        <f>IF(FluxoCaixa10131514191827[[#This Row],[Entrada / Saída]]="Saída",FluxoCaixa10131514191827[[#This Row],[R$ (Valores)]]*-1,FluxoCaixa10131514191827[[#This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4155.9500000001044</v>
      </c>
      <c r="L626" s="20">
        <f>IF(FluxoCaixa10131514191827[[#This Row],[Entrada / Saída]]="Saída",FluxoCaixa10131514191827[[#This Row],[R$ (Valores)]]*-1,FluxoCaixa10131514191827[[#This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4155.9500000001044</v>
      </c>
      <c r="L627" s="20">
        <f>IF(FluxoCaixa10131514191827[[#This Row],[Entrada / Saída]]="Saída",FluxoCaixa10131514191827[[#This Row],[R$ (Valores)]]*-1,FluxoCaixa10131514191827[[#This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4155.9500000001044</v>
      </c>
      <c r="L628" s="20">
        <f>IF(FluxoCaixa10131514191827[[#This Row],[Entrada / Saída]]="Saída",FluxoCaixa10131514191827[[#This Row],[R$ (Valores)]]*-1,FluxoCaixa10131514191827[[#This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4155.9500000001044</v>
      </c>
      <c r="L629" s="20">
        <f>IF(FluxoCaixa10131514191827[[#This Row],[Entrada / Saída]]="Saída",FluxoCaixa10131514191827[[#This Row],[R$ (Valores)]]*-1,FluxoCaixa10131514191827[[#This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4155.9500000001044</v>
      </c>
      <c r="L630" s="20">
        <f>IF(FluxoCaixa10131514191827[[#This Row],[Entrada / Saída]]="Saída",FluxoCaixa10131514191827[[#This Row],[R$ (Valores)]]*-1,FluxoCaixa10131514191827[[#This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4155.9500000001044</v>
      </c>
      <c r="L631" s="20">
        <f>IF(FluxoCaixa10131514191827[[#This Row],[Entrada / Saída]]="Saída",FluxoCaixa10131514191827[[#This Row],[R$ (Valores)]]*-1,FluxoCaixa10131514191827[[#This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4155.9500000001044</v>
      </c>
      <c r="L632" s="20">
        <f>IF(FluxoCaixa10131514191827[[#This Row],[Entrada / Saída]]="Saída",FluxoCaixa10131514191827[[#This Row],[R$ (Valores)]]*-1,FluxoCaixa10131514191827[[#This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IF(FluxoCaixa10131514191827[[#This Row],[Movimento ]]="Saldo Inicial",FluxoCaixa10131514191827[[#This Row],[R$ (Valores)]],K632+FluxoCaixa10131514191827[[#This Row],[Valores Receitas / Despesas]])</f>
        <v>4155.9500000001044</v>
      </c>
      <c r="L633" s="20">
        <f>IF(FluxoCaixa10131514191827[[#This Row],[Entrada / Saída]]="Saída",FluxoCaixa10131514191827[[#This Row],[R$ (Valores)]]*-1,FluxoCaixa10131514191827[[#This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IF(FluxoCaixa10131514191827[[#This Row],[Movimento ]]="Saldo Inicial",FluxoCaixa10131514191827[[#This Row],[R$ (Valores)]],K633+FluxoCaixa10131514191827[[#This Row],[Valores Receitas / Despesas]])</f>
        <v>4155.9500000001044</v>
      </c>
      <c r="L634" s="20">
        <f>IF(FluxoCaixa10131514191827[[#This Row],[Entrada / Saída]]="Saída",FluxoCaixa10131514191827[[#This Row],[R$ (Valores)]]*-1,FluxoCaixa10131514191827[[#This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1"/>
      <c r="J635" s="17" t="s">
        <v>525</v>
      </c>
      <c r="K635" s="20">
        <f>IF(FluxoCaixa10131514191827[[#This Row],[Movimento ]]="Saldo Inicial",FluxoCaixa10131514191827[[#This Row],[R$ (Valores)]],K634+FluxoCaixa10131514191827[[#This Row],[Valores Receitas / Despesas]])</f>
        <v>4155.9500000001044</v>
      </c>
      <c r="L635" s="20">
        <f>IF(FluxoCaixa10131514191827[[#This Row],[Entrada / Saída]]="Saída",FluxoCaixa10131514191827[[#This Row],[R$ (Valores)]]*-1,FluxoCaixa10131514191827[[#This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IF(FluxoCaixa10131514191827[[#This Row],[Movimento ]]="Saldo Inicial",FluxoCaixa10131514191827[[#This Row],[R$ (Valores)]],K635+FluxoCaixa10131514191827[[#This Row],[Valores Receitas / Despesas]])</f>
        <v>4155.9500000001044</v>
      </c>
      <c r="L636" s="20">
        <f>IF(FluxoCaixa10131514191827[[#This Row],[Entrada / Saída]]="Saída",FluxoCaixa10131514191827[[#This Row],[R$ (Valores)]]*-1,FluxoCaixa10131514191827[[#This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IF(FluxoCaixa10131514191827[[#This Row],[Movimento ]]="Saldo Inicial",FluxoCaixa10131514191827[[#This Row],[R$ (Valores)]],K636+FluxoCaixa10131514191827[[#This Row],[Valores Receitas / Despesas]])</f>
        <v>4155.9500000001044</v>
      </c>
      <c r="L637" s="20">
        <f>IF(FluxoCaixa10131514191827[[#This Row],[Entrada / Saída]]="Saída",FluxoCaixa10131514191827[[#This Row],[R$ (Valores)]]*-1,FluxoCaixa10131514191827[[#This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1"/>
      <c r="J638" s="17" t="s">
        <v>525</v>
      </c>
      <c r="K638" s="20">
        <f>IF(FluxoCaixa10131514191827[[#This Row],[Movimento ]]="Saldo Inicial",FluxoCaixa10131514191827[[#This Row],[R$ (Valores)]],K637+FluxoCaixa10131514191827[[#This Row],[Valores Receitas / Despesas]])</f>
        <v>4155.9500000001044</v>
      </c>
      <c r="L638" s="20">
        <f>IF(FluxoCaixa10131514191827[[#This Row],[Entrada / Saída]]="Saída",FluxoCaixa10131514191827[[#This Row],[R$ (Valores)]]*-1,FluxoCaixa10131514191827[[#This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IF(FluxoCaixa10131514191827[[#This Row],[Movimento ]]="Saldo Inicial",FluxoCaixa10131514191827[[#This Row],[R$ (Valores)]],K638+FluxoCaixa10131514191827[[#This Row],[Valores Receitas / Despesas]])</f>
        <v>4155.9500000001044</v>
      </c>
      <c r="L639" s="20">
        <f>IF(FluxoCaixa10131514191827[[#This Row],[Entrada / Saída]]="Saída",FluxoCaixa10131514191827[[#This Row],[R$ (Valores)]]*-1,FluxoCaixa10131514191827[[#This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IF(FluxoCaixa10131514191827[[#This Row],[Movimento ]]="Saldo Inicial",FluxoCaixa10131514191827[[#This Row],[R$ (Valores)]],K639+FluxoCaixa10131514191827[[#This Row],[Valores Receitas / Despesas]])</f>
        <v>4155.9500000001044</v>
      </c>
      <c r="L640" s="20">
        <f>IF(FluxoCaixa10131514191827[[#This Row],[Entrada / Saída]]="Saída",FluxoCaixa10131514191827[[#This Row],[R$ (Valores)]]*-1,FluxoCaixa10131514191827[[#This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9"/>
      <c r="J641" s="17" t="s">
        <v>525</v>
      </c>
      <c r="K641" s="20">
        <f>IF(FluxoCaixa10131514191827[[#This Row],[Movimento ]]="Saldo Inicial",FluxoCaixa10131514191827[[#This Row],[R$ (Valores)]],K640+FluxoCaixa10131514191827[[#This Row],[Valores Receitas / Despesas]])</f>
        <v>4155.9500000001044</v>
      </c>
      <c r="L641" s="20">
        <f>IF(FluxoCaixa10131514191827[[#This Row],[Entrada / Saída]]="Saída",FluxoCaixa10131514191827[[#This Row],[R$ (Valores)]]*-1,FluxoCaixa10131514191827[[#This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IF(FluxoCaixa10131514191827[[#This Row],[Movimento ]]="Saldo Inicial",FluxoCaixa10131514191827[[#This Row],[R$ (Valores)]],K641+FluxoCaixa10131514191827[[#This Row],[Valores Receitas / Despesas]])</f>
        <v>4155.9500000001044</v>
      </c>
      <c r="L642" s="20">
        <f>IF(FluxoCaixa10131514191827[[#This Row],[Entrada / Saída]]="Saída",FluxoCaixa10131514191827[[#This Row],[R$ (Valores)]]*-1,FluxoCaixa10131514191827[[#This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1"/>
      <c r="J643" s="17" t="s">
        <v>525</v>
      </c>
      <c r="K643" s="20">
        <f>IF(FluxoCaixa10131514191827[[#This Row],[Movimento ]]="Saldo Inicial",FluxoCaixa10131514191827[[#This Row],[R$ (Valores)]],K642+FluxoCaixa10131514191827[[#This Row],[Valores Receitas / Despesas]])</f>
        <v>4155.9500000001044</v>
      </c>
      <c r="L643" s="20">
        <f>IF(FluxoCaixa10131514191827[[#This Row],[Entrada / Saída]]="Saída",FluxoCaixa10131514191827[[#This Row],[R$ (Valores)]]*-1,FluxoCaixa10131514191827[[#This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IF(FluxoCaixa10131514191827[[#This Row],[Movimento ]]="Saldo Inicial",FluxoCaixa10131514191827[[#This Row],[R$ (Valores)]],K643+FluxoCaixa10131514191827[[#This Row],[Valores Receitas / Despesas]])</f>
        <v>4155.9500000001044</v>
      </c>
      <c r="L644" s="20">
        <f>IF(FluxoCaixa10131514191827[[#This Row],[Entrada / Saída]]="Saída",FluxoCaixa10131514191827[[#This Row],[R$ (Valores)]]*-1,FluxoCaixa10131514191827[[#This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9"/>
      <c r="J645" s="17" t="s">
        <v>525</v>
      </c>
      <c r="K645" s="20">
        <f>IF(FluxoCaixa10131514191827[[#This Row],[Movimento ]]="Saldo Inicial",FluxoCaixa10131514191827[[#This Row],[R$ (Valores)]],K644+FluxoCaixa10131514191827[[#This Row],[Valores Receitas / Despesas]])</f>
        <v>4155.9500000001044</v>
      </c>
      <c r="L645" s="20">
        <f>IF(FluxoCaixa10131514191827[[#This Row],[Entrada / Saída]]="Saída",FluxoCaixa10131514191827[[#This Row],[R$ (Valores)]]*-1,FluxoCaixa10131514191827[[#This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9"/>
      <c r="J646" s="17" t="s">
        <v>525</v>
      </c>
      <c r="K646" s="20">
        <f>IF(FluxoCaixa10131514191827[[#This Row],[Movimento ]]="Saldo Inicial",FluxoCaixa10131514191827[[#This Row],[R$ (Valores)]],K645+FluxoCaixa10131514191827[[#This Row],[Valores Receitas / Despesas]])</f>
        <v>4155.9500000001044</v>
      </c>
      <c r="L646" s="20">
        <f>IF(FluxoCaixa10131514191827[[#This Row],[Entrada / Saída]]="Saída",FluxoCaixa10131514191827[[#This Row],[R$ (Valores)]]*-1,FluxoCaixa10131514191827[[#This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IF(FluxoCaixa10131514191827[[#This Row],[Movimento ]]="Saldo Inicial",FluxoCaixa10131514191827[[#This Row],[R$ (Valores)]],K646+FluxoCaixa10131514191827[[#This Row],[Valores Receitas / Despesas]])</f>
        <v>4155.9500000001044</v>
      </c>
      <c r="L647" s="20">
        <f>IF(FluxoCaixa10131514191827[[#This Row],[Entrada / Saída]]="Saída",FluxoCaixa10131514191827[[#This Row],[R$ (Valores)]]*-1,FluxoCaixa10131514191827[[#This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IF(FluxoCaixa10131514191827[[#This Row],[Movimento ]]="Saldo Inicial",FluxoCaixa10131514191827[[#This Row],[R$ (Valores)]],K647+FluxoCaixa10131514191827[[#This Row],[Valores Receitas / Despesas]])</f>
        <v>4155.9500000001044</v>
      </c>
      <c r="L648" s="20">
        <f>IF(FluxoCaixa10131514191827[[#This Row],[Entrada / Saída]]="Saída",FluxoCaixa10131514191827[[#This Row],[R$ (Valores)]]*-1,FluxoCaixa10131514191827[[#This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IF(FluxoCaixa10131514191827[[#This Row],[Movimento ]]="Saldo Inicial",FluxoCaixa10131514191827[[#This Row],[R$ (Valores)]],K648+FluxoCaixa10131514191827[[#This Row],[Valores Receitas / Despesas]])</f>
        <v>4155.9500000001044</v>
      </c>
      <c r="L649" s="20">
        <f>IF(FluxoCaixa10131514191827[[#This Row],[Entrada / Saída]]="Saída",FluxoCaixa10131514191827[[#This Row],[R$ (Valores)]]*-1,FluxoCaixa10131514191827[[#This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IF(FluxoCaixa10131514191827[[#This Row],[Movimento ]]="Saldo Inicial",FluxoCaixa10131514191827[[#This Row],[R$ (Valores)]],K649+FluxoCaixa10131514191827[[#This Row],[Valores Receitas / Despesas]])</f>
        <v>4155.9500000001044</v>
      </c>
      <c r="L650" s="20">
        <f>IF(FluxoCaixa10131514191827[[#This Row],[Entrada / Saída]]="Saída",FluxoCaixa10131514191827[[#This Row],[R$ (Valores)]]*-1,FluxoCaixa10131514191827[[#This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IF(FluxoCaixa10131514191827[[#This Row],[Movimento ]]="Saldo Inicial",FluxoCaixa10131514191827[[#This Row],[R$ (Valores)]],K650+FluxoCaixa10131514191827[[#This Row],[Valores Receitas / Despesas]])</f>
        <v>4155.9500000001044</v>
      </c>
      <c r="L651" s="20">
        <f>IF(FluxoCaixa10131514191827[[#This Row],[Entrada / Saída]]="Saída",FluxoCaixa10131514191827[[#This Row],[R$ (Valores)]]*-1,FluxoCaixa10131514191827[[#This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IF(FluxoCaixa10131514191827[[#This Row],[Movimento ]]="Saldo Inicial",FluxoCaixa10131514191827[[#This Row],[R$ (Valores)]],K651+FluxoCaixa10131514191827[[#This Row],[Valores Receitas / Despesas]])</f>
        <v>4155.9500000001044</v>
      </c>
      <c r="L652" s="20">
        <f>IF(FluxoCaixa10131514191827[[#This Row],[Entrada / Saída]]="Saída",FluxoCaixa10131514191827[[#This Row],[R$ (Valores)]]*-1,FluxoCaixa10131514191827[[#This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IF(FluxoCaixa10131514191827[[#This Row],[Movimento ]]="Saldo Inicial",FluxoCaixa10131514191827[[#This Row],[R$ (Valores)]],K652+FluxoCaixa10131514191827[[#This Row],[Valores Receitas / Despesas]])</f>
        <v>4155.9500000001044</v>
      </c>
      <c r="L653" s="20">
        <f>IF(FluxoCaixa10131514191827[[#This Row],[Entrada / Saída]]="Saída",FluxoCaixa10131514191827[[#This Row],[R$ (Valores)]]*-1,FluxoCaixa10131514191827[[#This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IF(FluxoCaixa10131514191827[[#This Row],[Movimento ]]="Saldo Inicial",FluxoCaixa10131514191827[[#This Row],[R$ (Valores)]],K653+FluxoCaixa10131514191827[[#This Row],[Valores Receitas / Despesas]])</f>
        <v>4155.9500000001044</v>
      </c>
      <c r="L654" s="20">
        <f>IF(FluxoCaixa10131514191827[[#This Row],[Entrada / Saída]]="Saída",FluxoCaixa10131514191827[[#This Row],[R$ (Valores)]]*-1,FluxoCaixa10131514191827[[#This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IF(FluxoCaixa10131514191827[[#This Row],[Movimento ]]="Saldo Inicial",FluxoCaixa10131514191827[[#This Row],[R$ (Valores)]],K654+FluxoCaixa10131514191827[[#This Row],[Valores Receitas / Despesas]])</f>
        <v>4155.9500000001044</v>
      </c>
      <c r="L655" s="20">
        <f>IF(FluxoCaixa10131514191827[[#This Row],[Entrada / Saída]]="Saída",FluxoCaixa10131514191827[[#This Row],[R$ (Valores)]]*-1,FluxoCaixa10131514191827[[#This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IF(FluxoCaixa10131514191827[[#This Row],[Movimento ]]="Saldo Inicial",FluxoCaixa10131514191827[[#This Row],[R$ (Valores)]],K655+FluxoCaixa10131514191827[[#This Row],[Valores Receitas / Despesas]])</f>
        <v>4155.9500000001044</v>
      </c>
      <c r="L656" s="20">
        <f>IF(FluxoCaixa10131514191827[[#This Row],[Entrada / Saída]]="Saída",FluxoCaixa10131514191827[[#This Row],[R$ (Valores)]]*-1,FluxoCaixa10131514191827[[#This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IF(FluxoCaixa10131514191827[[#This Row],[Movimento ]]="Saldo Inicial",FluxoCaixa10131514191827[[#This Row],[R$ (Valores)]],K656+FluxoCaixa10131514191827[[#This Row],[Valores Receitas / Despesas]])</f>
        <v>4155.9500000001044</v>
      </c>
      <c r="L657" s="20">
        <f>IF(FluxoCaixa10131514191827[[#This Row],[Entrada / Saída]]="Saída",FluxoCaixa10131514191827[[#This Row],[R$ (Valores)]]*-1,FluxoCaixa10131514191827[[#This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IF(FluxoCaixa10131514191827[[#This Row],[Movimento ]]="Saldo Inicial",FluxoCaixa10131514191827[[#This Row],[R$ (Valores)]],K657+FluxoCaixa10131514191827[[#This Row],[Valores Receitas / Despesas]])</f>
        <v>4155.9500000001044</v>
      </c>
      <c r="L658" s="20">
        <f>IF(FluxoCaixa10131514191827[[#This Row],[Entrada / Saída]]="Saída",FluxoCaixa10131514191827[[#This Row],[R$ (Valores)]]*-1,FluxoCaixa10131514191827[[#This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IF(FluxoCaixa10131514191827[[#This Row],[Movimento ]]="Saldo Inicial",FluxoCaixa10131514191827[[#This Row],[R$ (Valores)]],K658+FluxoCaixa10131514191827[[#This Row],[Valores Receitas / Despesas]])</f>
        <v>4155.9500000001044</v>
      </c>
      <c r="L659" s="20">
        <f>IF(FluxoCaixa10131514191827[[#This Row],[Entrada / Saída]]="Saída",FluxoCaixa10131514191827[[#This Row],[R$ (Valores)]]*-1,FluxoCaixa10131514191827[[#This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IF(FluxoCaixa10131514191827[[#This Row],[Movimento ]]="Saldo Inicial",FluxoCaixa10131514191827[[#This Row],[R$ (Valores)]],K659+FluxoCaixa10131514191827[[#This Row],[Valores Receitas / Despesas]])</f>
        <v>4155.9500000001044</v>
      </c>
      <c r="L660" s="20">
        <f>IF(FluxoCaixa10131514191827[[#This Row],[Entrada / Saída]]="Saída",FluxoCaixa10131514191827[[#This Row],[R$ (Valores)]]*-1,FluxoCaixa10131514191827[[#This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IF(FluxoCaixa10131514191827[[#This Row],[Movimento ]]="Saldo Inicial",FluxoCaixa10131514191827[[#This Row],[R$ (Valores)]],K660+FluxoCaixa10131514191827[[#This Row],[Valores Receitas / Despesas]])</f>
        <v>4155.9500000001044</v>
      </c>
      <c r="L661" s="20">
        <f>IF(FluxoCaixa10131514191827[[#This Row],[Entrada / Saída]]="Saída",FluxoCaixa10131514191827[[#This Row],[R$ (Valores)]]*-1,FluxoCaixa10131514191827[[#This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IF(FluxoCaixa10131514191827[[#This Row],[Movimento ]]="Saldo Inicial",FluxoCaixa10131514191827[[#This Row],[R$ (Valores)]],K661+FluxoCaixa10131514191827[[#This Row],[Valores Receitas / Despesas]])</f>
        <v>4155.9500000001044</v>
      </c>
      <c r="L662" s="20">
        <f>IF(FluxoCaixa10131514191827[[#This Row],[Entrada / Saída]]="Saída",FluxoCaixa10131514191827[[#This Row],[R$ (Valores)]]*-1,FluxoCaixa10131514191827[[#This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IF(FluxoCaixa10131514191827[[#This Row],[Movimento ]]="Saldo Inicial",FluxoCaixa10131514191827[[#This Row],[R$ (Valores)]],K662+FluxoCaixa10131514191827[[#This Row],[Valores Receitas / Despesas]])</f>
        <v>4155.9500000001044</v>
      </c>
      <c r="L663" s="20">
        <f>IF(FluxoCaixa10131514191827[[#This Row],[Entrada / Saída]]="Saída",FluxoCaixa10131514191827[[#This Row],[R$ (Valores)]]*-1,FluxoCaixa10131514191827[[#This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IF(FluxoCaixa10131514191827[[#This Row],[Movimento ]]="Saldo Inicial",FluxoCaixa10131514191827[[#This Row],[R$ (Valores)]],K663+FluxoCaixa10131514191827[[#This Row],[Valores Receitas / Despesas]])</f>
        <v>4155.9500000001044</v>
      </c>
      <c r="L664" s="20">
        <f>IF(FluxoCaixa10131514191827[[#This Row],[Entrada / Saída]]="Saída",FluxoCaixa10131514191827[[#This Row],[R$ (Valores)]]*-1,FluxoCaixa10131514191827[[#This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IF(FluxoCaixa10131514191827[[#This Row],[Movimento ]]="Saldo Inicial",FluxoCaixa10131514191827[[#This Row],[R$ (Valores)]],K664+FluxoCaixa10131514191827[[#This Row],[Valores Receitas / Despesas]])</f>
        <v>4155.9500000001044</v>
      </c>
      <c r="L665" s="20">
        <f>IF(FluxoCaixa10131514191827[[#This Row],[Entrada / Saída]]="Saída",FluxoCaixa10131514191827[[#This Row],[R$ (Valores)]]*-1,FluxoCaixa10131514191827[[#This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IF(FluxoCaixa10131514191827[[#This Row],[Movimento ]]="Saldo Inicial",FluxoCaixa10131514191827[[#This Row],[R$ (Valores)]],K665+FluxoCaixa10131514191827[[#This Row],[Valores Receitas / Despesas]])</f>
        <v>4155.9500000001044</v>
      </c>
      <c r="L666" s="20">
        <f>IF(FluxoCaixa10131514191827[[#This Row],[Entrada / Saída]]="Saída",FluxoCaixa10131514191827[[#This Row],[R$ (Valores)]]*-1,FluxoCaixa10131514191827[[#This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IF(FluxoCaixa10131514191827[[#This Row],[Movimento ]]="Saldo Inicial",FluxoCaixa10131514191827[[#This Row],[R$ (Valores)]],K666+FluxoCaixa10131514191827[[#This Row],[Valores Receitas / Despesas]])</f>
        <v>4155.9500000001044</v>
      </c>
      <c r="L667" s="20">
        <f>IF(FluxoCaixa10131514191827[[#This Row],[Entrada / Saída]]="Saída",FluxoCaixa10131514191827[[#This Row],[R$ (Valores)]]*-1,FluxoCaixa10131514191827[[#This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IF(FluxoCaixa10131514191827[[#This Row],[Movimento ]]="Saldo Inicial",FluxoCaixa10131514191827[[#This Row],[R$ (Valores)]],K667+FluxoCaixa10131514191827[[#This Row],[Valores Receitas / Despesas]])</f>
        <v>4155.9500000001044</v>
      </c>
      <c r="L668" s="20">
        <f>IF(FluxoCaixa10131514191827[[#This Row],[Entrada / Saída]]="Saída",FluxoCaixa10131514191827[[#This Row],[R$ (Valores)]]*-1,FluxoCaixa10131514191827[[#This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IF(FluxoCaixa10131514191827[[#This Row],[Movimento ]]="Saldo Inicial",FluxoCaixa10131514191827[[#This Row],[R$ (Valores)]],K668+FluxoCaixa10131514191827[[#This Row],[Valores Receitas / Despesas]])</f>
        <v>4155.9500000001044</v>
      </c>
      <c r="L669" s="20">
        <f>IF(FluxoCaixa10131514191827[[#This Row],[Entrada / Saída]]="Saída",FluxoCaixa10131514191827[[#This Row],[R$ (Valores)]]*-1,FluxoCaixa10131514191827[[#This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IF(FluxoCaixa10131514191827[[#This Row],[Movimento ]]="Saldo Inicial",FluxoCaixa10131514191827[[#This Row],[R$ (Valores)]],K669+FluxoCaixa10131514191827[[#This Row],[Valores Receitas / Despesas]])</f>
        <v>4155.9500000001044</v>
      </c>
      <c r="L670" s="20">
        <f>IF(FluxoCaixa10131514191827[[#This Row],[Entrada / Saída]]="Saída",FluxoCaixa10131514191827[[#This Row],[R$ (Valores)]]*-1,FluxoCaixa10131514191827[[#This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IF(FluxoCaixa10131514191827[[#This Row],[Movimento ]]="Saldo Inicial",FluxoCaixa10131514191827[[#This Row],[R$ (Valores)]],K670+FluxoCaixa10131514191827[[#This Row],[Valores Receitas / Despesas]])</f>
        <v>4155.9500000001044</v>
      </c>
      <c r="L671" s="20">
        <f>IF(FluxoCaixa10131514191827[[#This Row],[Entrada / Saída]]="Saída",FluxoCaixa10131514191827[[#This Row],[R$ (Valores)]]*-1,FluxoCaixa10131514191827[[#This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IF(FluxoCaixa10131514191827[[#This Row],[Movimento ]]="Saldo Inicial",FluxoCaixa10131514191827[[#This Row],[R$ (Valores)]],K671+FluxoCaixa10131514191827[[#This Row],[Valores Receitas / Despesas]])</f>
        <v>4155.9500000001044</v>
      </c>
      <c r="L672" s="20">
        <f>IF(FluxoCaixa10131514191827[[#This Row],[Entrada / Saída]]="Saída",FluxoCaixa10131514191827[[#This Row],[R$ (Valores)]]*-1,FluxoCaixa10131514191827[[#This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IF(FluxoCaixa10131514191827[[#This Row],[Movimento ]]="Saldo Inicial",FluxoCaixa10131514191827[[#This Row],[R$ (Valores)]],K672+FluxoCaixa10131514191827[[#This Row],[Valores Receitas / Despesas]])</f>
        <v>4155.9500000001044</v>
      </c>
      <c r="L673" s="20">
        <f>IF(FluxoCaixa10131514191827[[#This Row],[Entrada / Saída]]="Saída",FluxoCaixa10131514191827[[#This Row],[R$ (Valores)]]*-1,FluxoCaixa10131514191827[[#This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IF(FluxoCaixa10131514191827[[#This Row],[Movimento ]]="Saldo Inicial",FluxoCaixa10131514191827[[#This Row],[R$ (Valores)]],K673+FluxoCaixa10131514191827[[#This Row],[Valores Receitas / Despesas]])</f>
        <v>4155.9500000001044</v>
      </c>
      <c r="L674" s="20">
        <f>IF(FluxoCaixa10131514191827[[#This Row],[Entrada / Saída]]="Saída",FluxoCaixa10131514191827[[#This Row],[R$ (Valores)]]*-1,FluxoCaixa10131514191827[[#This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IF(FluxoCaixa10131514191827[[#This Row],[Movimento ]]="Saldo Inicial",FluxoCaixa10131514191827[[#This Row],[R$ (Valores)]],K674+FluxoCaixa10131514191827[[#This Row],[Valores Receitas / Despesas]])</f>
        <v>4155.9500000001044</v>
      </c>
      <c r="L675" s="20">
        <f>IF(FluxoCaixa10131514191827[[#This Row],[Entrada / Saída]]="Saída",FluxoCaixa10131514191827[[#This Row],[R$ (Valores)]]*-1,FluxoCaixa10131514191827[[#This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IF(FluxoCaixa10131514191827[[#This Row],[Movimento ]]="Saldo Inicial",FluxoCaixa10131514191827[[#This Row],[R$ (Valores)]],K675+FluxoCaixa10131514191827[[#This Row],[Valores Receitas / Despesas]])</f>
        <v>4155.9500000001044</v>
      </c>
      <c r="L676" s="20">
        <f>IF(FluxoCaixa10131514191827[[#This Row],[Entrada / Saída]]="Saída",FluxoCaixa10131514191827[[#This Row],[R$ (Valores)]]*-1,FluxoCaixa10131514191827[[#This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IF(FluxoCaixa10131514191827[[#This Row],[Movimento ]]="Saldo Inicial",FluxoCaixa10131514191827[[#This Row],[R$ (Valores)]],K676+FluxoCaixa10131514191827[[#This Row],[Valores Receitas / Despesas]])</f>
        <v>4155.9500000001044</v>
      </c>
      <c r="L677" s="20">
        <f>IF(FluxoCaixa10131514191827[[#This Row],[Entrada / Saída]]="Saída",FluxoCaixa10131514191827[[#This Row],[R$ (Valores)]]*-1,FluxoCaixa10131514191827[[#This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IF(FluxoCaixa10131514191827[[#This Row],[Movimento ]]="Saldo Inicial",FluxoCaixa10131514191827[[#This Row],[R$ (Valores)]],K677+FluxoCaixa10131514191827[[#This Row],[Valores Receitas / Despesas]])</f>
        <v>4155.9500000001044</v>
      </c>
      <c r="L678" s="20">
        <f>IF(FluxoCaixa10131514191827[[#This Row],[Entrada / Saída]]="Saída",FluxoCaixa10131514191827[[#This Row],[R$ (Valores)]]*-1,FluxoCaixa10131514191827[[#This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IF(FluxoCaixa10131514191827[[#This Row],[Movimento ]]="Saldo Inicial",FluxoCaixa10131514191827[[#This Row],[R$ (Valores)]],K678+FluxoCaixa10131514191827[[#This Row],[Valores Receitas / Despesas]])</f>
        <v>4155.9500000001044</v>
      </c>
      <c r="L679" s="20">
        <f>IF(FluxoCaixa10131514191827[[#This Row],[Entrada / Saída]]="Saída",FluxoCaixa10131514191827[[#This Row],[R$ (Valores)]]*-1,FluxoCaixa10131514191827[[#This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IF(FluxoCaixa10131514191827[[#This Row],[Movimento ]]="Saldo Inicial",FluxoCaixa10131514191827[[#This Row],[R$ (Valores)]],K679+FluxoCaixa10131514191827[[#This Row],[Valores Receitas / Despesas]])</f>
        <v>4155.9500000001044</v>
      </c>
      <c r="L680" s="20">
        <f>IF(FluxoCaixa10131514191827[[#This Row],[Entrada / Saída]]="Saída",FluxoCaixa10131514191827[[#This Row],[R$ (Valores)]]*-1,FluxoCaixa10131514191827[[#This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IF(FluxoCaixa10131514191827[[#This Row],[Movimento ]]="Saldo Inicial",FluxoCaixa10131514191827[[#This Row],[R$ (Valores)]],K680+FluxoCaixa10131514191827[[#This Row],[Valores Receitas / Despesas]])</f>
        <v>4155.9500000001044</v>
      </c>
      <c r="L681" s="17">
        <f>IF(FluxoCaixa10131514191827[[#This Row],[Entrada / Saída]]="Saída",FluxoCaixa10131514191827[[#This Row],[R$ (Valores)]]*-1,FluxoCaixa10131514191827[[#This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IF(FluxoCaixa10131514191827[[#This Row],[Movimento ]]="Saldo Inicial",FluxoCaixa10131514191827[[#This Row],[R$ (Valores)]],K681+FluxoCaixa10131514191827[[#This Row],[Valores Receitas / Despesas]])</f>
        <v>4155.9500000001044</v>
      </c>
      <c r="L682" s="20">
        <f>IF(FluxoCaixa10131514191827[[#This Row],[Entrada / Saída]]="Saída",FluxoCaixa10131514191827[[#This Row],[R$ (Valores)]]*-1,FluxoCaixa10131514191827[[#This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IF(FluxoCaixa10131514191827[[#This Row],[Movimento ]]="Saldo Inicial",FluxoCaixa10131514191827[[#This Row],[R$ (Valores)]],K682+FluxoCaixa10131514191827[[#This Row],[Valores Receitas / Despesas]])</f>
        <v>4155.9500000001044</v>
      </c>
      <c r="L683" s="20">
        <f>IF(FluxoCaixa10131514191827[[#This Row],[Entrada / Saída]]="Saída",FluxoCaixa10131514191827[[#This Row],[R$ (Valores)]]*-1,FluxoCaixa10131514191827[[#This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IF(FluxoCaixa10131514191827[[#This Row],[Movimento ]]="Saldo Inicial",FluxoCaixa10131514191827[[#This Row],[R$ (Valores)]],K683+FluxoCaixa10131514191827[[#This Row],[Valores Receitas / Despesas]])</f>
        <v>4155.9500000001044</v>
      </c>
      <c r="L684" s="20">
        <f>IF(FluxoCaixa10131514191827[[#This Row],[Entrada / Saída]]="Saída",FluxoCaixa10131514191827[[#This Row],[R$ (Valores)]]*-1,FluxoCaixa10131514191827[[#This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IF(FluxoCaixa10131514191827[[#This Row],[Movimento ]]="Saldo Inicial",FluxoCaixa10131514191827[[#This Row],[R$ (Valores)]],K684+FluxoCaixa10131514191827[[#This Row],[Valores Receitas / Despesas]])</f>
        <v>4155.9500000001044</v>
      </c>
      <c r="L685" s="20">
        <f>IF(FluxoCaixa10131514191827[[#This Row],[Entrada / Saída]]="Saída",FluxoCaixa10131514191827[[#This Row],[R$ (Valores)]]*-1,FluxoCaixa10131514191827[[#This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IF(FluxoCaixa10131514191827[[#This Row],[Movimento ]]="Saldo Inicial",FluxoCaixa10131514191827[[#This Row],[R$ (Valores)]],K685+FluxoCaixa10131514191827[[#This Row],[Valores Receitas / Despesas]])</f>
        <v>4155.9500000001044</v>
      </c>
      <c r="L686" s="5">
        <f>IF(FluxoCaixa10131514191827[[#This Row],[Entrada / Saída]]="Saída",FluxoCaixa10131514191827[[#This Row],[R$ (Valores)]]*-1,FluxoCaixa10131514191827[[#This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IF(FluxoCaixa10131514191827[[#This Row],[Movimento ]]="Saldo Inicial",FluxoCaixa10131514191827[[#This Row],[R$ (Valores)]],K686+FluxoCaixa10131514191827[[#This Row],[Valores Receitas / Despesas]])</f>
        <v>4155.9500000001044</v>
      </c>
      <c r="L687" s="5">
        <f>IF(FluxoCaixa10131514191827[[#This Row],[Entrada / Saída]]="Saída",FluxoCaixa10131514191827[[#This Row],[R$ (Valores)]]*-1,FluxoCaixa10131514191827[[#This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IF(FluxoCaixa10131514191827[[#This Row],[Movimento ]]="Saldo Inicial",FluxoCaixa10131514191827[[#This Row],[R$ (Valores)]],K687+FluxoCaixa10131514191827[[#This Row],[Valores Receitas / Despesas]])</f>
        <v>4155.9500000001044</v>
      </c>
      <c r="L688" s="5">
        <f>IF(FluxoCaixa10131514191827[[#This Row],[Entrada / Saída]]="Saída",FluxoCaixa10131514191827[[#This Row],[R$ (Valores)]]*-1,FluxoCaixa10131514191827[[#This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IF(FluxoCaixa10131514191827[[#This Row],[Movimento ]]="Saldo Inicial",FluxoCaixa10131514191827[[#This Row],[R$ (Valores)]],K688+FluxoCaixa10131514191827[[#This Row],[Valores Receitas / Despesas]])</f>
        <v>4155.9500000001044</v>
      </c>
      <c r="L689" s="5">
        <f>IF(FluxoCaixa10131514191827[[#This Row],[Entrada / Saída]]="Saída",FluxoCaixa10131514191827[[#This Row],[R$ (Valores)]]*-1,FluxoCaixa10131514191827[[#This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IF(FluxoCaixa10131514191827[[#This Row],[Movimento ]]="Saldo Inicial",FluxoCaixa10131514191827[[#This Row],[R$ (Valores)]],K689+FluxoCaixa10131514191827[[#This Row],[Valores Receitas / Despesas]])</f>
        <v>4155.9500000001044</v>
      </c>
      <c r="L690" s="5">
        <f>IF(FluxoCaixa10131514191827[[#This Row],[Entrada / Saída]]="Saída",FluxoCaixa10131514191827[[#This Row],[R$ (Valores)]]*-1,FluxoCaixa10131514191827[[#This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IF(FluxoCaixa10131514191827[[#This Row],[Movimento ]]="Saldo Inicial",FluxoCaixa10131514191827[[#This Row],[R$ (Valores)]],K690+FluxoCaixa10131514191827[[#This Row],[Valores Receitas / Despesas]])</f>
        <v>4155.9500000001044</v>
      </c>
      <c r="L691" s="5">
        <f>IF(FluxoCaixa10131514191827[[#This Row],[Entrada / Saída]]="Saída",FluxoCaixa10131514191827[[#This Row],[R$ (Valores)]]*-1,FluxoCaixa10131514191827[[#This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IF(FluxoCaixa10131514191827[[#This Row],[Movimento ]]="Saldo Inicial",FluxoCaixa10131514191827[[#This Row],[R$ (Valores)]],K691+FluxoCaixa10131514191827[[#This Row],[Valores Receitas / Despesas]])</f>
        <v>4155.9500000001044</v>
      </c>
      <c r="L692" s="5">
        <f>IF(FluxoCaixa10131514191827[[#This Row],[Entrada / Saída]]="Saída",FluxoCaixa10131514191827[[#This Row],[R$ (Valores)]]*-1,FluxoCaixa10131514191827[[#This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IF(FluxoCaixa10131514191827[[#This Row],[Movimento ]]="Saldo Inicial",FluxoCaixa10131514191827[[#This Row],[R$ (Valores)]],K692+FluxoCaixa10131514191827[[#This Row],[Valores Receitas / Despesas]])</f>
        <v>4155.9500000001044</v>
      </c>
      <c r="L693" s="53">
        <f>IF(FluxoCaixa10131514191827[[#This Row],[Entrada / Saída]]="Saída",FluxoCaixa10131514191827[[#This Row],[R$ (Valores)]]*-1,FluxoCaixa10131514191827[[#This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IF(FluxoCaixa10131514191827[[#This Row],[Movimento ]]="Saldo Inicial",FluxoCaixa10131514191827[[#This Row],[R$ (Valores)]],K693+FluxoCaixa10131514191827[[#This Row],[Valores Receitas / Despesas]])</f>
        <v>4155.9500000001044</v>
      </c>
      <c r="L694" s="5">
        <f>IF(FluxoCaixa10131514191827[[#This Row],[Entrada / Saída]]="Saída",FluxoCaixa10131514191827[[#This Row],[R$ (Valores)]]*-1,FluxoCaixa10131514191827[[#This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IF(FluxoCaixa10131514191827[[#This Row],[Movimento ]]="Saldo Inicial",FluxoCaixa10131514191827[[#This Row],[R$ (Valores)]],K694+FluxoCaixa10131514191827[[#This Row],[Valores Receitas / Despesas]])</f>
        <v>4155.9500000001044</v>
      </c>
      <c r="L695" s="5">
        <f>IF(FluxoCaixa10131514191827[[#This Row],[Entrada / Saída]]="Saída",FluxoCaixa10131514191827[[#This Row],[R$ (Valores)]]*-1,FluxoCaixa10131514191827[[#This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IF(FluxoCaixa10131514191827[[#This Row],[Movimento ]]="Saldo Inicial",FluxoCaixa10131514191827[[#This Row],[R$ (Valores)]],K695+FluxoCaixa10131514191827[[#This Row],[Valores Receitas / Despesas]])</f>
        <v>4155.9500000001044</v>
      </c>
      <c r="L696" s="5">
        <f>IF(FluxoCaixa10131514191827[[#This Row],[Entrada / Saída]]="Saída",FluxoCaixa10131514191827[[#This Row],[R$ (Valores)]]*-1,FluxoCaixa10131514191827[[#This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IF(FluxoCaixa10131514191827[[#This Row],[Movimento ]]="Saldo Inicial",FluxoCaixa10131514191827[[#This Row],[R$ (Valores)]],K696+FluxoCaixa10131514191827[[#This Row],[Valores Receitas / Despesas]])</f>
        <v>4155.9500000001044</v>
      </c>
      <c r="L697" s="5">
        <f>IF(FluxoCaixa10131514191827[[#This Row],[Entrada / Saída]]="Saída",FluxoCaixa10131514191827[[#This Row],[R$ (Valores)]]*-1,FluxoCaixa10131514191827[[#This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IF(FluxoCaixa10131514191827[[#This Row],[Movimento ]]="Saldo Inicial",FluxoCaixa10131514191827[[#This Row],[R$ (Valores)]],K697+FluxoCaixa10131514191827[[#This Row],[Valores Receitas / Despesas]])</f>
        <v>4155.9500000001044</v>
      </c>
      <c r="L698" s="5">
        <f>IF(FluxoCaixa10131514191827[[#This Row],[Entrada / Saída]]="Saída",FluxoCaixa10131514191827[[#This Row],[R$ (Valores)]]*-1,FluxoCaixa10131514191827[[#This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IF(FluxoCaixa10131514191827[[#This Row],[Movimento ]]="Saldo Inicial",FluxoCaixa10131514191827[[#This Row],[R$ (Valores)]],K698+FluxoCaixa10131514191827[[#This Row],[Valores Receitas / Despesas]])</f>
        <v>4155.9500000001044</v>
      </c>
      <c r="L699" s="5">
        <f>IF(FluxoCaixa10131514191827[[#This Row],[Entrada / Saída]]="Saída",FluxoCaixa10131514191827[[#This Row],[R$ (Valores)]]*-1,FluxoCaixa10131514191827[[#This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IF(FluxoCaixa10131514191827[[#This Row],[Movimento ]]="Saldo Inicial",FluxoCaixa10131514191827[[#This Row],[R$ (Valores)]],K699+FluxoCaixa10131514191827[[#This Row],[Valores Receitas / Despesas]])</f>
        <v>4155.9500000001044</v>
      </c>
      <c r="L700" s="5">
        <f>IF(FluxoCaixa10131514191827[[#This Row],[Entrada / Saída]]="Saída",FluxoCaixa10131514191827[[#This Row],[R$ (Valores)]]*-1,FluxoCaixa10131514191827[[#This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IF(FluxoCaixa10131514191827[[#This Row],[Movimento ]]="Saldo Inicial",FluxoCaixa10131514191827[[#This Row],[R$ (Valores)]],K700+FluxoCaixa10131514191827[[#This Row],[Valores Receitas / Despesas]])</f>
        <v>4155.9500000001044</v>
      </c>
      <c r="L701" s="5">
        <f>IF(FluxoCaixa10131514191827[[#This Row],[Entrada / Saída]]="Saída",FluxoCaixa10131514191827[[#This Row],[R$ (Valores)]]*-1,FluxoCaixa10131514191827[[#This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IF(FluxoCaixa10131514191827[[#This Row],[Movimento ]]="Saldo Inicial",FluxoCaixa10131514191827[[#This Row],[R$ (Valores)]],K701+FluxoCaixa10131514191827[[#This Row],[Valores Receitas / Despesas]])</f>
        <v>4155.9500000001044</v>
      </c>
      <c r="L702" s="5">
        <f>IF(FluxoCaixa10131514191827[[#This Row],[Entrada / Saída]]="Saída",FluxoCaixa10131514191827[[#This Row],[R$ (Valores)]]*-1,FluxoCaixa10131514191827[[#This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IF(FluxoCaixa10131514191827[[#This Row],[Movimento ]]="Saldo Inicial",FluxoCaixa10131514191827[[#This Row],[R$ (Valores)]],K702+FluxoCaixa10131514191827[[#This Row],[Valores Receitas / Despesas]])</f>
        <v>4155.9500000001044</v>
      </c>
      <c r="L703" s="5">
        <f>IF(FluxoCaixa10131514191827[[#This Row],[Entrada / Saída]]="Saída",FluxoCaixa10131514191827[[#This Row],[R$ (Valores)]]*-1,FluxoCaixa10131514191827[[#This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IF(FluxoCaixa10131514191827[[#This Row],[Movimento ]]="Saldo Inicial",FluxoCaixa10131514191827[[#This Row],[R$ (Valores)]],K703+FluxoCaixa10131514191827[[#This Row],[Valores Receitas / Despesas]])</f>
        <v>4155.9500000001044</v>
      </c>
      <c r="L704" s="5">
        <f>IF(FluxoCaixa10131514191827[[#This Row],[Entrada / Saída]]="Saída",FluxoCaixa10131514191827[[#This Row],[R$ (Valores)]]*-1,FluxoCaixa10131514191827[[#This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IF(FluxoCaixa10131514191827[[#This Row],[Movimento ]]="Saldo Inicial",FluxoCaixa10131514191827[[#This Row],[R$ (Valores)]],K704+FluxoCaixa10131514191827[[#This Row],[Valores Receitas / Despesas]])</f>
        <v>4155.9500000001044</v>
      </c>
      <c r="L705" s="5">
        <f>IF(FluxoCaixa10131514191827[[#This Row],[Entrada / Saída]]="Saída",FluxoCaixa10131514191827[[#This Row],[R$ (Valores)]]*-1,FluxoCaixa10131514191827[[#This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IF(FluxoCaixa10131514191827[[#This Row],[Movimento ]]="Saldo Inicial",FluxoCaixa10131514191827[[#This Row],[R$ (Valores)]],K705+FluxoCaixa10131514191827[[#This Row],[Valores Receitas / Despesas]])</f>
        <v>4155.9500000001044</v>
      </c>
      <c r="L706" s="5">
        <f>IF(FluxoCaixa10131514191827[[#This Row],[Entrada / Saída]]="Saída",FluxoCaixa10131514191827[[#This Row],[R$ (Valores)]]*-1,FluxoCaixa10131514191827[[#This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IF(FluxoCaixa10131514191827[[#This Row],[Movimento ]]="Saldo Inicial",FluxoCaixa10131514191827[[#This Row],[R$ (Valores)]],K706+FluxoCaixa10131514191827[[#This Row],[Valores Receitas / Despesas]])</f>
        <v>4155.9500000001044</v>
      </c>
      <c r="L707" s="5">
        <f>IF(FluxoCaixa10131514191827[[#This Row],[Entrada / Saída]]="Saída",FluxoCaixa10131514191827[[#This Row],[R$ (Valores)]]*-1,FluxoCaixa10131514191827[[#This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IF(FluxoCaixa10131514191827[[#This Row],[Movimento ]]="Saldo Inicial",FluxoCaixa10131514191827[[#This Row],[R$ (Valores)]],K707+FluxoCaixa10131514191827[[#This Row],[Valores Receitas / Despesas]])</f>
        <v>4155.9500000001044</v>
      </c>
      <c r="L708" s="5">
        <f>IF(FluxoCaixa10131514191827[[#This Row],[Entrada / Saída]]="Saída",FluxoCaixa10131514191827[[#This Row],[R$ (Valores)]]*-1,FluxoCaixa10131514191827[[#This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IF(FluxoCaixa10131514191827[[#This Row],[Movimento ]]="Saldo Inicial",FluxoCaixa10131514191827[[#This Row],[R$ (Valores)]],K708+FluxoCaixa10131514191827[[#This Row],[Valores Receitas / Despesas]])</f>
        <v>4155.9500000001044</v>
      </c>
      <c r="L709" s="5">
        <f>IF(FluxoCaixa10131514191827[[#This Row],[Entrada / Saída]]="Saída",FluxoCaixa10131514191827[[#This Row],[R$ (Valores)]]*-1,FluxoCaixa10131514191827[[#This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IF(FluxoCaixa10131514191827[[#This Row],[Movimento ]]="Saldo Inicial",FluxoCaixa10131514191827[[#This Row],[R$ (Valores)]],K709+FluxoCaixa10131514191827[[#This Row],[Valores Receitas / Despesas]])</f>
        <v>4155.9500000001044</v>
      </c>
      <c r="L710" s="5">
        <f>IF(FluxoCaixa10131514191827[[#This Row],[Entrada / Saída]]="Saída",FluxoCaixa10131514191827[[#This Row],[R$ (Valores)]]*-1,FluxoCaixa10131514191827[[#This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IF(FluxoCaixa10131514191827[[#This Row],[Movimento ]]="Saldo Inicial",FluxoCaixa10131514191827[[#This Row],[R$ (Valores)]],K710+FluxoCaixa10131514191827[[#This Row],[Valores Receitas / Despesas]])</f>
        <v>4155.9500000001044</v>
      </c>
      <c r="L711" s="5">
        <f>IF(FluxoCaixa10131514191827[[#This Row],[Entrada / Saída]]="Saída",FluxoCaixa10131514191827[[#This Row],[R$ (Valores)]]*-1,FluxoCaixa10131514191827[[#This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IF(FluxoCaixa10131514191827[[#This Row],[Movimento ]]="Saldo Inicial",FluxoCaixa10131514191827[[#This Row],[R$ (Valores)]],K711+FluxoCaixa10131514191827[[#This Row],[Valores Receitas / Despesas]])</f>
        <v>4155.9500000001044</v>
      </c>
      <c r="L712" s="5">
        <f>IF(FluxoCaixa10131514191827[[#This Row],[Entrada / Saída]]="Saída",FluxoCaixa10131514191827[[#This Row],[R$ (Valores)]]*-1,FluxoCaixa10131514191827[[#This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IF(FluxoCaixa10131514191827[[#This Row],[Movimento ]]="Saldo Inicial",FluxoCaixa10131514191827[[#This Row],[R$ (Valores)]],K712+FluxoCaixa10131514191827[[#This Row],[Valores Receitas / Despesas]])</f>
        <v>4155.9500000001044</v>
      </c>
      <c r="L713" s="5">
        <f>IF(FluxoCaixa10131514191827[[#This Row],[Entrada / Saída]]="Saída",FluxoCaixa10131514191827[[#This Row],[R$ (Valores)]]*-1,FluxoCaixa10131514191827[[#This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IF(FluxoCaixa10131514191827[[#This Row],[Movimento ]]="Saldo Inicial",FluxoCaixa10131514191827[[#This Row],[R$ (Valores)]],K713+FluxoCaixa10131514191827[[#This Row],[Valores Receitas / Despesas]])</f>
        <v>4155.9500000001044</v>
      </c>
      <c r="L714" s="5">
        <f>IF(FluxoCaixa10131514191827[[#This Row],[Entrada / Saída]]="Saída",FluxoCaixa10131514191827[[#This Row],[R$ (Valores)]]*-1,FluxoCaixa10131514191827[[#This Row],[R$ (Valores)]])</f>
        <v>0</v>
      </c>
    </row>
    <row r="715" spans="2:12">
      <c r="B715" s="48"/>
      <c r="C715" s="48"/>
      <c r="D715" s="16"/>
      <c r="E715" s="48"/>
      <c r="F715" s="17"/>
      <c r="G715" s="17"/>
      <c r="H715" s="17"/>
      <c r="I715" s="21"/>
      <c r="J715" s="17" t="s">
        <v>525</v>
      </c>
      <c r="K715" s="20">
        <f>IF(FluxoCaixa10131514191827[[#This Row],[Movimento ]]="Saldo Inicial",FluxoCaixa10131514191827[[#This Row],[R$ (Valores)]],K714+FluxoCaixa10131514191827[[#This Row],[Valores Receitas / Despesas]])</f>
        <v>4155.9500000001044</v>
      </c>
      <c r="L715" s="5">
        <f>IF(FluxoCaixa10131514191827[[#This Row],[Entrada / Saída]]="Saída",FluxoCaixa10131514191827[[#This Row],[R$ (Valores)]]*-1,FluxoCaixa10131514191827[[#This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IF(FluxoCaixa10131514191827[[#This Row],[Entrada / Saída]]="Saída",FluxoCaixa10131514191827[[#This Row],[R$ (Valores)]]*-1,FluxoCaixa10131514191827[[#This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IF(FluxoCaixa10131514191827[[#This Row],[Entrada / Saída]]="Saída",FluxoCaixa10131514191827[[#This Row],[R$ (Valores)]]*-1,FluxoCaixa10131514191827[[#This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IF(FluxoCaixa10131514191827[[#This Row],[Entrada / Saída]]="Saída",FluxoCaixa10131514191827[[#This Row],[R$ (Valores)]]*-1,FluxoCaixa10131514191827[[#This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IF(FluxoCaixa10131514191827[[#This Row],[Entrada / Saída]]="Saída",FluxoCaixa10131514191827[[#This Row],[R$ (Valores)]]*-1,FluxoCaixa10131514191827[[#This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IF(FluxoCaixa10131514191827[[#This Row],[Entrada / Saída]]="Saída",FluxoCaixa10131514191827[[#This Row],[R$ (Valores)]]*-1,FluxoCaixa10131514191827[[#This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IF(FluxoCaixa10131514191827[[#This Row],[Entrada / Saída]]="Saída",FluxoCaixa10131514191827[[#This Row],[R$ (Valores)]]*-1,FluxoCaixa10131514191827[[#This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IF(FluxoCaixa10131514191827[[#This Row],[Entrada / Saída]]="Saída",FluxoCaixa10131514191827[[#This Row],[R$ (Valores)]]*-1,FluxoCaixa10131514191827[[#This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IF(FluxoCaixa10131514191827[[#This Row],[Entrada / Saída]]="Saída",FluxoCaixa10131514191827[[#This Row],[R$ (Valores)]]*-1,FluxoCaixa10131514191827[[#This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IF(FluxoCaixa10131514191827[[#This Row],[Entrada / Saída]]="Saída",FluxoCaixa10131514191827[[#This Row],[R$ (Valores)]]*-1,FluxoCaixa10131514191827[[#This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IF(FluxoCaixa10131514191827[[#This Row],[Entrada / Saída]]="Saída",FluxoCaixa10131514191827[[#This Row],[R$ (Valores)]]*-1,FluxoCaixa10131514191827[[#This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IF(FluxoCaixa10131514191827[[#This Row],[Entrada / Saída]]="Saída",FluxoCaixa10131514191827[[#This Row],[R$ (Valores)]]*-1,FluxoCaixa10131514191827[[#This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IF(FluxoCaixa10131514191827[[#This Row],[Entrada / Saída]]="Saída",FluxoCaixa10131514191827[[#This Row],[R$ (Valores)]]*-1,FluxoCaixa10131514191827[[#This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IF(FluxoCaixa10131514191827[[#This Row],[Entrada / Saída]]="Saída",FluxoCaixa10131514191827[[#This Row],[R$ (Valores)]]*-1,FluxoCaixa10131514191827[[#This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IF(FluxoCaixa10131514191827[[#This Row],[Entrada / Saída]]="Saída",FluxoCaixa10131514191827[[#This Row],[R$ (Valores)]]*-1,FluxoCaixa10131514191827[[#This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IF(FluxoCaixa10131514191827[[#This Row],[Entrada / Saída]]="Saída",FluxoCaixa10131514191827[[#This Row],[R$ (Valores)]]*-1,FluxoCaixa10131514191827[[#This Row],[R$ (Valores)]])</f>
        <v>0</v>
      </c>
    </row>
    <row r="731" spans="2:12">
      <c r="B731" s="42"/>
      <c r="C731" s="42"/>
      <c r="D731" s="4"/>
      <c r="I731" s="96"/>
      <c r="K731" s="53"/>
      <c r="L731" s="5">
        <f>IF(FluxoCaixa10131514191827[[#This Row],[Entrada / Saída]]="Saída",FluxoCaixa10131514191827[[#This Row],[R$ (Valores)]]*-1,FluxoCaixa10131514191827[[#This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IF(FluxoCaixa10131514191827[[#This Row],[Entrada / Saída]]="Saída",FluxoCaixa10131514191827[[#This Row],[R$ (Valores)]]*-1,FluxoCaixa10131514191827[[#This Row],[R$ (Valores)]])</f>
        <v>0</v>
      </c>
    </row>
    <row r="733" spans="2:12">
      <c r="B733" s="42"/>
      <c r="C733" s="42"/>
      <c r="D733" s="4"/>
      <c r="I733" s="97"/>
      <c r="K733" s="53"/>
      <c r="L733" s="5">
        <f>IF(FluxoCaixa10131514191827[[#This Row],[Entrada / Saída]]="Saída",FluxoCaixa10131514191827[[#This Row],[R$ (Valores)]]*-1,FluxoCaixa10131514191827[[#This Row],[R$ (Valores)]])</f>
        <v>0</v>
      </c>
    </row>
    <row r="734" spans="2:12">
      <c r="B734" s="42"/>
      <c r="C734" s="42"/>
      <c r="D734" s="4"/>
      <c r="I734" s="96"/>
      <c r="K734" s="53"/>
      <c r="L734" s="5">
        <f>IF(FluxoCaixa10131514191827[[#This Row],[Entrada / Saída]]="Saída",FluxoCaixa10131514191827[[#This Row],[R$ (Valores)]]*-1,FluxoCaixa10131514191827[[#This Row],[R$ (Valores)]])</f>
        <v>0</v>
      </c>
    </row>
    <row r="735" spans="2:12">
      <c r="B735" s="42"/>
      <c r="C735" s="42"/>
      <c r="D735" s="4"/>
      <c r="I735" s="96"/>
      <c r="K735" s="53"/>
      <c r="L735" s="95">
        <f>IF(FluxoCaixa10131514191827[[#This Row],[Entrada / Saída]]="Saída",FluxoCaixa10131514191827[[#This Row],[R$ (Valores)]]*-1,FluxoCaixa10131514191827[[#This Row],[R$ (Valores)]])</f>
        <v>0</v>
      </c>
    </row>
    <row r="736" spans="2:12">
      <c r="B736" s="42"/>
      <c r="C736" s="42"/>
      <c r="D736" s="4"/>
      <c r="I736" s="97"/>
      <c r="K736" s="53"/>
      <c r="L736" s="5">
        <f>IF(FluxoCaixa10131514191827[[#This Row],[Entrada / Saída]]="Saída",FluxoCaixa10131514191827[[#This Row],[R$ (Valores)]]*-1,FluxoCaixa10131514191827[[#This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IF(FluxoCaixa10131514191827[[#This Row],[Entrada / Saída]]="Saída",FluxoCaixa10131514191827[[#This Row],[R$ (Valores)]]*-1,FluxoCaixa10131514191827[[#This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IF(FluxoCaixa10131514191827[[#This Row],[Entrada / Saída]]="Saída",FluxoCaixa10131514191827[[#This Row],[R$ (Valores)]]*-1,FluxoCaixa10131514191827[[#This Row],[R$ (Valores)]])</f>
        <v>0</v>
      </c>
    </row>
    <row r="739" spans="2:12">
      <c r="B739" s="42"/>
      <c r="C739" s="42"/>
      <c r="D739" s="4"/>
      <c r="I739" s="97"/>
      <c r="K739" s="53"/>
      <c r="L739" s="5">
        <f>IF(FluxoCaixa10131514191827[[#This Row],[Entrada / Saída]]="Saída",FluxoCaixa10131514191827[[#This Row],[R$ (Valores)]]*-1,FluxoCaixa10131514191827[[#This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IF(FluxoCaixa10131514191827[[#This Row],[Entrada / Saída]]="Saída",FluxoCaixa10131514191827[[#This Row],[R$ (Valores)]]*-1,FluxoCaixa10131514191827[[#This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IF(FluxoCaixa10131514191827[[#This Row],[Entrada / Saída]]="Saída",FluxoCaixa10131514191827[[#This Row],[R$ (Valores)]]*-1,FluxoCaixa10131514191827[[#This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IF(FluxoCaixa10131514191827[[#This Row],[Entrada / Saída]]="Saída",FluxoCaixa10131514191827[[#This Row],[R$ (Valores)]]*-1,FluxoCaixa10131514191827[[#This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IF(FluxoCaixa10131514191827[[#This Row],[Entrada / Saída]]="Saída",FluxoCaixa10131514191827[[#This Row],[R$ (Valores)]]*-1,FluxoCaixa10131514191827[[#This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IF(FluxoCaixa10131514191827[[#This Row],[Entrada / Saída]]="Saída",FluxoCaixa10131514191827[[#This Row],[R$ (Valores)]]*-1,FluxoCaixa10131514191827[[#This Row],[R$ (Valores)]])</f>
        <v>0</v>
      </c>
    </row>
    <row r="745" spans="2:12">
      <c r="B745" s="42"/>
      <c r="C745" s="42"/>
      <c r="D745" s="4"/>
      <c r="I745" s="97"/>
      <c r="K745" s="53"/>
      <c r="L745" s="5">
        <f>IF(FluxoCaixa10131514191827[[#This Row],[Entrada / Saída]]="Saída",FluxoCaixa10131514191827[[#This Row],[R$ (Valores)]]*-1,FluxoCaixa10131514191827[[#This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IF(FluxoCaixa10131514191827[[#This Row],[Entrada / Saída]]="Saída",FluxoCaixa10131514191827[[#This Row],[R$ (Valores)]]*-1,FluxoCaixa10131514191827[[#This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IF(FluxoCaixa10131514191827[[#This Row],[Entrada / Saída]]="Saída",FluxoCaixa10131514191827[[#This Row],[R$ (Valores)]]*-1,FluxoCaixa10131514191827[[#This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IF(FluxoCaixa10131514191827[[#This Row],[Entrada / Saída]]="Saída",FluxoCaixa10131514191827[[#This Row],[R$ (Valores)]]*-1,FluxoCaixa10131514191827[[#This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IF(FluxoCaixa10131514191827[[#This Row],[Entrada / Saída]]="Saída",FluxoCaixa10131514191827[[#This Row],[R$ (Valores)]]*-1,FluxoCaixa10131514191827[[#This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IF(FluxoCaixa10131514191827[[#This Row],[Entrada / Saída]]="Saída",FluxoCaixa10131514191827[[#This Row],[R$ (Valores)]]*-1,FluxoCaixa10131514191827[[#This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IF(FluxoCaixa10131514191827[[#This Row],[Entrada / Saída]]="Saída",FluxoCaixa10131514191827[[#This Row],[R$ (Valores)]]*-1,FluxoCaixa10131514191827[[#This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IF(FluxoCaixa10131514191827[[#This Row],[Entrada / Saída]]="Saída",FluxoCaixa10131514191827[[#This Row],[R$ (Valores)]]*-1,FluxoCaixa10131514191827[[#This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IF(FluxoCaixa10131514191827[[#This Row],[Entrada / Saída]]="Saída",FluxoCaixa10131514191827[[#This Row],[R$ (Valores)]]*-1,FluxoCaixa10131514191827[[#This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IF(FluxoCaixa10131514191827[[#This Row],[Entrada / Saída]]="Saída",FluxoCaixa10131514191827[[#This Row],[R$ (Valores)]]*-1,FluxoCaixa10131514191827[[#This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IF(FluxoCaixa10131514191827[[#This Row],[Entrada / Saída]]="Saída",FluxoCaixa10131514191827[[#This Row],[R$ (Valores)]]*-1,FluxoCaixa10131514191827[[#This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IF(FluxoCaixa10131514191827[[#This Row],[Entrada / Saída]]="Saída",FluxoCaixa10131514191827[[#This Row],[R$ (Valores)]]*-1,FluxoCaixa10131514191827[[#This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IF(FluxoCaixa10131514191827[[#This Row],[Entrada / Saída]]="Saída",FluxoCaixa10131514191827[[#This Row],[R$ (Valores)]]*-1,FluxoCaixa10131514191827[[#This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IF(FluxoCaixa10131514191827[[#This Row],[Entrada / Saída]]="Saída",FluxoCaixa10131514191827[[#This Row],[R$ (Valores)]]*-1,FluxoCaixa10131514191827[[#This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IF(FluxoCaixa10131514191827[[#This Row],[Entrada / Saída]]="Saída",FluxoCaixa10131514191827[[#This Row],[R$ (Valores)]]*-1,FluxoCaixa10131514191827[[#This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IF(FluxoCaixa10131514191827[[#This Row],[Entrada / Saída]]="Saída",FluxoCaixa10131514191827[[#This Row],[R$ (Valores)]]*-1,FluxoCaixa10131514191827[[#This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IF(FluxoCaixa10131514191827[[#This Row],[Entrada / Saída]]="Saída",FluxoCaixa10131514191827[[#This Row],[R$ (Valores)]]*-1,FluxoCaixa10131514191827[[#This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IF(FluxoCaixa10131514191827[[#This Row],[Entrada / Saída]]="Saída",FluxoCaixa10131514191827[[#This Row],[R$ (Valores)]]*-1,FluxoCaixa10131514191827[[#This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IF(FluxoCaixa10131514191827[[#This Row],[Entrada / Saída]]="Saída",FluxoCaixa10131514191827[[#This Row],[R$ (Valores)]]*-1,FluxoCaixa10131514191827[[#This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IF(FluxoCaixa10131514191827[[#This Row],[Entrada / Saída]]="Saída",FluxoCaixa10131514191827[[#This Row],[R$ (Valores)]]*-1,FluxoCaixa10131514191827[[#This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IF(FluxoCaixa10131514191827[[#This Row],[Entrada / Saída]]="Saída",FluxoCaixa10131514191827[[#This Row],[R$ (Valores)]]*-1,FluxoCaixa10131514191827[[#This Row],[R$ (Valores)]])</f>
        <v>0</v>
      </c>
    </row>
    <row r="766" spans="2:12">
      <c r="B766" s="42"/>
      <c r="C766" s="42"/>
      <c r="D766" s="4"/>
      <c r="I766" s="96"/>
      <c r="K766" s="53"/>
      <c r="L766" s="5">
        <f>IF(FluxoCaixa10131514191827[[#This Row],[Entrada / Saída]]="Saída",FluxoCaixa10131514191827[[#This Row],[R$ (Valores)]]*-1,FluxoCaixa10131514191827[[#This Row],[R$ (Valores)]])</f>
        <v>0</v>
      </c>
    </row>
    <row r="767" spans="2:12">
      <c r="B767" s="42"/>
      <c r="C767" s="42"/>
      <c r="D767" s="4"/>
      <c r="I767" s="96"/>
      <c r="K767" s="53"/>
      <c r="L767" s="5">
        <f>IF(FluxoCaixa10131514191827[[#This Row],[Entrada / Saída]]="Saída",FluxoCaixa10131514191827[[#This Row],[R$ (Valores)]]*-1,FluxoCaixa10131514191827[[#This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IF(FluxoCaixa10131514191827[[#This Row],[Entrada / Saída]]="Saída",FluxoCaixa10131514191827[[#This Row],[R$ (Valores)]]*-1,FluxoCaixa10131514191827[[#This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IF(FluxoCaixa10131514191827[[#This Row],[Entrada / Saída]]="Saída",FluxoCaixa10131514191827[[#This Row],[R$ (Valores)]]*-1,FluxoCaixa10131514191827[[#This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IF(FluxoCaixa10131514191827[[#This Row],[Entrada / Saída]]="Saída",FluxoCaixa10131514191827[[#This Row],[R$ (Valores)]]*-1,FluxoCaixa10131514191827[[#This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IF(FluxoCaixa10131514191827[[#This Row],[Entrada / Saída]]="Saída",FluxoCaixa10131514191827[[#This Row],[R$ (Valores)]]*-1,FluxoCaixa10131514191827[[#This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IF(FluxoCaixa10131514191827[[#This Row],[Entrada / Saída]]="Saída",FluxoCaixa10131514191827[[#This Row],[R$ (Valores)]]*-1,FluxoCaixa10131514191827[[#This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IF(FluxoCaixa10131514191827[[#This Row],[Entrada / Saída]]="Saída",FluxoCaixa10131514191827[[#This Row],[R$ (Valores)]]*-1,FluxoCaixa10131514191827[[#This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IF(FluxoCaixa10131514191827[[#This Row],[Entrada / Saída]]="Saída",FluxoCaixa10131514191827[[#This Row],[R$ (Valores)]]*-1,FluxoCaixa10131514191827[[#This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IF(FluxoCaixa10131514191827[[#This Row],[Entrada / Saída]]="Saída",FluxoCaixa10131514191827[[#This Row],[R$ (Valores)]]*-1,FluxoCaixa10131514191827[[#This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IF(FluxoCaixa10131514191827[[#This Row],[Entrada / Saída]]="Saída",FluxoCaixa10131514191827[[#This Row],[R$ (Valores)]]*-1,FluxoCaixa10131514191827[[#This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IF(FluxoCaixa10131514191827[[#This Row],[Entrada / Saída]]="Saída",FluxoCaixa10131514191827[[#This Row],[R$ (Valores)]]*-1,FluxoCaixa10131514191827[[#This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IF(FluxoCaixa10131514191827[[#This Row],[Entrada / Saída]]="Saída",FluxoCaixa10131514191827[[#This Row],[R$ (Valores)]]*-1,FluxoCaixa10131514191827[[#This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IF(FluxoCaixa10131514191827[[#This Row],[Entrada / Saída]]="Saída",FluxoCaixa10131514191827[[#This Row],[R$ (Valores)]]*-1,FluxoCaixa10131514191827[[#This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IF(FluxoCaixa10131514191827[[#This Row],[Entrada / Saída]]="Saída",FluxoCaixa10131514191827[[#This Row],[R$ (Valores)]]*-1,FluxoCaixa10131514191827[[#This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IF(FluxoCaixa10131514191827[[#This Row],[Entrada / Saída]]="Saída",FluxoCaixa10131514191827[[#This Row],[R$ (Valores)]]*-1,FluxoCaixa10131514191827[[#This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IF(FluxoCaixa10131514191827[[#This Row],[Entrada / Saída]]="Saída",FluxoCaixa10131514191827[[#This Row],[R$ (Valores)]]*-1,FluxoCaixa10131514191827[[#This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IF(FluxoCaixa10131514191827[[#This Row],[Entrada / Saída]]="Saída",FluxoCaixa10131514191827[[#This Row],[R$ (Valores)]]*-1,FluxoCaixa10131514191827[[#This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IF(FluxoCaixa10131514191827[[#This Row],[Entrada / Saída]]="Saída",FluxoCaixa10131514191827[[#This Row],[R$ (Valores)]]*-1,FluxoCaixa10131514191827[[#This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IF(FluxoCaixa10131514191827[[#This Row],[Entrada / Saída]]="Saída",FluxoCaixa10131514191827[[#This Row],[R$ (Valores)]]*-1,FluxoCaixa10131514191827[[#This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IF(FluxoCaixa10131514191827[[#This Row],[Entrada / Saída]]="Saída",FluxoCaixa10131514191827[[#This Row],[R$ (Valores)]]*-1,FluxoCaixa10131514191827[[#This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IF(FluxoCaixa10131514191827[[#This Row],[Entrada / Saída]]="Saída",FluxoCaixa10131514191827[[#This Row],[R$ (Valores)]]*-1,FluxoCaixa10131514191827[[#This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IF(FluxoCaixa10131514191827[[#This Row],[Entrada / Saída]]="Saída",FluxoCaixa10131514191827[[#This Row],[R$ (Valores)]]*-1,FluxoCaixa10131514191827[[#This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IF(FluxoCaixa10131514191827[[#This Row],[Entrada / Saída]]="Saída",FluxoCaixa10131514191827[[#This Row],[R$ (Valores)]]*-1,FluxoCaixa10131514191827[[#This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IF(FluxoCaixa10131514191827[[#This Row],[Entrada / Saída]]="Saída",FluxoCaixa10131514191827[[#This Row],[R$ (Valores)]]*-1,FluxoCaixa10131514191827[[#This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IF(FluxoCaixa10131514191827[[#This Row],[Entrada / Saída]]="Saída",FluxoCaixa10131514191827[[#This Row],[R$ (Valores)]]*-1,FluxoCaixa10131514191827[[#This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IF(FluxoCaixa10131514191827[[#This Row],[Entrada / Saída]]="Saída",FluxoCaixa10131514191827[[#This Row],[R$ (Valores)]]*-1,FluxoCaixa10131514191827[[#This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IF(FluxoCaixa10131514191827[[#This Row],[Entrada / Saída]]="Saída",FluxoCaixa10131514191827[[#This Row],[R$ (Valores)]]*-1,FluxoCaixa10131514191827[[#This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IF(FluxoCaixa10131514191827[[#This Row],[Entrada / Saída]]="Saída",FluxoCaixa10131514191827[[#This Row],[R$ (Valores)]]*-1,FluxoCaixa10131514191827[[#This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IF(FluxoCaixa10131514191827[[#This Row],[Entrada / Saída]]="Saída",FluxoCaixa10131514191827[[#This Row],[R$ (Valores)]]*-1,FluxoCaixa10131514191827[[#This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IF(FluxoCaixa10131514191827[[#This Row],[Entrada / Saída]]="Saída",FluxoCaixa10131514191827[[#This Row],[R$ (Valores)]]*-1,FluxoCaixa10131514191827[[#This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IF(FluxoCaixa10131514191827[[#This Row],[Entrada / Saída]]="Saída",FluxoCaixa10131514191827[[#This Row],[R$ (Valores)]]*-1,FluxoCaixa10131514191827[[#This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IF(FluxoCaixa10131514191827[[#This Row],[Entrada / Saída]]="Saída",FluxoCaixa10131514191827[[#This Row],[R$ (Valores)]]*-1,FluxoCaixa10131514191827[[#This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IF(FluxoCaixa10131514191827[[#This Row],[Entrada / Saída]]="Saída",FluxoCaixa10131514191827[[#This Row],[R$ (Valores)]]*-1,FluxoCaixa10131514191827[[#This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IF(FluxoCaixa10131514191827[[#This Row],[Entrada / Saída]]="Saída",FluxoCaixa10131514191827[[#This Row],[R$ (Valores)]]*-1,FluxoCaixa10131514191827[[#This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IF(FluxoCaixa10131514191827[[#This Row],[Entrada / Saída]]="Saída",FluxoCaixa10131514191827[[#This Row],[R$ (Valores)]]*-1,FluxoCaixa10131514191827[[#This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IF(FluxoCaixa10131514191827[[#This Row],[Entrada / Saída]]="Saída",FluxoCaixa10131514191827[[#This Row],[R$ (Valores)]]*-1,FluxoCaixa10131514191827[[#This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IF(FluxoCaixa10131514191827[[#This Row],[Entrada / Saída]]="Saída",FluxoCaixa10131514191827[[#This Row],[R$ (Valores)]]*-1,FluxoCaixa10131514191827[[#This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IF(FluxoCaixa10131514191827[[#This Row],[Entrada / Saída]]="Saída",FluxoCaixa10131514191827[[#This Row],[R$ (Valores)]]*-1,FluxoCaixa10131514191827[[#This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IF(FluxoCaixa10131514191827[[#This Row],[Entrada / Saída]]="Saída",FluxoCaixa10131514191827[[#This Row],[R$ (Valores)]]*-1,FluxoCaixa10131514191827[[#This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IF(FluxoCaixa10131514191827[[#This Row],[Entrada / Saída]]="Saída",FluxoCaixa10131514191827[[#This Row],[R$ (Valores)]]*-1,FluxoCaixa10131514191827[[#This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IF(FluxoCaixa10131514191827[[#This Row],[Entrada / Saída]]="Saída",FluxoCaixa10131514191827[[#This Row],[R$ (Valores)]]*-1,FluxoCaixa10131514191827[[#This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IF(FluxoCaixa10131514191827[[#This Row],[Entrada / Saída]]="Saída",FluxoCaixa10131514191827[[#This Row],[R$ (Valores)]]*-1,FluxoCaixa10131514191827[[#This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IF(FluxoCaixa10131514191827[[#This Row],[Entrada / Saída]]="Saída",FluxoCaixa10131514191827[[#This Row],[R$ (Valores)]]*-1,FluxoCaixa10131514191827[[#This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IF(FluxoCaixa10131514191827[[#This Row],[Entrada / Saída]]="Saída",FluxoCaixa10131514191827[[#This Row],[R$ (Valores)]]*-1,FluxoCaixa10131514191827[[#This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IF(FluxoCaixa10131514191827[[#This Row],[Entrada / Saída]]="Saída",FluxoCaixa10131514191827[[#This Row],[R$ (Valores)]]*-1,FluxoCaixa10131514191827[[#This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IF(FluxoCaixa10131514191827[[#This Row],[Entrada / Saída]]="Saída",FluxoCaixa10131514191827[[#This Row],[R$ (Valores)]]*-1,FluxoCaixa10131514191827[[#This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IF(FluxoCaixa10131514191827[[#This Row],[Entrada / Saída]]="Saída",FluxoCaixa10131514191827[[#This Row],[R$ (Valores)]]*-1,FluxoCaixa10131514191827[[#This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IF(FluxoCaixa10131514191827[[#This Row],[Entrada / Saída]]="Saída",FluxoCaixa10131514191827[[#This Row],[R$ (Valores)]]*-1,FluxoCaixa10131514191827[[#This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IF(FluxoCaixa10131514191827[[#This Row],[Entrada / Saída]]="Saída",FluxoCaixa10131514191827[[#This Row],[R$ (Valores)]]*-1,FluxoCaixa10131514191827[[#This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IF(FluxoCaixa10131514191827[[#This Row],[Entrada / Saída]]="Saída",FluxoCaixa10131514191827[[#This Row],[R$ (Valores)]]*-1,FluxoCaixa10131514191827[[#This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IF(FluxoCaixa10131514191827[[#This Row],[Entrada / Saída]]="Saída",FluxoCaixa10131514191827[[#This Row],[R$ (Valores)]]*-1,FluxoCaixa10131514191827[[#This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IF(FluxoCaixa10131514191827[[#This Row],[Entrada / Saída]]="Saída",FluxoCaixa10131514191827[[#This Row],[R$ (Valores)]]*-1,FluxoCaixa10131514191827[[#This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IF(FluxoCaixa10131514191827[[#This Row],[Entrada / Saída]]="Saída",FluxoCaixa10131514191827[[#This Row],[R$ (Valores)]]*-1,FluxoCaixa10131514191827[[#This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IF(FluxoCaixa10131514191827[[#This Row],[Entrada / Saída]]="Saída",FluxoCaixa10131514191827[[#This Row],[R$ (Valores)]]*-1,FluxoCaixa10131514191827[[#This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IF(FluxoCaixa10131514191827[[#This Row],[Entrada / Saída]]="Saída",FluxoCaixa10131514191827[[#This Row],[R$ (Valores)]]*-1,FluxoCaixa10131514191827[[#This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IF(FluxoCaixa10131514191827[[#This Row],[Entrada / Saída]]="Saída",FluxoCaixa10131514191827[[#This Row],[R$ (Valores)]]*-1,FluxoCaixa10131514191827[[#This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IF(FluxoCaixa10131514191827[[#This Row],[Entrada / Saída]]="Saída",FluxoCaixa10131514191827[[#This Row],[R$ (Valores)]]*-1,FluxoCaixa10131514191827[[#This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IF(FluxoCaixa10131514191827[[#This Row],[Entrada / Saída]]="Saída",FluxoCaixa10131514191827[[#This Row],[R$ (Valores)]]*-1,FluxoCaixa10131514191827[[#This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IF(FluxoCaixa10131514191827[[#This Row],[Entrada / Saída]]="Saída",FluxoCaixa10131514191827[[#This Row],[R$ (Valores)]]*-1,FluxoCaixa10131514191827[[#This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IF(FluxoCaixa10131514191827[[#This Row],[Entrada / Saída]]="Saída",FluxoCaixa10131514191827[[#This Row],[R$ (Valores)]]*-1,FluxoCaixa10131514191827[[#This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IF(FluxoCaixa10131514191827[[#This Row],[Entrada / Saída]]="Saída",FluxoCaixa10131514191827[[#This Row],[R$ (Valores)]]*-1,FluxoCaixa10131514191827[[#This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IF(FluxoCaixa10131514191827[[#This Row],[Entrada / Saída]]="Saída",FluxoCaixa10131514191827[[#This Row],[R$ (Valores)]]*-1,FluxoCaixa10131514191827[[#This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IF(FluxoCaixa10131514191827[[#This Row],[Entrada / Saída]]="Saída",FluxoCaixa10131514191827[[#This Row],[R$ (Valores)]]*-1,FluxoCaixa10131514191827[[#This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IF(FluxoCaixa10131514191827[[#This Row],[Entrada / Saída]]="Saída",FluxoCaixa10131514191827[[#This Row],[R$ (Valores)]]*-1,FluxoCaixa10131514191827[[#This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IF(FluxoCaixa10131514191827[[#This Row],[Entrada / Saída]]="Saída",FluxoCaixa10131514191827[[#This Row],[R$ (Valores)]]*-1,FluxoCaixa10131514191827[[#This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IF(FluxoCaixa10131514191827[[#This Row],[Entrada / Saída]]="Saída",FluxoCaixa10131514191827[[#This Row],[R$ (Valores)]]*-1,FluxoCaixa10131514191827[[#This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IF(FluxoCaixa10131514191827[[#This Row],[Entrada / Saída]]="Saída",FluxoCaixa10131514191827[[#This Row],[R$ (Valores)]]*-1,FluxoCaixa10131514191827[[#This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IF(FluxoCaixa10131514191827[[#This Row],[Entrada / Saída]]="Saída",FluxoCaixa10131514191827[[#This Row],[R$ (Valores)]]*-1,FluxoCaixa10131514191827[[#This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IF(FluxoCaixa10131514191827[[#This Row],[Entrada / Saída]]="Saída",FluxoCaixa10131514191827[[#This Row],[R$ (Valores)]]*-1,FluxoCaixa10131514191827[[#This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IF(FluxoCaixa10131514191827[[#This Row],[Entrada / Saída]]="Saída",FluxoCaixa10131514191827[[#This Row],[R$ (Valores)]]*-1,FluxoCaixa10131514191827[[#This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IF(FluxoCaixa10131514191827[[#This Row],[Entrada / Saída]]="Saída",FluxoCaixa10131514191827[[#This Row],[R$ (Valores)]]*-1,FluxoCaixa10131514191827[[#This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IF(FluxoCaixa10131514191827[[#This Row],[Entrada / Saída]]="Saída",FluxoCaixa10131514191827[[#This Row],[R$ (Valores)]]*-1,FluxoCaixa10131514191827[[#This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IF(FluxoCaixa10131514191827[[#This Row],[Entrada / Saída]]="Saída",FluxoCaixa10131514191827[[#This Row],[R$ (Valores)]]*-1,FluxoCaixa10131514191827[[#This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IF(FluxoCaixa10131514191827[[#This Row],[Entrada / Saída]]="Saída",FluxoCaixa10131514191827[[#This Row],[R$ (Valores)]]*-1,FluxoCaixa10131514191827[[#This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IF(FluxoCaixa10131514191827[[#This Row],[Entrada / Saída]]="Saída",FluxoCaixa10131514191827[[#This Row],[R$ (Valores)]]*-1,FluxoCaixa10131514191827[[#This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IF(FluxoCaixa10131514191827[[#This Row],[Entrada / Saída]]="Saída",FluxoCaixa10131514191827[[#This Row],[R$ (Valores)]]*-1,FluxoCaixa10131514191827[[#This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IF(FluxoCaixa10131514191827[[#This Row],[Entrada / Saída]]="Saída",FluxoCaixa10131514191827[[#This Row],[R$ (Valores)]]*-1,FluxoCaixa10131514191827[[#This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IF(FluxoCaixa10131514191827[[#This Row],[Entrada / Saída]]="Saída",FluxoCaixa10131514191827[[#This Row],[R$ (Valores)]]*-1,FluxoCaixa10131514191827[[#This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IF(FluxoCaixa10131514191827[[#This Row],[Entrada / Saída]]="Saída",FluxoCaixa10131514191827[[#This Row],[R$ (Valores)]]*-1,FluxoCaixa10131514191827[[#This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IF(FluxoCaixa10131514191827[[#This Row],[Entrada / Saída]]="Saída",FluxoCaixa10131514191827[[#This Row],[R$ (Valores)]]*-1,FluxoCaixa10131514191827[[#This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IF(FluxoCaixa10131514191827[[#This Row],[Entrada / Saída]]="Saída",FluxoCaixa10131514191827[[#This Row],[R$ (Valores)]]*-1,FluxoCaixa10131514191827[[#This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IF(FluxoCaixa10131514191827[[#This Row],[Entrada / Saída]]="Saída",FluxoCaixa10131514191827[[#This Row],[R$ (Valores)]]*-1,FluxoCaixa10131514191827[[#This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IF(FluxoCaixa10131514191827[[#This Row],[Entrada / Saída]]="Saída",FluxoCaixa10131514191827[[#This Row],[R$ (Valores)]]*-1,FluxoCaixa10131514191827[[#This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IF(FluxoCaixa10131514191827[[#This Row],[Entrada / Saída]]="Saída",FluxoCaixa10131514191827[[#This Row],[R$ (Valores)]]*-1,FluxoCaixa10131514191827[[#This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IF(FluxoCaixa10131514191827[[#This Row],[Entrada / Saída]]="Saída",FluxoCaixa10131514191827[[#This Row],[R$ (Valores)]]*-1,FluxoCaixa10131514191827[[#This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IF(FluxoCaixa10131514191827[[#This Row],[Entrada / Saída]]="Saída",FluxoCaixa10131514191827[[#This Row],[R$ (Valores)]]*-1,FluxoCaixa10131514191827[[#This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IF(FluxoCaixa10131514191827[[#This Row],[Entrada / Saída]]="Saída",FluxoCaixa10131514191827[[#This Row],[R$ (Valores)]]*-1,FluxoCaixa10131514191827[[#This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IF(FluxoCaixa10131514191827[[#This Row],[Entrada / Saída]]="Saída",FluxoCaixa10131514191827[[#This Row],[R$ (Valores)]]*-1,FluxoCaixa10131514191827[[#This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IF(FluxoCaixa10131514191827[[#This Row],[Entrada / Saída]]="Saída",FluxoCaixa10131514191827[[#This Row],[R$ (Valores)]]*-1,FluxoCaixa10131514191827[[#This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IF(FluxoCaixa10131514191827[[#This Row],[Entrada / Saída]]="Saída",FluxoCaixa10131514191827[[#This Row],[R$ (Valores)]]*-1,FluxoCaixa10131514191827[[#This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IF(FluxoCaixa10131514191827[[#This Row],[Entrada / Saída]]="Saída",FluxoCaixa10131514191827[[#This Row],[R$ (Valores)]]*-1,FluxoCaixa10131514191827[[#This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IF(FluxoCaixa10131514191827[[#This Row],[Entrada / Saída]]="Saída",FluxoCaixa10131514191827[[#This Row],[R$ (Valores)]]*-1,FluxoCaixa10131514191827[[#This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IF(FluxoCaixa10131514191827[[#This Row],[Entrada / Saída]]="Saída",FluxoCaixa10131514191827[[#This Row],[R$ (Valores)]]*-1,FluxoCaixa10131514191827[[#This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IF(FluxoCaixa10131514191827[[#This Row],[Entrada / Saída]]="Saída",FluxoCaixa10131514191827[[#This Row],[R$ (Valores)]]*-1,FluxoCaixa10131514191827[[#This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IF(FluxoCaixa10131514191827[[#This Row],[Entrada / Saída]]="Saída",FluxoCaixa10131514191827[[#This Row],[R$ (Valores)]]*-1,FluxoCaixa10131514191827[[#This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IF(FluxoCaixa10131514191827[[#This Row],[Entrada / Saída]]="Saída",FluxoCaixa10131514191827[[#This Row],[R$ (Valores)]]*-1,FluxoCaixa10131514191827[[#This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IF(FluxoCaixa10131514191827[[#This Row],[Entrada / Saída]]="Saída",FluxoCaixa10131514191827[[#This Row],[R$ (Valores)]]*-1,FluxoCaixa10131514191827[[#This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IF(FluxoCaixa10131514191827[[#This Row],[Entrada / Saída]]="Saída",FluxoCaixa10131514191827[[#This Row],[R$ (Valores)]]*-1,FluxoCaixa10131514191827[[#This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IF(FluxoCaixa10131514191827[[#This Row],[Entrada / Saída]]="Saída",FluxoCaixa10131514191827[[#This Row],[R$ (Valores)]]*-1,FluxoCaixa10131514191827[[#This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IF(FluxoCaixa10131514191827[[#This Row],[Entrada / Saída]]="Saída",FluxoCaixa10131514191827[[#This Row],[R$ (Valores)]]*-1,FluxoCaixa10131514191827[[#This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IF(FluxoCaixa10131514191827[[#This Row],[Entrada / Saída]]="Saída",FluxoCaixa10131514191827[[#This Row],[R$ (Valores)]]*-1,FluxoCaixa10131514191827[[#This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IF(FluxoCaixa10131514191827[[#This Row],[Entrada / Saída]]="Saída",FluxoCaixa10131514191827[[#This Row],[R$ (Valores)]]*-1,FluxoCaixa10131514191827[[#This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IF(FluxoCaixa10131514191827[[#This Row],[Entrada / Saída]]="Saída",FluxoCaixa10131514191827[[#This Row],[R$ (Valores)]]*-1,FluxoCaixa10131514191827[[#This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IF(FluxoCaixa10131514191827[[#This Row],[Entrada / Saída]]="Saída",FluxoCaixa10131514191827[[#This Row],[R$ (Valores)]]*-1,FluxoCaixa10131514191827[[#This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IF(FluxoCaixa10131514191827[[#This Row],[Entrada / Saída]]="Saída",FluxoCaixa10131514191827[[#This Row],[R$ (Valores)]]*-1,FluxoCaixa10131514191827[[#This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IF(FluxoCaixa10131514191827[[#This Row],[Entrada / Saída]]="Saída",FluxoCaixa10131514191827[[#This Row],[R$ (Valores)]]*-1,FluxoCaixa10131514191827[[#This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IF(FluxoCaixa10131514191827[[#This Row],[Entrada / Saída]]="Saída",FluxoCaixa10131514191827[[#This Row],[R$ (Valores)]]*-1,FluxoCaixa10131514191827[[#This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IF(FluxoCaixa10131514191827[[#This Row],[Entrada / Saída]]="Saída",FluxoCaixa10131514191827[[#This Row],[R$ (Valores)]]*-1,FluxoCaixa10131514191827[[#This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IF(FluxoCaixa10131514191827[[#This Row],[Entrada / Saída]]="Saída",FluxoCaixa10131514191827[[#This Row],[R$ (Valores)]]*-1,FluxoCaixa10131514191827[[#This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IF(FluxoCaixa10131514191827[[#This Row],[Entrada / Saída]]="Saída",FluxoCaixa10131514191827[[#This Row],[R$ (Valores)]]*-1,FluxoCaixa10131514191827[[#This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IF(FluxoCaixa10131514191827[[#This Row],[Entrada / Saída]]="Saída",FluxoCaixa10131514191827[[#This Row],[R$ (Valores)]]*-1,FluxoCaixa10131514191827[[#This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IF(FluxoCaixa10131514191827[[#This Row],[Entrada / Saída]]="Saída",FluxoCaixa10131514191827[[#This Row],[R$ (Valores)]]*-1,FluxoCaixa10131514191827[[#This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IF(FluxoCaixa10131514191827[[#This Row],[Entrada / Saída]]="Saída",FluxoCaixa10131514191827[[#This Row],[R$ (Valores)]]*-1,FluxoCaixa10131514191827[[#This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IF(FluxoCaixa10131514191827[[#This Row],[Entrada / Saída]]="Saída",FluxoCaixa10131514191827[[#This Row],[R$ (Valores)]]*-1,FluxoCaixa10131514191827[[#This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IF(FluxoCaixa10131514191827[[#This Row],[Entrada / Saída]]="Saída",FluxoCaixa10131514191827[[#This Row],[R$ (Valores)]]*-1,FluxoCaixa10131514191827[[#This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IF(FluxoCaixa10131514191827[[#This Row],[Entrada / Saída]]="Saída",FluxoCaixa10131514191827[[#This Row],[R$ (Valores)]]*-1,FluxoCaixa10131514191827[[#This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IF(FluxoCaixa10131514191827[[#This Row],[Entrada / Saída]]="Saída",FluxoCaixa10131514191827[[#This Row],[R$ (Valores)]]*-1,FluxoCaixa10131514191827[[#This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IF(FluxoCaixa10131514191827[[#This Row],[Entrada / Saída]]="Saída",FluxoCaixa10131514191827[[#This Row],[R$ (Valores)]]*-1,FluxoCaixa10131514191827[[#This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IF(FluxoCaixa10131514191827[[#This Row],[Entrada / Saída]]="Saída",FluxoCaixa10131514191827[[#This Row],[R$ (Valores)]]*-1,FluxoCaixa10131514191827[[#This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IF(FluxoCaixa10131514191827[[#This Row],[Entrada / Saída]]="Saída",FluxoCaixa10131514191827[[#This Row],[R$ (Valores)]]*-1,FluxoCaixa10131514191827[[#This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IF(FluxoCaixa10131514191827[[#This Row],[Entrada / Saída]]="Saída",FluxoCaixa10131514191827[[#This Row],[R$ (Valores)]]*-1,FluxoCaixa10131514191827[[#This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IF(FluxoCaixa10131514191827[[#This Row],[Entrada / Saída]]="Saída",FluxoCaixa10131514191827[[#This Row],[R$ (Valores)]]*-1,FluxoCaixa10131514191827[[#This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IF(FluxoCaixa10131514191827[[#This Row],[Entrada / Saída]]="Saída",FluxoCaixa10131514191827[[#This Row],[R$ (Valores)]]*-1,FluxoCaixa10131514191827[[#This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IF(FluxoCaixa10131514191827[[#This Row],[Entrada / Saída]]="Saída",FluxoCaixa10131514191827[[#This Row],[R$ (Valores)]]*-1,FluxoCaixa10131514191827[[#This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IF(FluxoCaixa10131514191827[[#This Row],[Entrada / Saída]]="Saída",FluxoCaixa10131514191827[[#This Row],[R$ (Valores)]]*-1,FluxoCaixa10131514191827[[#This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IF(FluxoCaixa10131514191827[[#This Row],[Entrada / Saída]]="Saída",FluxoCaixa10131514191827[[#This Row],[R$ (Valores)]]*-1,FluxoCaixa10131514191827[[#This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IF(FluxoCaixa10131514191827[[#This Row],[Entrada / Saída]]="Saída",FluxoCaixa10131514191827[[#This Row],[R$ (Valores)]]*-1,FluxoCaixa10131514191827[[#This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IF(FluxoCaixa10131514191827[[#This Row],[Entrada / Saída]]="Saída",FluxoCaixa10131514191827[[#This Row],[R$ (Valores)]]*-1,FluxoCaixa10131514191827[[#This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IF(FluxoCaixa10131514191827[[#This Row],[Entrada / Saída]]="Saída",FluxoCaixa10131514191827[[#This Row],[R$ (Valores)]]*-1,FluxoCaixa10131514191827[[#This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IF(FluxoCaixa10131514191827[[#This Row],[Entrada / Saída]]="Saída",FluxoCaixa10131514191827[[#This Row],[R$ (Valores)]]*-1,FluxoCaixa10131514191827[[#This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IF(FluxoCaixa10131514191827[[#This Row],[Entrada / Saída]]="Saída",FluxoCaixa10131514191827[[#This Row],[R$ (Valores)]]*-1,FluxoCaixa10131514191827[[#This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IF(FluxoCaixa10131514191827[[#This Row],[Entrada / Saída]]="Saída",FluxoCaixa10131514191827[[#This Row],[R$ (Valores)]]*-1,FluxoCaixa10131514191827[[#This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IF(FluxoCaixa10131514191827[[#This Row],[Entrada / Saída]]="Saída",FluxoCaixa10131514191827[[#This Row],[R$ (Valores)]]*-1,FluxoCaixa10131514191827[[#This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IF(FluxoCaixa10131514191827[[#This Row],[Entrada / Saída]]="Saída",FluxoCaixa10131514191827[[#This Row],[R$ (Valores)]]*-1,FluxoCaixa10131514191827[[#This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IF(FluxoCaixa10131514191827[[#This Row],[Entrada / Saída]]="Saída",FluxoCaixa10131514191827[[#This Row],[R$ (Valores)]]*-1,FluxoCaixa10131514191827[[#This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IF(FluxoCaixa10131514191827[[#This Row],[Entrada / Saída]]="Saída",FluxoCaixa10131514191827[[#This Row],[R$ (Valores)]]*-1,FluxoCaixa10131514191827[[#This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IF(FluxoCaixa10131514191827[[#This Row],[Entrada / Saída]]="Saída",FluxoCaixa10131514191827[[#This Row],[R$ (Valores)]]*-1,FluxoCaixa10131514191827[[#This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IF(FluxoCaixa10131514191827[[#This Row],[Entrada / Saída]]="Saída",FluxoCaixa10131514191827[[#This Row],[R$ (Valores)]]*-1,FluxoCaixa10131514191827[[#This Row],[R$ (Valores)]])</f>
        <v>0</v>
      </c>
    </row>
    <row r="905" spans="2:15">
      <c r="B905" s="42"/>
      <c r="C905" s="42"/>
      <c r="D905" s="4"/>
      <c r="I905" s="96"/>
      <c r="K905" s="53"/>
      <c r="L905" s="53">
        <f>IF(FluxoCaixa10131514191827[[#This Row],[Entrada / Saída]]="Saída",FluxoCaixa10131514191827[[#This Row],[R$ (Valores)]]*-1,FluxoCaixa10131514191827[[#This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IF(FluxoCaixa10131514191827[[#This Row],[Entrada / Saída]]="Saída",FluxoCaixa10131514191827[[#This Row],[R$ (Valores)]]*-1,FluxoCaixa10131514191827[[#This Row],[R$ (Valores)]])</f>
        <v>0</v>
      </c>
      <c r="O906" s="31"/>
    </row>
    <row r="907" spans="2:15">
      <c r="B907" s="42"/>
      <c r="C907" s="42"/>
      <c r="D907" s="4"/>
      <c r="I907" s="96"/>
      <c r="K907" s="53"/>
      <c r="L907" s="53">
        <f>IF(FluxoCaixa10131514191827[[#This Row],[Entrada / Saída]]="Saída",FluxoCaixa10131514191827[[#This Row],[R$ (Valores)]]*-1,FluxoCaixa10131514191827[[#This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IF(FluxoCaixa10131514191827[[#This Row],[Entrada / Saída]]="Saída",FluxoCaixa10131514191827[[#This Row],[R$ (Valores)]]*-1,FluxoCaixa10131514191827[[#This Row],[R$ (Valores)]])</f>
        <v>0</v>
      </c>
      <c r="O908" s="26"/>
    </row>
    <row r="909" spans="2:15">
      <c r="B909" s="42"/>
      <c r="C909" s="42"/>
      <c r="D909" s="4"/>
      <c r="I909" s="96"/>
      <c r="K909" s="53"/>
      <c r="L909" s="53">
        <f>IF(FluxoCaixa10131514191827[[#This Row],[Entrada / Saída]]="Saída",FluxoCaixa10131514191827[[#This Row],[R$ (Valores)]]*-1,FluxoCaixa10131514191827[[#This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IF(FluxoCaixa10131514191827[[#This Row],[Entrada / Saída]]="Saída",FluxoCaixa10131514191827[[#This Row],[R$ (Valores)]]*-1,FluxoCaixa10131514191827[[#This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IF(FluxoCaixa10131514191827[[#This Row],[Entrada / Saída]]="Saída",FluxoCaixa10131514191827[[#This Row],[R$ (Valores)]]*-1,FluxoCaixa10131514191827[[#This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IF(FluxoCaixa10131514191827[[#This Row],[Entrada / Saída]]="Saída",FluxoCaixa10131514191827[[#This Row],[R$ (Valores)]]*-1,FluxoCaixa10131514191827[[#This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IF(FluxoCaixa10131514191827[[#This Row],[Entrada / Saída]]="Saída",FluxoCaixa10131514191827[[#This Row],[R$ (Valores)]]*-1,FluxoCaixa10131514191827[[#This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IF(FluxoCaixa10131514191827[[#This Row],[Entrada / Saída]]="Saída",FluxoCaixa10131514191827[[#This Row],[R$ (Valores)]]*-1,FluxoCaixa10131514191827[[#This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IF(FluxoCaixa10131514191827[[#This Row],[Entrada / Saída]]="Saída",FluxoCaixa10131514191827[[#This Row],[R$ (Valores)]]*-1,FluxoCaixa10131514191827[[#This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IF(FluxoCaixa10131514191827[[#This Row],[Entrada / Saída]]="Saída",FluxoCaixa10131514191827[[#This Row],[R$ (Valores)]]*-1,FluxoCaixa10131514191827[[#This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IF(FluxoCaixa10131514191827[[#This Row],[Entrada / Saída]]="Saída",FluxoCaixa10131514191827[[#This Row],[R$ (Valores)]]*-1,FluxoCaixa10131514191827[[#This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IF(FluxoCaixa10131514191827[[#This Row],[Entrada / Saída]]="Saída",FluxoCaixa10131514191827[[#This Row],[R$ (Valores)]]*-1,FluxoCaixa10131514191827[[#This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IF(FluxoCaixa10131514191827[[#This Row],[Entrada / Saída]]="Saída",FluxoCaixa10131514191827[[#This Row],[R$ (Valores)]]*-1,FluxoCaixa10131514191827[[#This Row],[R$ (Valores)]])</f>
        <v>0</v>
      </c>
    </row>
    <row r="920" spans="2:12">
      <c r="B920" s="42"/>
      <c r="C920" s="42"/>
      <c r="D920" s="4"/>
      <c r="I920" s="96"/>
      <c r="K920" s="53"/>
      <c r="L920" s="53">
        <f>IF(FluxoCaixa10131514191827[[#This Row],[Entrada / Saída]]="Saída",FluxoCaixa10131514191827[[#This Row],[R$ (Valores)]]*-1,FluxoCaixa10131514191827[[#This Row],[R$ (Valores)]])</f>
        <v>0</v>
      </c>
    </row>
    <row r="921" spans="2:12">
      <c r="B921" s="42"/>
      <c r="C921" s="42"/>
      <c r="D921" s="4"/>
      <c r="I921" s="96"/>
      <c r="K921" s="53"/>
      <c r="L921" s="53">
        <f>IF(FluxoCaixa10131514191827[[#This Row],[Entrada / Saída]]="Saída",FluxoCaixa10131514191827[[#This Row],[R$ (Valores)]]*-1,FluxoCaixa10131514191827[[#This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IF(FluxoCaixa10131514191827[[#This Row],[Entrada / Saída]]="Saída",FluxoCaixa10131514191827[[#This Row],[R$ (Valores)]]*-1,FluxoCaixa10131514191827[[#This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IF(FluxoCaixa10131514191827[[#This Row],[Entrada / Saída]]="Saída",FluxoCaixa10131514191827[[#This Row],[R$ (Valores)]]*-1,FluxoCaixa10131514191827[[#This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IF(FluxoCaixa10131514191827[[#This Row],[Entrada / Saída]]="Saída",FluxoCaixa10131514191827[[#This Row],[R$ (Valores)]]*-1,FluxoCaixa10131514191827[[#This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IF(FluxoCaixa10131514191827[[#This Row],[Entrada / Saída]]="Saída",FluxoCaixa10131514191827[[#This Row],[R$ (Valores)]]*-1,FluxoCaixa10131514191827[[#This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IF(FluxoCaixa10131514191827[[#This Row],[Entrada / Saída]]="Saída",FluxoCaixa10131514191827[[#This Row],[R$ (Valores)]]*-1,FluxoCaixa10131514191827[[#This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IF(FluxoCaixa10131514191827[[#This Row],[Entrada / Saída]]="Saída",FluxoCaixa10131514191827[[#This Row],[R$ (Valores)]]*-1,FluxoCaixa10131514191827[[#This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IF(FluxoCaixa10131514191827[[#This Row],[Entrada / Saída]]="Saída",FluxoCaixa10131514191827[[#This Row],[R$ (Valores)]]*-1,FluxoCaixa10131514191827[[#This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IF(FluxoCaixa10131514191827[[#This Row],[Entrada / Saída]]="Saída",FluxoCaixa10131514191827[[#This Row],[R$ (Valores)]]*-1,FluxoCaixa10131514191827[[#This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IF(FluxoCaixa10131514191827[[#This Row],[Entrada / Saída]]="Saída",FluxoCaixa10131514191827[[#This Row],[R$ (Valores)]]*-1,FluxoCaixa10131514191827[[#This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IF(FluxoCaixa10131514191827[[#This Row],[Entrada / Saída]]="Saída",FluxoCaixa10131514191827[[#This Row],[R$ (Valores)]]*-1,FluxoCaixa10131514191827[[#This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IF(FluxoCaixa10131514191827[[#This Row],[Entrada / Saída]]="Saída",FluxoCaixa10131514191827[[#This Row],[R$ (Valores)]]*-1,FluxoCaixa10131514191827[[#This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IF(FluxoCaixa10131514191827[[#This Row],[Entrada / Saída]]="Saída",FluxoCaixa10131514191827[[#This Row],[R$ (Valores)]]*-1,FluxoCaixa10131514191827[[#This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IF(FluxoCaixa10131514191827[[#This Row],[Entrada / Saída]]="Saída",FluxoCaixa10131514191827[[#This Row],[R$ (Valores)]]*-1,FluxoCaixa10131514191827[[#This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IF(FluxoCaixa10131514191827[[#This Row],[Entrada / Saída]]="Saída",FluxoCaixa10131514191827[[#This Row],[R$ (Valores)]]*-1,FluxoCaixa10131514191827[[#This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IF(FluxoCaixa10131514191827[[#This Row],[Entrada / Saída]]="Saída",FluxoCaixa10131514191827[[#This Row],[R$ (Valores)]]*-1,FluxoCaixa10131514191827[[#This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IF(FluxoCaixa10131514191827[[#This Row],[Entrada / Saída]]="Saída",FluxoCaixa10131514191827[[#This Row],[R$ (Valores)]]*-1,FluxoCaixa10131514191827[[#This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IF(FluxoCaixa10131514191827[[#This Row],[Entrada / Saída]]="Saída",FluxoCaixa10131514191827[[#This Row],[R$ (Valores)]]*-1,FluxoCaixa10131514191827[[#This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IF(FluxoCaixa10131514191827[[#This Row],[Entrada / Saída]]="Saída",FluxoCaixa10131514191827[[#This Row],[R$ (Valores)]]*-1,FluxoCaixa10131514191827[[#This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IF(FluxoCaixa10131514191827[[#This Row],[Entrada / Saída]]="Saída",FluxoCaixa10131514191827[[#This Row],[R$ (Valores)]]*-1,FluxoCaixa10131514191827[[#This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IF(FluxoCaixa10131514191827[[#This Row],[Entrada / Saída]]="Saída",FluxoCaixa10131514191827[[#This Row],[R$ (Valores)]]*-1,FluxoCaixa10131514191827[[#This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IF(FluxoCaixa10131514191827[[#This Row],[Entrada / Saída]]="Saída",FluxoCaixa10131514191827[[#This Row],[R$ (Valores)]]*-1,FluxoCaixa10131514191827[[#This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IF(FluxoCaixa10131514191827[[#This Row],[Entrada / Saída]]="Saída",FluxoCaixa10131514191827[[#This Row],[R$ (Valores)]]*-1,FluxoCaixa10131514191827[[#This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IF(FluxoCaixa10131514191827[[#This Row],[Entrada / Saída]]="Saída",FluxoCaixa10131514191827[[#This Row],[R$ (Valores)]]*-1,FluxoCaixa10131514191827[[#This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IF(FluxoCaixa10131514191827[[#This Row],[Entrada / Saída]]="Saída",FluxoCaixa10131514191827[[#This Row],[R$ (Valores)]]*-1,FluxoCaixa10131514191827[[#This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IF(FluxoCaixa10131514191827[[#This Row],[Entrada / Saída]]="Saída",FluxoCaixa10131514191827[[#This Row],[R$ (Valores)]]*-1,FluxoCaixa10131514191827[[#This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IF(FluxoCaixa10131514191827[[#This Row],[Entrada / Saída]]="Saída",FluxoCaixa10131514191827[[#This Row],[R$ (Valores)]]*-1,FluxoCaixa10131514191827[[#This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IF(FluxoCaixa10131514191827[[#This Row],[Entrada / Saída]]="Saída",FluxoCaixa10131514191827[[#This Row],[R$ (Valores)]]*-1,FluxoCaixa10131514191827[[#This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IF(FluxoCaixa10131514191827[[#This Row],[Entrada / Saída]]="Saída",FluxoCaixa10131514191827[[#This Row],[R$ (Valores)]]*-1,FluxoCaixa10131514191827[[#This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IF(FluxoCaixa10131514191827[[#This Row],[Entrada / Saída]]="Saída",FluxoCaixa10131514191827[[#This Row],[R$ (Valores)]]*-1,FluxoCaixa10131514191827[[#This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IF(FluxoCaixa10131514191827[[#This Row],[Entrada / Saída]]="Saída",FluxoCaixa10131514191827[[#This Row],[R$ (Valores)]]*-1,FluxoCaixa10131514191827[[#This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IF(FluxoCaixa10131514191827[[#This Row],[Entrada / Saída]]="Saída",FluxoCaixa10131514191827[[#This Row],[R$ (Valores)]]*-1,FluxoCaixa10131514191827[[#This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IF(FluxoCaixa10131514191827[[#This Row],[Entrada / Saída]]="Saída",FluxoCaixa10131514191827[[#This Row],[R$ (Valores)]]*-1,FluxoCaixa10131514191827[[#This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IF(FluxoCaixa10131514191827[[#This Row],[Entrada / Saída]]="Saída",FluxoCaixa10131514191827[[#This Row],[R$ (Valores)]]*-1,FluxoCaixa10131514191827[[#This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IF(FluxoCaixa10131514191827[[#This Row],[Entrada / Saída]]="Saída",FluxoCaixa10131514191827[[#This Row],[R$ (Valores)]]*-1,FluxoCaixa10131514191827[[#This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IF(FluxoCaixa10131514191827[[#This Row],[Entrada / Saída]]="Saída",FluxoCaixa10131514191827[[#This Row],[R$ (Valores)]]*-1,FluxoCaixa10131514191827[[#This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IF(FluxoCaixa10131514191827[[#This Row],[Entrada / Saída]]="Saída",FluxoCaixa10131514191827[[#This Row],[R$ (Valores)]]*-1,FluxoCaixa10131514191827[[#This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IF(FluxoCaixa10131514191827[[#This Row],[Entrada / Saída]]="Saída",FluxoCaixa10131514191827[[#This Row],[R$ (Valores)]]*-1,FluxoCaixa10131514191827[[#This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IF(FluxoCaixa10131514191827[[#This Row],[Entrada / Saída]]="Saída",FluxoCaixa10131514191827[[#This Row],[R$ (Valores)]]*-1,FluxoCaixa10131514191827[[#This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IF(FluxoCaixa10131514191827[[#This Row],[Entrada / Saída]]="Saída",FluxoCaixa10131514191827[[#This Row],[R$ (Valores)]]*-1,FluxoCaixa10131514191827[[#This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IF(FluxoCaixa10131514191827[[#This Row],[Entrada / Saída]]="Saída",FluxoCaixa10131514191827[[#This Row],[R$ (Valores)]]*-1,FluxoCaixa10131514191827[[#This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IF(FluxoCaixa10131514191827[[#This Row],[Entrada / Saída]]="Saída",FluxoCaixa10131514191827[[#This Row],[R$ (Valores)]]*-1,FluxoCaixa10131514191827[[#This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IF(FluxoCaixa10131514191827[[#This Row],[Entrada / Saída]]="Saída",FluxoCaixa10131514191827[[#This Row],[R$ (Valores)]]*-1,FluxoCaixa10131514191827[[#This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IF(FluxoCaixa10131514191827[[#This Row],[Entrada / Saída]]="Saída",FluxoCaixa10131514191827[[#This Row],[R$ (Valores)]]*-1,FluxoCaixa10131514191827[[#This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IF(FluxoCaixa10131514191827[[#This Row],[Entrada / Saída]]="Saída",FluxoCaixa10131514191827[[#This Row],[R$ (Valores)]]*-1,FluxoCaixa10131514191827[[#This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IF(FluxoCaixa10131514191827[[#This Row],[Entrada / Saída]]="Saída",FluxoCaixa10131514191827[[#This Row],[R$ (Valores)]]*-1,FluxoCaixa10131514191827[[#This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IF(FluxoCaixa10131514191827[[#This Row],[Entrada / Saída]]="Saída",FluxoCaixa10131514191827[[#This Row],[R$ (Valores)]]*-1,FluxoCaixa10131514191827[[#This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IF(FluxoCaixa10131514191827[[#This Row],[Entrada / Saída]]="Saída",FluxoCaixa10131514191827[[#This Row],[R$ (Valores)]]*-1,FluxoCaixa10131514191827[[#This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IF(FluxoCaixa10131514191827[[#This Row],[Entrada / Saída]]="Saída",FluxoCaixa10131514191827[[#This Row],[R$ (Valores)]]*-1,FluxoCaixa10131514191827[[#This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IF(FluxoCaixa10131514191827[[#This Row],[Entrada / Saída]]="Saída",FluxoCaixa10131514191827[[#This Row],[R$ (Valores)]]*-1,FluxoCaixa10131514191827[[#This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IF(FluxoCaixa10131514191827[[#This Row],[Entrada / Saída]]="Saída",FluxoCaixa10131514191827[[#This Row],[R$ (Valores)]]*-1,FluxoCaixa10131514191827[[#This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IF(FluxoCaixa10131514191827[[#This Row],[Entrada / Saída]]="Saída",FluxoCaixa10131514191827[[#This Row],[R$ (Valores)]]*-1,FluxoCaixa10131514191827[[#This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IF(FluxoCaixa10131514191827[[#This Row],[Entrada / Saída]]="Saída",FluxoCaixa10131514191827[[#This Row],[R$ (Valores)]]*-1,FluxoCaixa10131514191827[[#This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IF(FluxoCaixa10131514191827[[#This Row],[Entrada / Saída]]="Saída",FluxoCaixa10131514191827[[#This Row],[R$ (Valores)]]*-1,FluxoCaixa10131514191827[[#This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IF(FluxoCaixa10131514191827[[#This Row],[Entrada / Saída]]="Saída",FluxoCaixa10131514191827[[#This Row],[R$ (Valores)]]*-1,FluxoCaixa10131514191827[[#This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IF(FluxoCaixa10131514191827[[#This Row],[Entrada / Saída]]="Saída",FluxoCaixa10131514191827[[#This Row],[R$ (Valores)]]*-1,FluxoCaixa10131514191827[[#This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IF(FluxoCaixa10131514191827[[#This Row],[Entrada / Saída]]="Saída",FluxoCaixa10131514191827[[#This Row],[R$ (Valores)]]*-1,FluxoCaixa10131514191827[[#This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IF(FluxoCaixa10131514191827[[#This Row],[Entrada / Saída]]="Saída",FluxoCaixa10131514191827[[#This Row],[R$ (Valores)]]*-1,FluxoCaixa10131514191827[[#This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IF(FluxoCaixa10131514191827[[#This Row],[Entrada / Saída]]="Saída",FluxoCaixa10131514191827[[#This Row],[R$ (Valores)]]*-1,FluxoCaixa10131514191827[[#This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IF(FluxoCaixa10131514191827[[#This Row],[Entrada / Saída]]="Saída",FluxoCaixa10131514191827[[#This Row],[R$ (Valores)]]*-1,FluxoCaixa10131514191827[[#This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IF(FluxoCaixa10131514191827[[#This Row],[Entrada / Saída]]="Saída",FluxoCaixa10131514191827[[#This Row],[R$ (Valores)]]*-1,FluxoCaixa10131514191827[[#This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IF(FluxoCaixa10131514191827[[#This Row],[Entrada / Saída]]="Saída",FluxoCaixa10131514191827[[#This Row],[R$ (Valores)]]*-1,FluxoCaixa10131514191827[[#This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IF(FluxoCaixa10131514191827[[#This Row],[Entrada / Saída]]="Saída",FluxoCaixa10131514191827[[#This Row],[R$ (Valores)]]*-1,FluxoCaixa10131514191827[[#This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IF(FluxoCaixa10131514191827[[#This Row],[Entrada / Saída]]="Saída",FluxoCaixa10131514191827[[#This Row],[R$ (Valores)]]*-1,FluxoCaixa10131514191827[[#This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IF(FluxoCaixa10131514191827[[#This Row],[Entrada / Saída]]="Saída",FluxoCaixa10131514191827[[#This Row],[R$ (Valores)]]*-1,FluxoCaixa10131514191827[[#This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IF(FluxoCaixa10131514191827[[#This Row],[Entrada / Saída]]="Saída",FluxoCaixa10131514191827[[#This Row],[R$ (Valores)]]*-1,FluxoCaixa10131514191827[[#This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IF(FluxoCaixa10131514191827[[#This Row],[Entrada / Saída]]="Saída",FluxoCaixa10131514191827[[#This Row],[R$ (Valores)]]*-1,FluxoCaixa10131514191827[[#This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IF(FluxoCaixa10131514191827[[#This Row],[Entrada / Saída]]="Saída",FluxoCaixa10131514191827[[#This Row],[R$ (Valores)]]*-1,FluxoCaixa10131514191827[[#This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IF(FluxoCaixa10131514191827[[#This Row],[Entrada / Saída]]="Saída",FluxoCaixa10131514191827[[#This Row],[R$ (Valores)]]*-1,FluxoCaixa10131514191827[[#This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IF(FluxoCaixa10131514191827[[#This Row],[Entrada / Saída]]="Saída",FluxoCaixa10131514191827[[#This Row],[R$ (Valores)]]*-1,FluxoCaixa10131514191827[[#This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IF(FluxoCaixa10131514191827[[#This Row],[Entrada / Saída]]="Saída",FluxoCaixa10131514191827[[#This Row],[R$ (Valores)]]*-1,FluxoCaixa10131514191827[[#This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IF(FluxoCaixa10131514191827[[#This Row],[Entrada / Saída]]="Saída",FluxoCaixa10131514191827[[#This Row],[R$ (Valores)]]*-1,FluxoCaixa10131514191827[[#This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IF(FluxoCaixa10131514191827[[#This Row],[Entrada / Saída]]="Saída",FluxoCaixa10131514191827[[#This Row],[R$ (Valores)]]*-1,FluxoCaixa10131514191827[[#This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IF(FluxoCaixa10131514191827[[#This Row],[Entrada / Saída]]="Saída",FluxoCaixa10131514191827[[#This Row],[R$ (Valores)]]*-1,FluxoCaixa10131514191827[[#This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IF(FluxoCaixa10131514191827[[#This Row],[Entrada / Saída]]="Saída",FluxoCaixa10131514191827[[#This Row],[R$ (Valores)]]*-1,FluxoCaixa10131514191827[[#This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IF(FluxoCaixa10131514191827[[#This Row],[Entrada / Saída]]="Saída",FluxoCaixa10131514191827[[#This Row],[R$ (Valores)]]*-1,FluxoCaixa10131514191827[[#This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IF(FluxoCaixa10131514191827[[#This Row],[Entrada / Saída]]="Saída",FluxoCaixa10131514191827[[#This Row],[R$ (Valores)]]*-1,FluxoCaixa10131514191827[[#This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IF(FluxoCaixa10131514191827[[#This Row],[Entrada / Saída]]="Saída",FluxoCaixa10131514191827[[#This Row],[R$ (Valores)]]*-1,FluxoCaixa10131514191827[[#This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IF(FluxoCaixa10131514191827[[#This Row],[Entrada / Saída]]="Saída",FluxoCaixa10131514191827[[#This Row],[R$ (Valores)]]*-1,FluxoCaixa10131514191827[[#This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IF(FluxoCaixa10131514191827[[#This Row],[Entrada / Saída]]="Saída",FluxoCaixa10131514191827[[#This Row],[R$ (Valores)]]*-1,FluxoCaixa10131514191827[[#This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IF(FluxoCaixa10131514191827[[#This Row],[Entrada / Saída]]="Saída",FluxoCaixa10131514191827[[#This Row],[R$ (Valores)]]*-1,FluxoCaixa10131514191827[[#This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IF(FluxoCaixa10131514191827[[#This Row],[Entrada / Saída]]="Saída",FluxoCaixa10131514191827[[#This Row],[R$ (Valores)]]*-1,FluxoCaixa10131514191827[[#This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IF(FluxoCaixa10131514191827[[#This Row],[Entrada / Saída]]="Saída",FluxoCaixa10131514191827[[#This Row],[R$ (Valores)]]*-1,FluxoCaixa10131514191827[[#This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IF(FluxoCaixa10131514191827[[#This Row],[Entrada / Saída]]="Saída",FluxoCaixa10131514191827[[#This Row],[R$ (Valores)]]*-1,FluxoCaixa10131514191827[[#This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IF(FluxoCaixa10131514191827[[#This Row],[Entrada / Saída]]="Saída",FluxoCaixa10131514191827[[#This Row],[R$ (Valores)]]*-1,FluxoCaixa10131514191827[[#This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IF(FluxoCaixa10131514191827[[#This Row],[Entrada / Saída]]="Saída",FluxoCaixa10131514191827[[#This Row],[R$ (Valores)]]*-1,FluxoCaixa10131514191827[[#This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IF(FluxoCaixa10131514191827[[#This Row],[Entrada / Saída]]="Saída",FluxoCaixa10131514191827[[#This Row],[R$ (Valores)]]*-1,FluxoCaixa10131514191827[[#This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IF(FluxoCaixa10131514191827[[#This Row],[Entrada / Saída]]="Saída",FluxoCaixa10131514191827[[#This Row],[R$ (Valores)]]*-1,FluxoCaixa10131514191827[[#This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IF(FluxoCaixa10131514191827[[#This Row],[Entrada / Saída]]="Saída",FluxoCaixa10131514191827[[#This Row],[R$ (Valores)]]*-1,FluxoCaixa10131514191827[[#This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IF(FluxoCaixa10131514191827[[#This Row],[Entrada / Saída]]="Saída",FluxoCaixa10131514191827[[#This Row],[R$ (Valores)]]*-1,FluxoCaixa10131514191827[[#This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IF(FluxoCaixa10131514191827[[#This Row],[Entrada / Saída]]="Saída",FluxoCaixa10131514191827[[#This Row],[R$ (Valores)]]*-1,FluxoCaixa10131514191827[[#This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IF(FluxoCaixa10131514191827[[#This Row],[Entrada / Saída]]="Saída",FluxoCaixa10131514191827[[#This Row],[R$ (Valores)]]*-1,FluxoCaixa10131514191827[[#This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IF(FluxoCaixa10131514191827[[#This Row],[Entrada / Saída]]="Saída",FluxoCaixa10131514191827[[#This Row],[R$ (Valores)]]*-1,FluxoCaixa10131514191827[[#This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IF(FluxoCaixa10131514191827[[#This Row],[Entrada / Saída]]="Saída",FluxoCaixa10131514191827[[#This Row],[R$ (Valores)]]*-1,FluxoCaixa10131514191827[[#This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IF(FluxoCaixa10131514191827[[#This Row],[Entrada / Saída]]="Saída",FluxoCaixa10131514191827[[#This Row],[R$ (Valores)]]*-1,FluxoCaixa10131514191827[[#This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IF(FluxoCaixa10131514191827[[#This Row],[Entrada / Saída]]="Saída",FluxoCaixa10131514191827[[#This Row],[R$ (Valores)]]*-1,FluxoCaixa10131514191827[[#This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IF(FluxoCaixa10131514191827[[#This Row],[Entrada / Saída]]="Saída",FluxoCaixa10131514191827[[#This Row],[R$ (Valores)]]*-1,FluxoCaixa10131514191827[[#This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IF(FluxoCaixa10131514191827[[#This Row],[Entrada / Saída]]="Saída",FluxoCaixa10131514191827[[#This Row],[R$ (Valores)]]*-1,FluxoCaixa10131514191827[[#This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IF(FluxoCaixa10131514191827[[#This Row],[Entrada / Saída]]="Saída",FluxoCaixa10131514191827[[#This Row],[R$ (Valores)]]*-1,FluxoCaixa10131514191827[[#This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IF(FluxoCaixa10131514191827[[#This Row],[Entrada / Saída]]="Saída",FluxoCaixa10131514191827[[#This Row],[R$ (Valores)]]*-1,FluxoCaixa10131514191827[[#This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IF(FluxoCaixa10131514191827[[#This Row],[Entrada / Saída]]="Saída",FluxoCaixa10131514191827[[#This Row],[R$ (Valores)]]*-1,FluxoCaixa10131514191827[[#This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IF(FluxoCaixa10131514191827[[#This Row],[Entrada / Saída]]="Saída",FluxoCaixa10131514191827[[#This Row],[R$ (Valores)]]*-1,FluxoCaixa10131514191827[[#This Row],[R$ (Valores)]])</f>
        <v>0</v>
      </c>
    </row>
    <row r="1023" spans="2:12">
      <c r="B1023" s="42"/>
      <c r="C1023" s="42"/>
      <c r="D1023" s="4"/>
      <c r="I1023" s="96"/>
      <c r="K1023" s="53"/>
      <c r="L1023" s="5">
        <f>IF(FluxoCaixa10131514191827[[#This Row],[Entrada / Saída]]="Saída",FluxoCaixa10131514191827[[#This Row],[R$ (Valores)]]*-1,FluxoCaixa10131514191827[[#This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IF(FluxoCaixa10131514191827[[#This Row],[Entrada / Saída]]="Saída",FluxoCaixa10131514191827[[#This Row],[R$ (Valores)]]*-1,FluxoCaixa10131514191827[[#This Row],[R$ (Valores)]])</f>
        <v>0</v>
      </c>
    </row>
    <row r="1025" spans="2:12">
      <c r="B1025" s="42"/>
      <c r="C1025" s="42"/>
      <c r="D1025" s="4"/>
      <c r="I1025" s="96"/>
      <c r="K1025" s="53"/>
      <c r="L1025" s="53">
        <f>IF(FluxoCaixa10131514191827[[#This Row],[Entrada / Saída]]="Saída",FluxoCaixa10131514191827[[#This Row],[R$ (Valores)]]*-1,FluxoCaixa10131514191827[[#This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IF(FluxoCaixa10131514191827[[#This Row],[Entrada / Saída]]="Saída",FluxoCaixa10131514191827[[#This Row],[R$ (Valores)]]*-1,FluxoCaixa10131514191827[[#This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IF(FluxoCaixa10131514191827[[#This Row],[Entrada / Saída]]="Saída",FluxoCaixa10131514191827[[#This Row],[R$ (Valores)]]*-1,FluxoCaixa10131514191827[[#This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IF(FluxoCaixa10131514191827[[#This Row],[Entrada / Saída]]="Saída",FluxoCaixa10131514191827[[#This Row],[R$ (Valores)]]*-1,FluxoCaixa10131514191827[[#This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IF(FluxoCaixa10131514191827[[#This Row],[Entrada / Saída]]="Saída",FluxoCaixa10131514191827[[#This Row],[R$ (Valores)]]*-1,FluxoCaixa10131514191827[[#This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IF(FluxoCaixa10131514191827[[#This Row],[Entrada / Saída]]="Saída",FluxoCaixa10131514191827[[#This Row],[R$ (Valores)]]*-1,FluxoCaixa10131514191827[[#This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IF(FluxoCaixa10131514191827[[#This Row],[Entrada / Saída]]="Saída",FluxoCaixa10131514191827[[#This Row],[R$ (Valores)]]*-1,FluxoCaixa10131514191827[[#This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IF(FluxoCaixa10131514191827[[#This Row],[Entrada / Saída]]="Saída",FluxoCaixa10131514191827[[#This Row],[R$ (Valores)]]*-1,FluxoCaixa10131514191827[[#This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IF(FluxoCaixa10131514191827[[#This Row],[Entrada / Saída]]="Saída",FluxoCaixa10131514191827[[#This Row],[R$ (Valores)]]*-1,FluxoCaixa10131514191827[[#This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IF(FluxoCaixa10131514191827[[#This Row],[Entrada / Saída]]="Saída",FluxoCaixa10131514191827[[#This Row],[R$ (Valores)]]*-1,FluxoCaixa10131514191827[[#This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IF(FluxoCaixa10131514191827[[#This Row],[Entrada / Saída]]="Saída",FluxoCaixa10131514191827[[#This Row],[R$ (Valores)]]*-1,FluxoCaixa10131514191827[[#This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IF(FluxoCaixa10131514191827[[#This Row],[Entrada / Saída]]="Saída",FluxoCaixa10131514191827[[#This Row],[R$ (Valores)]]*-1,FluxoCaixa10131514191827[[#This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IF(FluxoCaixa10131514191827[[#This Row],[Entrada / Saída]]="Saída",FluxoCaixa10131514191827[[#This Row],[R$ (Valores)]]*-1,FluxoCaixa10131514191827[[#This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IF(FluxoCaixa10131514191827[[#This Row],[Entrada / Saída]]="Saída",FluxoCaixa10131514191827[[#This Row],[R$ (Valores)]]*-1,FluxoCaixa10131514191827[[#This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IF(FluxoCaixa10131514191827[[#This Row],[Entrada / Saída]]="Saída",FluxoCaixa10131514191827[[#This Row],[R$ (Valores)]]*-1,FluxoCaixa10131514191827[[#This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IF(FluxoCaixa10131514191827[[#This Row],[Entrada / Saída]]="Saída",FluxoCaixa10131514191827[[#This Row],[R$ (Valores)]]*-1,FluxoCaixa10131514191827[[#This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IF(FluxoCaixa10131514191827[[#This Row],[Entrada / Saída]]="Saída",FluxoCaixa10131514191827[[#This Row],[R$ (Valores)]]*-1,FluxoCaixa10131514191827[[#This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IF(FluxoCaixa10131514191827[[#This Row],[Entrada / Saída]]="Saída",FluxoCaixa10131514191827[[#This Row],[R$ (Valores)]]*-1,FluxoCaixa10131514191827[[#This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IF(FluxoCaixa10131514191827[[#This Row],[Entrada / Saída]]="Saída",FluxoCaixa10131514191827[[#This Row],[R$ (Valores)]]*-1,FluxoCaixa10131514191827[[#This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IF(FluxoCaixa10131514191827[[#This Row],[Entrada / Saída]]="Saída",FluxoCaixa10131514191827[[#This Row],[R$ (Valores)]]*-1,FluxoCaixa10131514191827[[#This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IF(FluxoCaixa10131514191827[[#This Row],[Entrada / Saída]]="Saída",FluxoCaixa10131514191827[[#This Row],[R$ (Valores)]]*-1,FluxoCaixa10131514191827[[#This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IF(FluxoCaixa10131514191827[[#This Row],[Entrada / Saída]]="Saída",FluxoCaixa10131514191827[[#This Row],[R$ (Valores)]]*-1,FluxoCaixa10131514191827[[#This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IF(FluxoCaixa10131514191827[[#This Row],[Entrada / Saída]]="Saída",FluxoCaixa10131514191827[[#This Row],[R$ (Valores)]]*-1,FluxoCaixa10131514191827[[#This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IF(FluxoCaixa10131514191827[[#This Row],[Entrada / Saída]]="Saída",FluxoCaixa10131514191827[[#This Row],[R$ (Valores)]]*-1,FluxoCaixa10131514191827[[#This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IF(FluxoCaixa10131514191827[[#This Row],[Entrada / Saída]]="Saída",FluxoCaixa10131514191827[[#This Row],[R$ (Valores)]]*-1,FluxoCaixa10131514191827[[#This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IF(FluxoCaixa10131514191827[[#This Row],[Entrada / Saída]]="Saída",FluxoCaixa10131514191827[[#This Row],[R$ (Valores)]]*-1,FluxoCaixa10131514191827[[#This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IF(FluxoCaixa10131514191827[[#This Row],[Entrada / Saída]]="Saída",FluxoCaixa10131514191827[[#This Row],[R$ (Valores)]]*-1,FluxoCaixa10131514191827[[#This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IF(FluxoCaixa10131514191827[[#This Row],[Entrada / Saída]]="Saída",FluxoCaixa10131514191827[[#This Row],[R$ (Valores)]]*-1,FluxoCaixa10131514191827[[#This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IF(FluxoCaixa10131514191827[[#This Row],[Entrada / Saída]]="Saída",FluxoCaixa10131514191827[[#This Row],[R$ (Valores)]]*-1,FluxoCaixa10131514191827[[#This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IF(FluxoCaixa10131514191827[[#This Row],[Entrada / Saída]]="Saída",FluxoCaixa10131514191827[[#This Row],[R$ (Valores)]]*-1,FluxoCaixa10131514191827[[#This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IF(FluxoCaixa10131514191827[[#This Row],[Entrada / Saída]]="Saída",FluxoCaixa10131514191827[[#This Row],[R$ (Valores)]]*-1,FluxoCaixa10131514191827[[#This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IF(FluxoCaixa10131514191827[[#This Row],[Entrada / Saída]]="Saída",FluxoCaixa10131514191827[[#This Row],[R$ (Valores)]]*-1,FluxoCaixa10131514191827[[#This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IF(FluxoCaixa10131514191827[[#This Row],[Entrada / Saída]]="Saída",FluxoCaixa10131514191827[[#This Row],[R$ (Valores)]]*-1,FluxoCaixa10131514191827[[#This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IF(FluxoCaixa10131514191827[[#This Row],[Entrada / Saída]]="Saída",FluxoCaixa10131514191827[[#This Row],[R$ (Valores)]]*-1,FluxoCaixa10131514191827[[#This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IF(FluxoCaixa10131514191827[[#This Row],[Entrada / Saída]]="Saída",FluxoCaixa10131514191827[[#This Row],[R$ (Valores)]]*-1,FluxoCaixa10131514191827[[#This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IF(FluxoCaixa10131514191827[[#This Row],[Entrada / Saída]]="Saída",FluxoCaixa10131514191827[[#This Row],[R$ (Valores)]]*-1,FluxoCaixa10131514191827[[#This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IF(FluxoCaixa10131514191827[[#This Row],[Entrada / Saída]]="Saída",FluxoCaixa10131514191827[[#This Row],[R$ (Valores)]]*-1,FluxoCaixa10131514191827[[#This Row],[R$ (Valores)]])</f>
        <v>0</v>
      </c>
    </row>
    <row r="1062" spans="2:12">
      <c r="B1062" s="42"/>
      <c r="C1062" s="42"/>
      <c r="D1062" s="4"/>
      <c r="I1062" s="96"/>
      <c r="K1062" s="53"/>
      <c r="L1062" s="5">
        <f>IF(FluxoCaixa10131514191827[[#This Row],[Entrada / Saída]]="Saída",FluxoCaixa10131514191827[[#This Row],[R$ (Valores)]]*-1,FluxoCaixa10131514191827[[#This Row],[R$ (Valores)]])</f>
        <v>0</v>
      </c>
    </row>
    <row r="1063" spans="2:12">
      <c r="B1063" s="42"/>
      <c r="C1063" s="42"/>
      <c r="D1063" s="4"/>
      <c r="I1063" s="96"/>
      <c r="K1063" s="53"/>
      <c r="L1063" s="5">
        <f>IF(FluxoCaixa10131514191827[[#This Row],[Entrada / Saída]]="Saída",FluxoCaixa10131514191827[[#This Row],[R$ (Valores)]]*-1,FluxoCaixa10131514191827[[#This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IF(FluxoCaixa10131514191827[[#This Row],[Entrada / Saída]]="Saída",FluxoCaixa10131514191827[[#This Row],[R$ (Valores)]]*-1,FluxoCaixa10131514191827[[#This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IF(FluxoCaixa10131514191827[[#This Row],[Entrada / Saída]]="Saída",FluxoCaixa10131514191827[[#This Row],[R$ (Valores)]]*-1,FluxoCaixa10131514191827[[#This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IF(FluxoCaixa10131514191827[[#This Row],[Entrada / Saída]]="Saída",FluxoCaixa10131514191827[[#This Row],[R$ (Valores)]]*-1,FluxoCaixa10131514191827[[#This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IF(FluxoCaixa10131514191827[[#This Row],[Entrada / Saída]]="Saída",FluxoCaixa10131514191827[[#This Row],[R$ (Valores)]]*-1,FluxoCaixa10131514191827[[#This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IF(FluxoCaixa10131514191827[[#This Row],[Entrada / Saída]]="Saída",FluxoCaixa10131514191827[[#This Row],[R$ (Valores)]]*-1,FluxoCaixa10131514191827[[#This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IF(FluxoCaixa10131514191827[[#This Row],[Entrada / Saída]]="Saída",FluxoCaixa10131514191827[[#This Row],[R$ (Valores)]]*-1,FluxoCaixa10131514191827[[#This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IF(FluxoCaixa10131514191827[[#This Row],[Entrada / Saída]]="Saída",FluxoCaixa10131514191827[[#This Row],[R$ (Valores)]]*-1,FluxoCaixa10131514191827[[#This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IF(FluxoCaixa10131514191827[[#This Row],[Entrada / Saída]]="Saída",FluxoCaixa10131514191827[[#This Row],[R$ (Valores)]]*-1,FluxoCaixa10131514191827[[#This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IF(FluxoCaixa10131514191827[[#This Row],[Entrada / Saída]]="Saída",FluxoCaixa10131514191827[[#This Row],[R$ (Valores)]]*-1,FluxoCaixa10131514191827[[#This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IF(FluxoCaixa10131514191827[[#This Row],[Entrada / Saída]]="Saída",FluxoCaixa10131514191827[[#This Row],[R$ (Valores)]]*-1,FluxoCaixa10131514191827[[#This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IF(FluxoCaixa10131514191827[[#This Row],[Entrada / Saída]]="Saída",FluxoCaixa10131514191827[[#This Row],[R$ (Valores)]]*-1,FluxoCaixa10131514191827[[#This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IF(FluxoCaixa10131514191827[[#This Row],[Entrada / Saída]]="Saída",FluxoCaixa10131514191827[[#This Row],[R$ (Valores)]]*-1,FluxoCaixa10131514191827[[#This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IF(FluxoCaixa10131514191827[[#This Row],[Entrada / Saída]]="Saída",FluxoCaixa10131514191827[[#This Row],[R$ (Valores)]]*-1,FluxoCaixa10131514191827[[#This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IF(FluxoCaixa10131514191827[[#This Row],[Entrada / Saída]]="Saída",FluxoCaixa10131514191827[[#This Row],[R$ (Valores)]]*-1,FluxoCaixa10131514191827[[#This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IF(FluxoCaixa10131514191827[[#This Row],[Entrada / Saída]]="Saída",FluxoCaixa10131514191827[[#This Row],[R$ (Valores)]]*-1,FluxoCaixa10131514191827[[#This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IF(FluxoCaixa10131514191827[[#This Row],[Entrada / Saída]]="Saída",FluxoCaixa10131514191827[[#This Row],[R$ (Valores)]]*-1,FluxoCaixa10131514191827[[#This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IF(FluxoCaixa10131514191827[[#This Row],[Entrada / Saída]]="Saída",FluxoCaixa10131514191827[[#This Row],[R$ (Valores)]]*-1,FluxoCaixa10131514191827[[#This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IF(FluxoCaixa10131514191827[[#This Row],[Entrada / Saída]]="Saída",FluxoCaixa10131514191827[[#This Row],[R$ (Valores)]]*-1,FluxoCaixa10131514191827[[#This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IF(FluxoCaixa10131514191827[[#This Row],[Entrada / Saída]]="Saída",FluxoCaixa10131514191827[[#This Row],[R$ (Valores)]]*-1,FluxoCaixa10131514191827[[#This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IF(FluxoCaixa10131514191827[[#This Row],[Entrada / Saída]]="Saída",FluxoCaixa10131514191827[[#This Row],[R$ (Valores)]]*-1,FluxoCaixa10131514191827[[#This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IF(FluxoCaixa10131514191827[[#This Row],[Entrada / Saída]]="Saída",FluxoCaixa10131514191827[[#This Row],[R$ (Valores)]]*-1,FluxoCaixa10131514191827[[#This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IF(FluxoCaixa10131514191827[[#This Row],[Entrada / Saída]]="Saída",FluxoCaixa10131514191827[[#This Row],[R$ (Valores)]]*-1,FluxoCaixa10131514191827[[#This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IF(FluxoCaixa10131514191827[[#This Row],[Entrada / Saída]]="Saída",FluxoCaixa10131514191827[[#This Row],[R$ (Valores)]]*-1,FluxoCaixa10131514191827[[#This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IF(FluxoCaixa10131514191827[[#This Row],[Entrada / Saída]]="Saída",FluxoCaixa10131514191827[[#This Row],[R$ (Valores)]]*-1,FluxoCaixa10131514191827[[#This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IF(FluxoCaixa10131514191827[[#This Row],[Entrada / Saída]]="Saída",FluxoCaixa10131514191827[[#This Row],[R$ (Valores)]]*-1,FluxoCaixa10131514191827[[#This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IF(FluxoCaixa10131514191827[[#This Row],[Entrada / Saída]]="Saída",FluxoCaixa10131514191827[[#This Row],[R$ (Valores)]]*-1,FluxoCaixa10131514191827[[#This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IF(FluxoCaixa10131514191827[[#This Row],[Entrada / Saída]]="Saída",FluxoCaixa10131514191827[[#This Row],[R$ (Valores)]]*-1,FluxoCaixa10131514191827[[#This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IF(FluxoCaixa10131514191827[[#This Row],[Entrada / Saída]]="Saída",FluxoCaixa10131514191827[[#This Row],[R$ (Valores)]]*-1,FluxoCaixa10131514191827[[#This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IF(FluxoCaixa10131514191827[[#This Row],[Entrada / Saída]]="Saída",FluxoCaixa10131514191827[[#This Row],[R$ (Valores)]]*-1,FluxoCaixa10131514191827[[#This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IF(FluxoCaixa10131514191827[[#This Row],[Entrada / Saída]]="Saída",FluxoCaixa10131514191827[[#This Row],[R$ (Valores)]]*-1,FluxoCaixa10131514191827[[#This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IF(FluxoCaixa10131514191827[[#This Row],[Entrada / Saída]]="Saída",FluxoCaixa10131514191827[[#This Row],[R$ (Valores)]]*-1,FluxoCaixa10131514191827[[#This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IF(FluxoCaixa10131514191827[[#This Row],[Entrada / Saída]]="Saída",FluxoCaixa10131514191827[[#This Row],[R$ (Valores)]]*-1,FluxoCaixa10131514191827[[#This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IF(FluxoCaixa10131514191827[[#This Row],[Entrada / Saída]]="Saída",FluxoCaixa10131514191827[[#This Row],[R$ (Valores)]]*-1,FluxoCaixa10131514191827[[#This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IF(FluxoCaixa10131514191827[[#This Row],[Entrada / Saída]]="Saída",FluxoCaixa10131514191827[[#This Row],[R$ (Valores)]]*-1,FluxoCaixa10131514191827[[#This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IF(FluxoCaixa10131514191827[[#This Row],[Entrada / Saída]]="Saída",FluxoCaixa10131514191827[[#This Row],[R$ (Valores)]]*-1,FluxoCaixa10131514191827[[#This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IF(FluxoCaixa10131514191827[[#This Row],[Entrada / Saída]]="Saída",FluxoCaixa10131514191827[[#This Row],[R$ (Valores)]]*-1,FluxoCaixa10131514191827[[#This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IF(FluxoCaixa10131514191827[[#This Row],[Entrada / Saída]]="Saída",FluxoCaixa10131514191827[[#This Row],[R$ (Valores)]]*-1,FluxoCaixa10131514191827[[#This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IF(FluxoCaixa10131514191827[[#This Row],[Entrada / Saída]]="Saída",FluxoCaixa10131514191827[[#This Row],[R$ (Valores)]]*-1,FluxoCaixa10131514191827[[#This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IF(FluxoCaixa10131514191827[[#This Row],[Entrada / Saída]]="Saída",FluxoCaixa10131514191827[[#This Row],[R$ (Valores)]]*-1,FluxoCaixa10131514191827[[#This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IF(FluxoCaixa10131514191827[[#This Row],[Entrada / Saída]]="Saída",FluxoCaixa10131514191827[[#This Row],[R$ (Valores)]]*-1,FluxoCaixa10131514191827[[#This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IF(FluxoCaixa10131514191827[[#This Row],[Entrada / Saída]]="Saída",FluxoCaixa10131514191827[[#This Row],[R$ (Valores)]]*-1,FluxoCaixa10131514191827[[#This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IF(FluxoCaixa10131514191827[[#This Row],[Entrada / Saída]]="Saída",FluxoCaixa10131514191827[[#This Row],[R$ (Valores)]]*-1,FluxoCaixa10131514191827[[#This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IF(FluxoCaixa10131514191827[[#This Row],[Entrada / Saída]]="Saída",FluxoCaixa10131514191827[[#This Row],[R$ (Valores)]]*-1,FluxoCaixa10131514191827[[#This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IF(FluxoCaixa10131514191827[[#This Row],[Entrada / Saída]]="Saída",FluxoCaixa10131514191827[[#This Row],[R$ (Valores)]]*-1,FluxoCaixa10131514191827[[#This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IF(FluxoCaixa10131514191827[[#This Row],[Entrada / Saída]]="Saída",FluxoCaixa10131514191827[[#This Row],[R$ (Valores)]]*-1,FluxoCaixa10131514191827[[#This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IF(FluxoCaixa10131514191827[[#This Row],[Entrada / Saída]]="Saída",FluxoCaixa10131514191827[[#This Row],[R$ (Valores)]]*-1,FluxoCaixa10131514191827[[#This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IF(FluxoCaixa10131514191827[[#This Row],[Entrada / Saída]]="Saída",FluxoCaixa10131514191827[[#This Row],[R$ (Valores)]]*-1,FluxoCaixa10131514191827[[#This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IF(FluxoCaixa10131514191827[[#This Row],[Entrada / Saída]]="Saída",FluxoCaixa10131514191827[[#This Row],[R$ (Valores)]]*-1,FluxoCaixa10131514191827[[#This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IF(FluxoCaixa10131514191827[[#This Row],[Entrada / Saída]]="Saída",FluxoCaixa10131514191827[[#This Row],[R$ (Valores)]]*-1,FluxoCaixa10131514191827[[#This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IF(FluxoCaixa10131514191827[[#This Row],[Entrada / Saída]]="Saída",FluxoCaixa10131514191827[[#This Row],[R$ (Valores)]]*-1,FluxoCaixa10131514191827[[#This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IF(FluxoCaixa10131514191827[[#This Row],[Entrada / Saída]]="Saída",FluxoCaixa10131514191827[[#This Row],[R$ (Valores)]]*-1,FluxoCaixa10131514191827[[#This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IF(FluxoCaixa10131514191827[[#This Row],[Entrada / Saída]]="Saída",FluxoCaixa10131514191827[[#This Row],[R$ (Valores)]]*-1,FluxoCaixa10131514191827[[#This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IF(FluxoCaixa10131514191827[[#This Row],[Entrada / Saída]]="Saída",FluxoCaixa10131514191827[[#This Row],[R$ (Valores)]]*-1,FluxoCaixa10131514191827[[#This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IF(FluxoCaixa10131514191827[[#This Row],[Entrada / Saída]]="Saída",FluxoCaixa10131514191827[[#This Row],[R$ (Valores)]]*-1,FluxoCaixa10131514191827[[#This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IF(FluxoCaixa10131514191827[[#This Row],[Entrada / Saída]]="Saída",FluxoCaixa10131514191827[[#This Row],[R$ (Valores)]]*-1,FluxoCaixa10131514191827[[#This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IF(FluxoCaixa10131514191827[[#This Row],[Entrada / Saída]]="Saída",FluxoCaixa10131514191827[[#This Row],[R$ (Valores)]]*-1,FluxoCaixa10131514191827[[#This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IF(FluxoCaixa10131514191827[[#This Row],[Entrada / Saída]]="Saída",FluxoCaixa10131514191827[[#This Row],[R$ (Valores)]]*-1,FluxoCaixa10131514191827[[#This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IF(FluxoCaixa10131514191827[[#This Row],[Entrada / Saída]]="Saída",FluxoCaixa10131514191827[[#This Row],[R$ (Valores)]]*-1,FluxoCaixa10131514191827[[#This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IF(FluxoCaixa10131514191827[[#This Row],[Entrada / Saída]]="Saída",FluxoCaixa10131514191827[[#This Row],[R$ (Valores)]]*-1,FluxoCaixa10131514191827[[#This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IF(FluxoCaixa10131514191827[[#This Row],[Entrada / Saída]]="Saída",FluxoCaixa10131514191827[[#This Row],[R$ (Valores)]]*-1,FluxoCaixa10131514191827[[#This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IF(FluxoCaixa10131514191827[[#This Row],[Entrada / Saída]]="Saída",FluxoCaixa10131514191827[[#This Row],[R$ (Valores)]]*-1,FluxoCaixa10131514191827[[#This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IF(FluxoCaixa10131514191827[[#This Row],[Entrada / Saída]]="Saída",FluxoCaixa10131514191827[[#This Row],[R$ (Valores)]]*-1,FluxoCaixa10131514191827[[#This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IF(FluxoCaixa10131514191827[[#This Row],[Entrada / Saída]]="Saída",FluxoCaixa10131514191827[[#This Row],[R$ (Valores)]]*-1,FluxoCaixa10131514191827[[#This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IF(FluxoCaixa10131514191827[[#This Row],[Entrada / Saída]]="Saída",FluxoCaixa10131514191827[[#This Row],[R$ (Valores)]]*-1,FluxoCaixa10131514191827[[#This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IF(FluxoCaixa10131514191827[[#This Row],[Entrada / Saída]]="Saída",FluxoCaixa10131514191827[[#This Row],[R$ (Valores)]]*-1,FluxoCaixa10131514191827[[#This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IF(FluxoCaixa10131514191827[[#This Row],[Entrada / Saída]]="Saída",FluxoCaixa10131514191827[[#This Row],[R$ (Valores)]]*-1,FluxoCaixa10131514191827[[#This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IF(FluxoCaixa10131514191827[[#This Row],[Entrada / Saída]]="Saída",FluxoCaixa10131514191827[[#This Row],[R$ (Valores)]]*-1,FluxoCaixa10131514191827[[#This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IF(FluxoCaixa10131514191827[[#This Row],[Entrada / Saída]]="Saída",FluxoCaixa10131514191827[[#This Row],[R$ (Valores)]]*-1,FluxoCaixa10131514191827[[#This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IF(FluxoCaixa10131514191827[[#This Row],[Entrada / Saída]]="Saída",FluxoCaixa10131514191827[[#This Row],[R$ (Valores)]]*-1,FluxoCaixa10131514191827[[#This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IF(FluxoCaixa10131514191827[[#This Row],[Entrada / Saída]]="Saída",FluxoCaixa10131514191827[[#This Row],[R$ (Valores)]]*-1,FluxoCaixa10131514191827[[#This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IF(FluxoCaixa10131514191827[[#This Row],[Entrada / Saída]]="Saída",FluxoCaixa10131514191827[[#This Row],[R$ (Valores)]]*-1,FluxoCaixa10131514191827[[#This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IF(FluxoCaixa10131514191827[[#This Row],[Entrada / Saída]]="Saída",FluxoCaixa10131514191827[[#This Row],[R$ (Valores)]]*-1,FluxoCaixa10131514191827[[#This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IF(FluxoCaixa10131514191827[[#This Row],[Entrada / Saída]]="Saída",FluxoCaixa10131514191827[[#This Row],[R$ (Valores)]]*-1,FluxoCaixa10131514191827[[#This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IF(FluxoCaixa10131514191827[[#This Row],[Entrada / Saída]]="Saída",FluxoCaixa10131514191827[[#This Row],[R$ (Valores)]]*-1,FluxoCaixa10131514191827[[#This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IF(FluxoCaixa10131514191827[[#This Row],[Entrada / Saída]]="Saída",FluxoCaixa10131514191827[[#This Row],[R$ (Valores)]]*-1,FluxoCaixa10131514191827[[#This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IF(FluxoCaixa10131514191827[[#This Row],[Entrada / Saída]]="Saída",FluxoCaixa10131514191827[[#This Row],[R$ (Valores)]]*-1,FluxoCaixa10131514191827[[#This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IF(FluxoCaixa10131514191827[[#This Row],[Entrada / Saída]]="Saída",FluxoCaixa10131514191827[[#This Row],[R$ (Valores)]]*-1,FluxoCaixa10131514191827[[#This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IF(FluxoCaixa10131514191827[[#This Row],[Entrada / Saída]]="Saída",FluxoCaixa10131514191827[[#This Row],[R$ (Valores)]]*-1,FluxoCaixa10131514191827[[#This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IF(FluxoCaixa10131514191827[[#This Row],[Entrada / Saída]]="Saída",FluxoCaixa10131514191827[[#This Row],[R$ (Valores)]]*-1,FluxoCaixa10131514191827[[#This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IF(FluxoCaixa10131514191827[[#This Row],[Entrada / Saída]]="Saída",FluxoCaixa10131514191827[[#This Row],[R$ (Valores)]]*-1,FluxoCaixa10131514191827[[#This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IF(FluxoCaixa10131514191827[[#This Row],[Entrada / Saída]]="Saída",FluxoCaixa10131514191827[[#This Row],[R$ (Valores)]]*-1,FluxoCaixa10131514191827[[#This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IF(FluxoCaixa10131514191827[[#This Row],[Entrada / Saída]]="Saída",FluxoCaixa10131514191827[[#This Row],[R$ (Valores)]]*-1,FluxoCaixa10131514191827[[#This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IF(FluxoCaixa10131514191827[[#This Row],[Entrada / Saída]]="Saída",FluxoCaixa10131514191827[[#This Row],[R$ (Valores)]]*-1,FluxoCaixa10131514191827[[#This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IF(FluxoCaixa10131514191827[[#This Row],[Entrada / Saída]]="Saída",FluxoCaixa10131514191827[[#This Row],[R$ (Valores)]]*-1,FluxoCaixa10131514191827[[#This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IF(FluxoCaixa10131514191827[[#This Row],[Entrada / Saída]]="Saída",FluxoCaixa10131514191827[[#This Row],[R$ (Valores)]]*-1,FluxoCaixa10131514191827[[#This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IF(FluxoCaixa10131514191827[[#This Row],[Entrada / Saída]]="Saída",FluxoCaixa10131514191827[[#This Row],[R$ (Valores)]]*-1,FluxoCaixa10131514191827[[#This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IF(FluxoCaixa10131514191827[[#This Row],[Entrada / Saída]]="Saída",FluxoCaixa10131514191827[[#This Row],[R$ (Valores)]]*-1,FluxoCaixa10131514191827[[#This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IF(FluxoCaixa10131514191827[[#This Row],[Entrada / Saída]]="Saída",FluxoCaixa10131514191827[[#This Row],[R$ (Valores)]]*-1,FluxoCaixa10131514191827[[#This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IF(FluxoCaixa10131514191827[[#This Row],[Entrada / Saída]]="Saída",FluxoCaixa10131514191827[[#This Row],[R$ (Valores)]]*-1,FluxoCaixa10131514191827[[#This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IF(FluxoCaixa10131514191827[[#This Row],[Entrada / Saída]]="Saída",FluxoCaixa10131514191827[[#This Row],[R$ (Valores)]]*-1,FluxoCaixa10131514191827[[#This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IF(FluxoCaixa10131514191827[[#This Row],[Entrada / Saída]]="Saída",FluxoCaixa10131514191827[[#This Row],[R$ (Valores)]]*-1,FluxoCaixa10131514191827[[#This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IF(FluxoCaixa10131514191827[[#This Row],[Entrada / Saída]]="Saída",FluxoCaixa10131514191827[[#This Row],[R$ (Valores)]]*-1,FluxoCaixa10131514191827[[#This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IF(FluxoCaixa10131514191827[[#This Row],[Entrada / Saída]]="Saída",FluxoCaixa10131514191827[[#This Row],[R$ (Valores)]]*-1,FluxoCaixa10131514191827[[#This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IF(FluxoCaixa10131514191827[[#This Row],[Entrada / Saída]]="Saída",FluxoCaixa10131514191827[[#This Row],[R$ (Valores)]]*-1,FluxoCaixa10131514191827[[#This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IF(FluxoCaixa10131514191827[[#This Row],[Entrada / Saída]]="Saída",FluxoCaixa10131514191827[[#This Row],[R$ (Valores)]]*-1,FluxoCaixa10131514191827[[#This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IF(FluxoCaixa10131514191827[[#This Row],[Entrada / Saída]]="Saída",FluxoCaixa10131514191827[[#This Row],[R$ (Valores)]]*-1,FluxoCaixa10131514191827[[#This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IF(FluxoCaixa10131514191827[[#This Row],[Entrada / Saída]]="Saída",FluxoCaixa10131514191827[[#This Row],[R$ (Valores)]]*-1,FluxoCaixa10131514191827[[#This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IF(FluxoCaixa10131514191827[[#This Row],[Entrada / Saída]]="Saída",FluxoCaixa10131514191827[[#This Row],[R$ (Valores)]]*-1,FluxoCaixa10131514191827[[#This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IF(FluxoCaixa10131514191827[[#This Row],[Entrada / Saída]]="Saída",FluxoCaixa10131514191827[[#This Row],[R$ (Valores)]]*-1,FluxoCaixa10131514191827[[#This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IF(FluxoCaixa10131514191827[[#This Row],[Entrada / Saída]]="Saída",FluxoCaixa10131514191827[[#This Row],[R$ (Valores)]]*-1,FluxoCaixa10131514191827[[#This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IF(FluxoCaixa10131514191827[[#This Row],[Entrada / Saída]]="Saída",FluxoCaixa10131514191827[[#This Row],[R$ (Valores)]]*-1,FluxoCaixa10131514191827[[#This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IF(FluxoCaixa10131514191827[[#This Row],[Entrada / Saída]]="Saída",FluxoCaixa10131514191827[[#This Row],[R$ (Valores)]]*-1,FluxoCaixa10131514191827[[#This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IF(FluxoCaixa10131514191827[[#This Row],[Entrada / Saída]]="Saída",FluxoCaixa10131514191827[[#This Row],[R$ (Valores)]]*-1,FluxoCaixa10131514191827[[#This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IF(FluxoCaixa10131514191827[[#This Row],[Entrada / Saída]]="Saída",FluxoCaixa10131514191827[[#This Row],[R$ (Valores)]]*-1,FluxoCaixa10131514191827[[#This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IF(FluxoCaixa10131514191827[[#This Row],[Entrada / Saída]]="Saída",FluxoCaixa10131514191827[[#This Row],[R$ (Valores)]]*-1,FluxoCaixa10131514191827[[#This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IF(FluxoCaixa10131514191827[[#This Row],[Entrada / Saída]]="Saída",FluxoCaixa10131514191827[[#This Row],[R$ (Valores)]]*-1,FluxoCaixa10131514191827[[#This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IF(FluxoCaixa10131514191827[[#This Row],[Entrada / Saída]]="Saída",FluxoCaixa10131514191827[[#This Row],[R$ (Valores)]]*-1,FluxoCaixa10131514191827[[#This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IF(FluxoCaixa10131514191827[[#This Row],[Entrada / Saída]]="Saída",FluxoCaixa10131514191827[[#This Row],[R$ (Valores)]]*-1,FluxoCaixa10131514191827[[#This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IF(FluxoCaixa10131514191827[[#This Row],[Entrada / Saída]]="Saída",FluxoCaixa10131514191827[[#This Row],[R$ (Valores)]]*-1,FluxoCaixa10131514191827[[#This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IF(FluxoCaixa10131514191827[[#This Row],[Entrada / Saída]]="Saída",FluxoCaixa10131514191827[[#This Row],[R$ (Valores)]]*-1,FluxoCaixa10131514191827[[#This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IF(FluxoCaixa10131514191827[[#This Row],[Entrada / Saída]]="Saída",FluxoCaixa10131514191827[[#This Row],[R$ (Valores)]]*-1,FluxoCaixa10131514191827[[#This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IF(FluxoCaixa10131514191827[[#This Row],[Entrada / Saída]]="Saída",FluxoCaixa10131514191827[[#This Row],[R$ (Valores)]]*-1,FluxoCaixa10131514191827[[#This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IF(FluxoCaixa10131514191827[[#This Row],[Entrada / Saída]]="Saída",FluxoCaixa10131514191827[[#This Row],[R$ (Valores)]]*-1,FluxoCaixa10131514191827[[#This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IF(FluxoCaixa10131514191827[[#This Row],[Entrada / Saída]]="Saída",FluxoCaixa10131514191827[[#This Row],[R$ (Valores)]]*-1,FluxoCaixa10131514191827[[#This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IF(FluxoCaixa10131514191827[[#This Row],[Entrada / Saída]]="Saída",FluxoCaixa10131514191827[[#This Row],[R$ (Valores)]]*-1,FluxoCaixa10131514191827[[#This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IF(FluxoCaixa10131514191827[[#This Row],[Entrada / Saída]]="Saída",FluxoCaixa10131514191827[[#This Row],[R$ (Valores)]]*-1,FluxoCaixa10131514191827[[#This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IF(FluxoCaixa10131514191827[[#This Row],[Entrada / Saída]]="Saída",FluxoCaixa10131514191827[[#This Row],[R$ (Valores)]]*-1,FluxoCaixa10131514191827[[#This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IF(FluxoCaixa10131514191827[[#This Row],[Entrada / Saída]]="Saída",FluxoCaixa10131514191827[[#This Row],[R$ (Valores)]]*-1,FluxoCaixa10131514191827[[#This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IF(FluxoCaixa10131514191827[[#This Row],[Entrada / Saída]]="Saída",FluxoCaixa10131514191827[[#This Row],[R$ (Valores)]]*-1,FluxoCaixa10131514191827[[#This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IF(FluxoCaixa10131514191827[[#This Row],[Entrada / Saída]]="Saída",FluxoCaixa10131514191827[[#This Row],[R$ (Valores)]]*-1,FluxoCaixa10131514191827[[#This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IF(FluxoCaixa10131514191827[[#This Row],[Entrada / Saída]]="Saída",FluxoCaixa10131514191827[[#This Row],[R$ (Valores)]]*-1,FluxoCaixa10131514191827[[#This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IF(FluxoCaixa10131514191827[[#This Row],[Entrada / Saída]]="Saída",FluxoCaixa10131514191827[[#This Row],[R$ (Valores)]]*-1,FluxoCaixa10131514191827[[#This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IF(FluxoCaixa10131514191827[[#This Row],[Entrada / Saída]]="Saída",FluxoCaixa10131514191827[[#This Row],[R$ (Valores)]]*-1,FluxoCaixa10131514191827[[#This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IF(FluxoCaixa10131514191827[[#This Row],[Entrada / Saída]]="Saída",FluxoCaixa10131514191827[[#This Row],[R$ (Valores)]]*-1,FluxoCaixa10131514191827[[#This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IF(FluxoCaixa10131514191827[[#This Row],[Entrada / Saída]]="Saída",FluxoCaixa10131514191827[[#This Row],[R$ (Valores)]]*-1,FluxoCaixa10131514191827[[#This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IF(FluxoCaixa10131514191827[[#This Row],[Entrada / Saída]]="Saída",FluxoCaixa10131514191827[[#This Row],[R$ (Valores)]]*-1,FluxoCaixa10131514191827[[#This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IF(FluxoCaixa10131514191827[[#This Row],[Entrada / Saída]]="Saída",FluxoCaixa10131514191827[[#This Row],[R$ (Valores)]]*-1,FluxoCaixa10131514191827[[#This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IF(FluxoCaixa10131514191827[[#This Row],[Entrada / Saída]]="Saída",FluxoCaixa10131514191827[[#This Row],[R$ (Valores)]]*-1,FluxoCaixa10131514191827[[#This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IF(FluxoCaixa10131514191827[[#This Row],[Entrada / Saída]]="Saída",FluxoCaixa10131514191827[[#This Row],[R$ (Valores)]]*-1,FluxoCaixa10131514191827[[#This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IF(FluxoCaixa10131514191827[[#This Row],[Entrada / Saída]]="Saída",FluxoCaixa10131514191827[[#This Row],[R$ (Valores)]]*-1,FluxoCaixa10131514191827[[#This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IF(FluxoCaixa10131514191827[[#This Row],[Entrada / Saída]]="Saída",FluxoCaixa10131514191827[[#This Row],[R$ (Valores)]]*-1,FluxoCaixa10131514191827[[#This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IF(FluxoCaixa10131514191827[[#This Row],[Entrada / Saída]]="Saída",FluxoCaixa10131514191827[[#This Row],[R$ (Valores)]]*-1,FluxoCaixa10131514191827[[#This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IF(FluxoCaixa10131514191827[[#This Row],[Entrada / Saída]]="Saída",FluxoCaixa10131514191827[[#This Row],[R$ (Valores)]]*-1,FluxoCaixa10131514191827[[#This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IF(FluxoCaixa10131514191827[[#This Row],[Entrada / Saída]]="Saída",FluxoCaixa10131514191827[[#This Row],[R$ (Valores)]]*-1,FluxoCaixa10131514191827[[#This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IF(FluxoCaixa10131514191827[[#This Row],[Entrada / Saída]]="Saída",FluxoCaixa10131514191827[[#This Row],[R$ (Valores)]]*-1,FluxoCaixa10131514191827[[#This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IF(FluxoCaixa10131514191827[[#This Row],[Entrada / Saída]]="Saída",FluxoCaixa10131514191827[[#This Row],[R$ (Valores)]]*-1,FluxoCaixa10131514191827[[#This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IF(FluxoCaixa10131514191827[[#This Row],[Entrada / Saída]]="Saída",FluxoCaixa10131514191827[[#This Row],[R$ (Valores)]]*-1,FluxoCaixa10131514191827[[#This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IF(FluxoCaixa10131514191827[[#This Row],[Entrada / Saída]]="Saída",FluxoCaixa10131514191827[[#This Row],[R$ (Valores)]]*-1,FluxoCaixa10131514191827[[#This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IF(FluxoCaixa10131514191827[[#This Row],[Entrada / Saída]]="Saída",FluxoCaixa10131514191827[[#This Row],[R$ (Valores)]]*-1,FluxoCaixa10131514191827[[#This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IF(FluxoCaixa10131514191827[[#This Row],[Entrada / Saída]]="Saída",FluxoCaixa10131514191827[[#This Row],[R$ (Valores)]]*-1,FluxoCaixa10131514191827[[#This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IF(FluxoCaixa10131514191827[[#This Row],[Entrada / Saída]]="Saída",FluxoCaixa10131514191827[[#This Row],[R$ (Valores)]]*-1,FluxoCaixa10131514191827[[#This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IF(FluxoCaixa10131514191827[[#This Row],[Entrada / Saída]]="Saída",FluxoCaixa10131514191827[[#This Row],[R$ (Valores)]]*-1,FluxoCaixa10131514191827[[#This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IF(FluxoCaixa10131514191827[[#This Row],[Entrada / Saída]]="Saída",FluxoCaixa10131514191827[[#This Row],[R$ (Valores)]]*-1,FluxoCaixa10131514191827[[#This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IF(FluxoCaixa10131514191827[[#This Row],[Entrada / Saída]]="Saída",FluxoCaixa10131514191827[[#This Row],[R$ (Valores)]]*-1,FluxoCaixa10131514191827[[#This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IF(FluxoCaixa10131514191827[[#This Row],[Entrada / Saída]]="Saída",FluxoCaixa10131514191827[[#This Row],[R$ (Valores)]]*-1,FluxoCaixa10131514191827[[#This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IF(FluxoCaixa10131514191827[[#This Row],[Entrada / Saída]]="Saída",FluxoCaixa10131514191827[[#This Row],[R$ (Valores)]]*-1,FluxoCaixa10131514191827[[#This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IF(FluxoCaixa10131514191827[[#This Row],[Entrada / Saída]]="Saída",FluxoCaixa10131514191827[[#This Row],[R$ (Valores)]]*-1,FluxoCaixa10131514191827[[#This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IF(FluxoCaixa10131514191827[[#This Row],[Entrada / Saída]]="Saída",FluxoCaixa10131514191827[[#This Row],[R$ (Valores)]]*-1,FluxoCaixa10131514191827[[#This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IF(FluxoCaixa10131514191827[[#This Row],[Entrada / Saída]]="Saída",FluxoCaixa10131514191827[[#This Row],[R$ (Valores)]]*-1,FluxoCaixa10131514191827[[#This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IF(FluxoCaixa10131514191827[[#This Row],[Entrada / Saída]]="Saída",FluxoCaixa10131514191827[[#This Row],[R$ (Valores)]]*-1,FluxoCaixa10131514191827[[#This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IF(FluxoCaixa10131514191827[[#This Row],[Entrada / Saída]]="Saída",FluxoCaixa10131514191827[[#This Row],[R$ (Valores)]]*-1,FluxoCaixa10131514191827[[#This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IF(FluxoCaixa10131514191827[[#This Row],[Entrada / Saída]]="Saída",FluxoCaixa10131514191827[[#This Row],[R$ (Valores)]]*-1,FluxoCaixa10131514191827[[#This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IF(FluxoCaixa10131514191827[[#This Row],[Entrada / Saída]]="Saída",FluxoCaixa10131514191827[[#This Row],[R$ (Valores)]]*-1,FluxoCaixa10131514191827[[#This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IF(FluxoCaixa10131514191827[[#This Row],[Entrada / Saída]]="Saída",FluxoCaixa10131514191827[[#This Row],[R$ (Valores)]]*-1,FluxoCaixa10131514191827[[#This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IF(FluxoCaixa10131514191827[[#This Row],[Entrada / Saída]]="Saída",FluxoCaixa10131514191827[[#This Row],[R$ (Valores)]]*-1,FluxoCaixa10131514191827[[#This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IF(FluxoCaixa10131514191827[[#This Row],[Entrada / Saída]]="Saída",FluxoCaixa10131514191827[[#This Row],[R$ (Valores)]]*-1,FluxoCaixa10131514191827[[#This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IF(FluxoCaixa10131514191827[[#This Row],[Entrada / Saída]]="Saída",FluxoCaixa10131514191827[[#This Row],[R$ (Valores)]]*-1,FluxoCaixa10131514191827[[#This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IF(FluxoCaixa10131514191827[[#This Row],[Entrada / Saída]]="Saída",FluxoCaixa10131514191827[[#This Row],[R$ (Valores)]]*-1,FluxoCaixa10131514191827[[#This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IF(FluxoCaixa10131514191827[[#This Row],[Entrada / Saída]]="Saída",FluxoCaixa10131514191827[[#This Row],[R$ (Valores)]]*-1,FluxoCaixa10131514191827[[#This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IF(FluxoCaixa10131514191827[[#This Row],[Entrada / Saída]]="Saída",FluxoCaixa10131514191827[[#This Row],[R$ (Valores)]]*-1,FluxoCaixa10131514191827[[#This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IF(FluxoCaixa10131514191827[[#This Row],[Entrada / Saída]]="Saída",FluxoCaixa10131514191827[[#This Row],[R$ (Valores)]]*-1,FluxoCaixa10131514191827[[#This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IF(FluxoCaixa10131514191827[[#This Row],[Entrada / Saída]]="Saída",FluxoCaixa10131514191827[[#This Row],[R$ (Valores)]]*-1,FluxoCaixa10131514191827[[#This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IF(FluxoCaixa10131514191827[[#This Row],[Entrada / Saída]]="Saída",FluxoCaixa10131514191827[[#This Row],[R$ (Valores)]]*-1,FluxoCaixa10131514191827[[#This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IF(FluxoCaixa10131514191827[[#This Row],[Entrada / Saída]]="Saída",FluxoCaixa10131514191827[[#This Row],[R$ (Valores)]]*-1,FluxoCaixa10131514191827[[#This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IF(FluxoCaixa10131514191827[[#This Row],[Entrada / Saída]]="Saída",FluxoCaixa10131514191827[[#This Row],[R$ (Valores)]]*-1,FluxoCaixa10131514191827[[#This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IF(FluxoCaixa10131514191827[[#This Row],[Entrada / Saída]]="Saída",FluxoCaixa10131514191827[[#This Row],[R$ (Valores)]]*-1,FluxoCaixa10131514191827[[#This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IF(FluxoCaixa10131514191827[[#This Row],[Entrada / Saída]]="Saída",FluxoCaixa10131514191827[[#This Row],[R$ (Valores)]]*-1,FluxoCaixa10131514191827[[#This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IF(FluxoCaixa10131514191827[[#This Row],[Entrada / Saída]]="Saída",FluxoCaixa10131514191827[[#This Row],[R$ (Valores)]]*-1,FluxoCaixa10131514191827[[#This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IF(FluxoCaixa10131514191827[[#This Row],[Entrada / Saída]]="Saída",FluxoCaixa10131514191827[[#This Row],[R$ (Valores)]]*-1,FluxoCaixa10131514191827[[#This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IF(FluxoCaixa10131514191827[[#This Row],[Entrada / Saída]]="Saída",FluxoCaixa10131514191827[[#This Row],[R$ (Valores)]]*-1,FluxoCaixa10131514191827[[#This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IF(FluxoCaixa10131514191827[[#This Row],[Entrada / Saída]]="Saída",FluxoCaixa10131514191827[[#This Row],[R$ (Valores)]]*-1,FluxoCaixa10131514191827[[#This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IF(FluxoCaixa10131514191827[[#This Row],[Entrada / Saída]]="Saída",FluxoCaixa10131514191827[[#This Row],[R$ (Valores)]]*-1,FluxoCaixa10131514191827[[#This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IF(FluxoCaixa10131514191827[[#This Row],[Entrada / Saída]]="Saída",FluxoCaixa10131514191827[[#This Row],[R$ (Valores)]]*-1,FluxoCaixa10131514191827[[#This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IF(FluxoCaixa10131514191827[[#This Row],[Entrada / Saída]]="Saída",FluxoCaixa10131514191827[[#This Row],[R$ (Valores)]]*-1,FluxoCaixa10131514191827[[#This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IF(FluxoCaixa10131514191827[[#This Row],[Entrada / Saída]]="Saída",FluxoCaixa10131514191827[[#This Row],[R$ (Valores)]]*-1,FluxoCaixa10131514191827[[#This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IF(FluxoCaixa10131514191827[[#This Row],[Entrada / Saída]]="Saída",FluxoCaixa10131514191827[[#This Row],[R$ (Valores)]]*-1,FluxoCaixa10131514191827[[#This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IF(FluxoCaixa10131514191827[[#This Row],[Entrada / Saída]]="Saída",FluxoCaixa10131514191827[[#This Row],[R$ (Valores)]]*-1,FluxoCaixa10131514191827[[#This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IF(FluxoCaixa10131514191827[[#This Row],[Entrada / Saída]]="Saída",FluxoCaixa10131514191827[[#This Row],[R$ (Valores)]]*-1,FluxoCaixa10131514191827[[#This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IF(FluxoCaixa10131514191827[[#This Row],[Entrada / Saída]]="Saída",FluxoCaixa10131514191827[[#This Row],[R$ (Valores)]]*-1,FluxoCaixa10131514191827[[#This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IF(FluxoCaixa10131514191827[[#This Row],[Entrada / Saída]]="Saída",FluxoCaixa10131514191827[[#This Row],[R$ (Valores)]]*-1,FluxoCaixa10131514191827[[#This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IF(FluxoCaixa10131514191827[[#This Row],[Entrada / Saída]]="Saída",FluxoCaixa10131514191827[[#This Row],[R$ (Valores)]]*-1,FluxoCaixa10131514191827[[#This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IF(FluxoCaixa10131514191827[[#This Row],[Entrada / Saída]]="Saída",FluxoCaixa10131514191827[[#This Row],[R$ (Valores)]]*-1,FluxoCaixa10131514191827[[#This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IF(FluxoCaixa10131514191827[[#This Row],[Entrada / Saída]]="Saída",FluxoCaixa10131514191827[[#This Row],[R$ (Valores)]]*-1,FluxoCaixa10131514191827[[#This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IF(FluxoCaixa10131514191827[[#This Row],[Entrada / Saída]]="Saída",FluxoCaixa10131514191827[[#This Row],[R$ (Valores)]]*-1,FluxoCaixa10131514191827[[#This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IF(FluxoCaixa10131514191827[[#This Row],[Entrada / Saída]]="Saída",FluxoCaixa10131514191827[[#This Row],[R$ (Valores)]]*-1,FluxoCaixa10131514191827[[#This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IF(FluxoCaixa10131514191827[[#This Row],[Entrada / Saída]]="Saída",FluxoCaixa10131514191827[[#This Row],[R$ (Valores)]]*-1,FluxoCaixa10131514191827[[#This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IF(FluxoCaixa10131514191827[[#This Row],[Entrada / Saída]]="Saída",FluxoCaixa10131514191827[[#This Row],[R$ (Valores)]]*-1,FluxoCaixa10131514191827[[#This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IF(FluxoCaixa10131514191827[[#This Row],[Entrada / Saída]]="Saída",FluxoCaixa10131514191827[[#This Row],[R$ (Valores)]]*-1,FluxoCaixa10131514191827[[#This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IF(FluxoCaixa10131514191827[[#This Row],[Entrada / Saída]]="Saída",FluxoCaixa10131514191827[[#This Row],[R$ (Valores)]]*-1,FluxoCaixa10131514191827[[#This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IF(FluxoCaixa10131514191827[[#This Row],[Entrada / Saída]]="Saída",FluxoCaixa10131514191827[[#This Row],[R$ (Valores)]]*-1,FluxoCaixa10131514191827[[#This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IF(FluxoCaixa10131514191827[[#This Row],[Entrada / Saída]]="Saída",FluxoCaixa10131514191827[[#This Row],[R$ (Valores)]]*-1,FluxoCaixa10131514191827[[#This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IF(FluxoCaixa10131514191827[[#This Row],[Entrada / Saída]]="Saída",FluxoCaixa10131514191827[[#This Row],[R$ (Valores)]]*-1,FluxoCaixa10131514191827[[#This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IF(FluxoCaixa10131514191827[[#This Row],[Entrada / Saída]]="Saída",FluxoCaixa10131514191827[[#This Row],[R$ (Valores)]]*-1,FluxoCaixa10131514191827[[#This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IF(FluxoCaixa10131514191827[[#This Row],[Entrada / Saída]]="Saída",FluxoCaixa10131514191827[[#This Row],[R$ (Valores)]]*-1,FluxoCaixa10131514191827[[#This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IF(FluxoCaixa10131514191827[[#This Row],[Entrada / Saída]]="Saída",FluxoCaixa10131514191827[[#This Row],[R$ (Valores)]]*-1,FluxoCaixa10131514191827[[#This Row],[R$ (Valores)]])</f>
        <v>0</v>
      </c>
    </row>
    <row r="1259" spans="2:12">
      <c r="B1259" s="42"/>
      <c r="C1259" s="42"/>
      <c r="D1259" s="4"/>
      <c r="I1259" s="96"/>
      <c r="K1259" s="53"/>
      <c r="L1259" s="53">
        <f>IF(FluxoCaixa10131514191827[[#This Row],[Entrada / Saída]]="Saída",FluxoCaixa10131514191827[[#This Row],[R$ (Valores)]]*-1,FluxoCaixa10131514191827[[#This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IF(FluxoCaixa10131514191827[[#This Row],[Entrada / Saída]]="Saída",FluxoCaixa10131514191827[[#This Row],[R$ (Valores)]]*-1,FluxoCaixa10131514191827[[#This Row],[R$ (Valores)]])</f>
        <v>0</v>
      </c>
    </row>
    <row r="1261" spans="2:12" ht="12.75" customHeight="1">
      <c r="B1261" s="42"/>
      <c r="C1261" s="42"/>
      <c r="D1261" s="4"/>
      <c r="I1261" s="96"/>
      <c r="K1261" s="53"/>
      <c r="L1261" s="53">
        <f>IF(FluxoCaixa10131514191827[[#This Row],[Entrada / Saída]]="Saída",FluxoCaixa10131514191827[[#This Row],[R$ (Valores)]]*-1,FluxoCaixa10131514191827[[#This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IF(FluxoCaixa10131514191827[[#This Row],[Entrada / Saída]]="Saída",FluxoCaixa10131514191827[[#This Row],[R$ (Valores)]]*-1,FluxoCaixa10131514191827[[#This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IF(FluxoCaixa10131514191827[[#This Row],[Entrada / Saída]]="Saída",FluxoCaixa10131514191827[[#This Row],[R$ (Valores)]]*-1,FluxoCaixa10131514191827[[#This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IF(FluxoCaixa10131514191827[[#This Row],[Entrada / Saída]]="Saída",FluxoCaixa10131514191827[[#This Row],[R$ (Valores)]]*-1,FluxoCaixa10131514191827[[#This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IF(FluxoCaixa10131514191827[[#This Row],[Entrada / Saída]]="Saída",FluxoCaixa10131514191827[[#This Row],[R$ (Valores)]]*-1,FluxoCaixa10131514191827[[#This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IF(FluxoCaixa10131514191827[[#This Row],[Entrada / Saída]]="Saída",FluxoCaixa10131514191827[[#This Row],[R$ (Valores)]]*-1,FluxoCaixa10131514191827[[#This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IF(FluxoCaixa10131514191827[[#This Row],[Entrada / Saída]]="Saída",FluxoCaixa10131514191827[[#This Row],[R$ (Valores)]]*-1,FluxoCaixa10131514191827[[#This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IF(FluxoCaixa10131514191827[[#This Row],[Entrada / Saída]]="Saída",FluxoCaixa10131514191827[[#This Row],[R$ (Valores)]]*-1,FluxoCaixa10131514191827[[#This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IF(FluxoCaixa10131514191827[[#This Row],[Entrada / Saída]]="Saída",FluxoCaixa10131514191827[[#This Row],[R$ (Valores)]]*-1,FluxoCaixa10131514191827[[#This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IF(FluxoCaixa10131514191827[[#This Row],[Entrada / Saída]]="Saída",FluxoCaixa10131514191827[[#This Row],[R$ (Valores)]]*-1,FluxoCaixa10131514191827[[#This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IF(FluxoCaixa10131514191827[[#This Row],[Entrada / Saída]]="Saída",FluxoCaixa10131514191827[[#This Row],[R$ (Valores)]]*-1,FluxoCaixa10131514191827[[#This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IF(FluxoCaixa10131514191827[[#This Row],[Entrada / Saída]]="Saída",FluxoCaixa10131514191827[[#This Row],[R$ (Valores)]]*-1,FluxoCaixa10131514191827[[#This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IF(FluxoCaixa10131514191827[[#This Row],[Entrada / Saída]]="Saída",FluxoCaixa10131514191827[[#This Row],[R$ (Valores)]]*-1,FluxoCaixa10131514191827[[#This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IF(FluxoCaixa10131514191827[[#This Row],[Entrada / Saída]]="Saída",FluxoCaixa10131514191827[[#This Row],[R$ (Valores)]]*-1,FluxoCaixa10131514191827[[#This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IF(FluxoCaixa10131514191827[[#This Row],[Entrada / Saída]]="Saída",FluxoCaixa10131514191827[[#This Row],[R$ (Valores)]]*-1,FluxoCaixa10131514191827[[#This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IF(FluxoCaixa10131514191827[[#This Row],[Entrada / Saída]]="Saída",FluxoCaixa10131514191827[[#This Row],[R$ (Valores)]]*-1,FluxoCaixa10131514191827[[#This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IF(FluxoCaixa10131514191827[[#This Row],[Entrada / Saída]]="Saída",FluxoCaixa10131514191827[[#This Row],[R$ (Valores)]]*-1,FluxoCaixa10131514191827[[#This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IF(FluxoCaixa10131514191827[[#This Row],[Entrada / Saída]]="Saída",FluxoCaixa10131514191827[[#This Row],[R$ (Valores)]]*-1,FluxoCaixa10131514191827[[#This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IF(FluxoCaixa10131514191827[[#This Row],[Entrada / Saída]]="Saída",FluxoCaixa10131514191827[[#This Row],[R$ (Valores)]]*-1,FluxoCaixa10131514191827[[#This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IF(FluxoCaixa10131514191827[[#This Row],[Entrada / Saída]]="Saída",FluxoCaixa10131514191827[[#This Row],[R$ (Valores)]]*-1,FluxoCaixa10131514191827[[#This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IF(FluxoCaixa10131514191827[[#This Row],[Entrada / Saída]]="Saída",FluxoCaixa10131514191827[[#This Row],[R$ (Valores)]]*-1,FluxoCaixa10131514191827[[#This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IF(FluxoCaixa10131514191827[[#This Row],[Entrada / Saída]]="Saída",FluxoCaixa10131514191827[[#This Row],[R$ (Valores)]]*-1,FluxoCaixa10131514191827[[#This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IF(FluxoCaixa10131514191827[[#This Row],[Entrada / Saída]]="Saída",FluxoCaixa10131514191827[[#This Row],[R$ (Valores)]]*-1,FluxoCaixa10131514191827[[#This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IF(FluxoCaixa10131514191827[[#This Row],[Entrada / Saída]]="Saída",FluxoCaixa10131514191827[[#This Row],[R$ (Valores)]]*-1,FluxoCaixa10131514191827[[#This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IF(FluxoCaixa10131514191827[[#This Row],[Entrada / Saída]]="Saída",FluxoCaixa10131514191827[[#This Row],[R$ (Valores)]]*-1,FluxoCaixa10131514191827[[#This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IF(FluxoCaixa10131514191827[[#This Row],[Entrada / Saída]]="Saída",FluxoCaixa10131514191827[[#This Row],[R$ (Valores)]]*-1,FluxoCaixa10131514191827[[#This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IF(FluxoCaixa10131514191827[[#This Row],[Entrada / Saída]]="Saída",FluxoCaixa10131514191827[[#This Row],[R$ (Valores)]]*-1,FluxoCaixa10131514191827[[#This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IF(FluxoCaixa10131514191827[[#This Row],[Entrada / Saída]]="Saída",FluxoCaixa10131514191827[[#This Row],[R$ (Valores)]]*-1,FluxoCaixa10131514191827[[#This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IF(FluxoCaixa10131514191827[[#This Row],[Entrada / Saída]]="Saída",FluxoCaixa10131514191827[[#This Row],[R$ (Valores)]]*-1,FluxoCaixa10131514191827[[#This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IF(FluxoCaixa10131514191827[[#This Row],[Entrada / Saída]]="Saída",FluxoCaixa10131514191827[[#This Row],[R$ (Valores)]]*-1,FluxoCaixa10131514191827[[#This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IF(FluxoCaixa10131514191827[[#This Row],[Entrada / Saída]]="Saída",FluxoCaixa10131514191827[[#This Row],[R$ (Valores)]]*-1,FluxoCaixa10131514191827[[#This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IF(FluxoCaixa10131514191827[[#This Row],[Entrada / Saída]]="Saída",FluxoCaixa10131514191827[[#This Row],[R$ (Valores)]]*-1,FluxoCaixa10131514191827[[#This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IF(FluxoCaixa10131514191827[[#This Row],[Entrada / Saída]]="Saída",FluxoCaixa10131514191827[[#This Row],[R$ (Valores)]]*-1,FluxoCaixa10131514191827[[#This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IF(FluxoCaixa10131514191827[[#This Row],[Entrada / Saída]]="Saída",FluxoCaixa10131514191827[[#This Row],[R$ (Valores)]]*-1,FluxoCaixa10131514191827[[#This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IF(FluxoCaixa10131514191827[[#This Row],[Entrada / Saída]]="Saída",FluxoCaixa10131514191827[[#This Row],[R$ (Valores)]]*-1,FluxoCaixa10131514191827[[#This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IF(FluxoCaixa10131514191827[[#This Row],[Entrada / Saída]]="Saída",FluxoCaixa10131514191827[[#This Row],[R$ (Valores)]]*-1,FluxoCaixa10131514191827[[#This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IF(FluxoCaixa10131514191827[[#This Row],[Entrada / Saída]]="Saída",FluxoCaixa10131514191827[[#This Row],[R$ (Valores)]]*-1,FluxoCaixa10131514191827[[#This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IF(FluxoCaixa10131514191827[[#This Row],[Entrada / Saída]]="Saída",FluxoCaixa10131514191827[[#This Row],[R$ (Valores)]]*-1,FluxoCaixa10131514191827[[#This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IF(FluxoCaixa10131514191827[[#This Row],[Entrada / Saída]]="Saída",FluxoCaixa10131514191827[[#This Row],[R$ (Valores)]]*-1,FluxoCaixa10131514191827[[#This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IF(FluxoCaixa10131514191827[[#This Row],[Entrada / Saída]]="Saída",FluxoCaixa10131514191827[[#This Row],[R$ (Valores)]]*-1,FluxoCaixa10131514191827[[#This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IF(FluxoCaixa10131514191827[[#This Row],[Entrada / Saída]]="Saída",FluxoCaixa10131514191827[[#This Row],[R$ (Valores)]]*-1,FluxoCaixa10131514191827[[#This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IF(FluxoCaixa10131514191827[[#This Row],[Entrada / Saída]]="Saída",FluxoCaixa10131514191827[[#This Row],[R$ (Valores)]]*-1,FluxoCaixa10131514191827[[#This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IF(FluxoCaixa10131514191827[[#This Row],[Entrada / Saída]]="Saída",FluxoCaixa10131514191827[[#This Row],[R$ (Valores)]]*-1,FluxoCaixa10131514191827[[#This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IF(FluxoCaixa10131514191827[[#This Row],[Entrada / Saída]]="Saída",FluxoCaixa10131514191827[[#This Row],[R$ (Valores)]]*-1,FluxoCaixa10131514191827[[#This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IF(FluxoCaixa10131514191827[[#This Row],[Entrada / Saída]]="Saída",FluxoCaixa10131514191827[[#This Row],[R$ (Valores)]]*-1,FluxoCaixa10131514191827[[#This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IF(FluxoCaixa10131514191827[[#This Row],[Entrada / Saída]]="Saída",FluxoCaixa10131514191827[[#This Row],[R$ (Valores)]]*-1,FluxoCaixa10131514191827[[#This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IF(FluxoCaixa10131514191827[[#This Row],[Entrada / Saída]]="Saída",FluxoCaixa10131514191827[[#This Row],[R$ (Valores)]]*-1,FluxoCaixa10131514191827[[#This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IF(FluxoCaixa10131514191827[[#This Row],[Entrada / Saída]]="Saída",FluxoCaixa10131514191827[[#This Row],[R$ (Valores)]]*-1,FluxoCaixa10131514191827[[#This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IF(FluxoCaixa10131514191827[[#This Row],[Entrada / Saída]]="Saída",FluxoCaixa10131514191827[[#This Row],[R$ (Valores)]]*-1,FluxoCaixa10131514191827[[#This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IF(FluxoCaixa10131514191827[[#This Row],[Entrada / Saída]]="Saída",FluxoCaixa10131514191827[[#This Row],[R$ (Valores)]]*-1,FluxoCaixa10131514191827[[#This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IF(FluxoCaixa10131514191827[[#This Row],[Entrada / Saída]]="Saída",FluxoCaixa10131514191827[[#This Row],[R$ (Valores)]]*-1,FluxoCaixa10131514191827[[#This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IF(FluxoCaixa10131514191827[[#This Row],[Entrada / Saída]]="Saída",FluxoCaixa10131514191827[[#This Row],[R$ (Valores)]]*-1,FluxoCaixa10131514191827[[#This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IF(FluxoCaixa10131514191827[[#This Row],[Entrada / Saída]]="Saída",FluxoCaixa10131514191827[[#This Row],[R$ (Valores)]]*-1,FluxoCaixa10131514191827[[#This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IF(FluxoCaixa10131514191827[[#This Row],[Entrada / Saída]]="Saída",FluxoCaixa10131514191827[[#This Row],[R$ (Valores)]]*-1,FluxoCaixa10131514191827[[#This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IF(FluxoCaixa10131514191827[[#This Row],[Entrada / Saída]]="Saída",FluxoCaixa10131514191827[[#This Row],[R$ (Valores)]]*-1,FluxoCaixa10131514191827[[#This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IF(FluxoCaixa10131514191827[[#This Row],[Entrada / Saída]]="Saída",FluxoCaixa10131514191827[[#This Row],[R$ (Valores)]]*-1,FluxoCaixa10131514191827[[#This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IF(FluxoCaixa10131514191827[[#This Row],[Entrada / Saída]]="Saída",FluxoCaixa10131514191827[[#This Row],[R$ (Valores)]]*-1,FluxoCaixa10131514191827[[#This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IF(FluxoCaixa10131514191827[[#This Row],[Entrada / Saída]]="Saída",FluxoCaixa10131514191827[[#This Row],[R$ (Valores)]]*-1,FluxoCaixa10131514191827[[#This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IF(FluxoCaixa10131514191827[[#This Row],[Entrada / Saída]]="Saída",FluxoCaixa10131514191827[[#This Row],[R$ (Valores)]]*-1,FluxoCaixa10131514191827[[#This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IF(FluxoCaixa10131514191827[[#This Row],[Entrada / Saída]]="Saída",FluxoCaixa10131514191827[[#This Row],[R$ (Valores)]]*-1,FluxoCaixa10131514191827[[#This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IF(FluxoCaixa10131514191827[[#This Row],[Entrada / Saída]]="Saída",FluxoCaixa10131514191827[[#This Row],[R$ (Valores)]]*-1,FluxoCaixa10131514191827[[#This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IF(FluxoCaixa10131514191827[[#This Row],[Entrada / Saída]]="Saída",FluxoCaixa10131514191827[[#This Row],[R$ (Valores)]]*-1,FluxoCaixa10131514191827[[#This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IF(FluxoCaixa10131514191827[[#This Row],[Entrada / Saída]]="Saída",FluxoCaixa10131514191827[[#This Row],[R$ (Valores)]]*-1,FluxoCaixa10131514191827[[#This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IF(FluxoCaixa10131514191827[[#This Row],[Entrada / Saída]]="Saída",FluxoCaixa10131514191827[[#This Row],[R$ (Valores)]]*-1,FluxoCaixa10131514191827[[#This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IF(FluxoCaixa10131514191827[[#This Row],[Entrada / Saída]]="Saída",FluxoCaixa10131514191827[[#This Row],[R$ (Valores)]]*-1,FluxoCaixa10131514191827[[#This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IF(FluxoCaixa10131514191827[[#This Row],[Entrada / Saída]]="Saída",FluxoCaixa10131514191827[[#This Row],[R$ (Valores)]]*-1,FluxoCaixa10131514191827[[#This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IF(FluxoCaixa10131514191827[[#This Row],[Entrada / Saída]]="Saída",FluxoCaixa10131514191827[[#This Row],[R$ (Valores)]]*-1,FluxoCaixa10131514191827[[#This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IF(FluxoCaixa10131514191827[[#This Row],[Entrada / Saída]]="Saída",FluxoCaixa10131514191827[[#This Row],[R$ (Valores)]]*-1,FluxoCaixa10131514191827[[#This Row],[R$ (Valores)]])</f>
        <v>0</v>
      </c>
    </row>
    <row r="1329" spans="2:12">
      <c r="B1329" s="42"/>
      <c r="C1329" s="42"/>
      <c r="D1329" s="4"/>
      <c r="I1329" s="96"/>
      <c r="K1329" s="53"/>
      <c r="L1329" s="53">
        <f>IF(FluxoCaixa10131514191827[[#This Row],[Entrada / Saída]]="Saída",FluxoCaixa10131514191827[[#This Row],[R$ (Valores)]]*-1,FluxoCaixa10131514191827[[#This Row],[R$ (Valores)]])</f>
        <v>0</v>
      </c>
    </row>
    <row r="1330" spans="2:12">
      <c r="B1330" s="42"/>
      <c r="C1330" s="42"/>
      <c r="D1330" s="4"/>
      <c r="I1330" s="96"/>
      <c r="K1330" s="53"/>
      <c r="L1330" s="53">
        <f>IF(FluxoCaixa10131514191827[[#This Row],[Entrada / Saída]]="Saída",FluxoCaixa10131514191827[[#This Row],[R$ (Valores)]]*-1,FluxoCaixa10131514191827[[#This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IF(FluxoCaixa10131514191827[[#This Row],[Entrada / Saída]]="Saída",FluxoCaixa10131514191827[[#This Row],[R$ (Valores)]]*-1,FluxoCaixa10131514191827[[#This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IF(FluxoCaixa10131514191827[[#This Row],[Entrada / Saída]]="Saída",FluxoCaixa10131514191827[[#This Row],[R$ (Valores)]]*-1,FluxoCaixa10131514191827[[#This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IF(FluxoCaixa10131514191827[[#This Row],[Entrada / Saída]]="Saída",FluxoCaixa10131514191827[[#This Row],[R$ (Valores)]]*-1,FluxoCaixa10131514191827[[#This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IF(FluxoCaixa10131514191827[[#This Row],[Entrada / Saída]]="Saída",FluxoCaixa10131514191827[[#This Row],[R$ (Valores)]]*-1,FluxoCaixa10131514191827[[#This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IF(FluxoCaixa10131514191827[[#This Row],[Entrada / Saída]]="Saída",FluxoCaixa10131514191827[[#This Row],[R$ (Valores)]]*-1,FluxoCaixa10131514191827[[#This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IF(FluxoCaixa10131514191827[[#This Row],[Entrada / Saída]]="Saída",FluxoCaixa10131514191827[[#This Row],[R$ (Valores)]]*-1,FluxoCaixa10131514191827[[#This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IF(FluxoCaixa10131514191827[[#This Row],[Entrada / Saída]]="Saída",FluxoCaixa10131514191827[[#This Row],[R$ (Valores)]]*-1,FluxoCaixa10131514191827[[#This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IF(FluxoCaixa10131514191827[[#This Row],[Entrada / Saída]]="Saída",FluxoCaixa10131514191827[[#This Row],[R$ (Valores)]]*-1,FluxoCaixa10131514191827[[#This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IF(FluxoCaixa10131514191827[[#This Row],[Entrada / Saída]]="Saída",FluxoCaixa10131514191827[[#This Row],[R$ (Valores)]]*-1,FluxoCaixa10131514191827[[#This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IF(FluxoCaixa10131514191827[[#This Row],[Entrada / Saída]]="Saída",FluxoCaixa10131514191827[[#This Row],[R$ (Valores)]]*-1,FluxoCaixa10131514191827[[#This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IF(FluxoCaixa10131514191827[[#This Row],[Entrada / Saída]]="Saída",FluxoCaixa10131514191827[[#This Row],[R$ (Valores)]]*-1,FluxoCaixa10131514191827[[#This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IF(FluxoCaixa10131514191827[[#This Row],[Entrada / Saída]]="Saída",FluxoCaixa10131514191827[[#This Row],[R$ (Valores)]]*-1,FluxoCaixa10131514191827[[#This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IF(FluxoCaixa10131514191827[[#This Row],[Entrada / Saída]]="Saída",FluxoCaixa10131514191827[[#This Row],[R$ (Valores)]]*-1,FluxoCaixa10131514191827[[#This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IF(FluxoCaixa10131514191827[[#This Row],[Entrada / Saída]]="Saída",FluxoCaixa10131514191827[[#This Row],[R$ (Valores)]]*-1,FluxoCaixa10131514191827[[#This Row],[R$ (Valores)]])</f>
        <v>0</v>
      </c>
    </row>
    <row r="1345" spans="2:12">
      <c r="B1345" s="42"/>
      <c r="C1345" s="42"/>
      <c r="D1345" s="4"/>
      <c r="I1345" s="96"/>
      <c r="K1345" s="53"/>
      <c r="L1345" s="5">
        <f>IF(FluxoCaixa10131514191827[[#This Row],[Entrada / Saída]]="Saída",FluxoCaixa10131514191827[[#This Row],[R$ (Valores)]]*-1,FluxoCaixa10131514191827[[#This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IF(FluxoCaixa10131514191827[[#This Row],[Entrada / Saída]]="Saída",FluxoCaixa10131514191827[[#This Row],[R$ (Valores)]]*-1,FluxoCaixa10131514191827[[#This Row],[R$ (Valores)]])</f>
        <v>0</v>
      </c>
    </row>
    <row r="1347" spans="2:12">
      <c r="B1347" s="42"/>
      <c r="C1347" s="42"/>
      <c r="D1347" s="4"/>
      <c r="I1347" s="96"/>
      <c r="K1347" s="53"/>
      <c r="L1347" s="53">
        <f>IF(FluxoCaixa10131514191827[[#This Row],[Entrada / Saída]]="Saída",FluxoCaixa10131514191827[[#This Row],[R$ (Valores)]]*-1,FluxoCaixa10131514191827[[#This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IF(FluxoCaixa10131514191827[[#This Row],[Entrada / Saída]]="Saída",FluxoCaixa10131514191827[[#This Row],[R$ (Valores)]]*-1,FluxoCaixa10131514191827[[#This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IF(FluxoCaixa10131514191827[[#This Row],[Entrada / Saída]]="Saída",FluxoCaixa10131514191827[[#This Row],[R$ (Valores)]]*-1,FluxoCaixa10131514191827[[#This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IF(FluxoCaixa10131514191827[[#This Row],[Entrada / Saída]]="Saída",FluxoCaixa10131514191827[[#This Row],[R$ (Valores)]]*-1,FluxoCaixa10131514191827[[#This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IF(FluxoCaixa10131514191827[[#This Row],[Entrada / Saída]]="Saída",FluxoCaixa10131514191827[[#This Row],[R$ (Valores)]]*-1,FluxoCaixa10131514191827[[#This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IF(FluxoCaixa10131514191827[[#This Row],[Entrada / Saída]]="Saída",FluxoCaixa10131514191827[[#This Row],[R$ (Valores)]]*-1,FluxoCaixa10131514191827[[#This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IF(FluxoCaixa10131514191827[[#This Row],[Entrada / Saída]]="Saída",FluxoCaixa10131514191827[[#This Row],[R$ (Valores)]]*-1,FluxoCaixa10131514191827[[#This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IF(FluxoCaixa10131514191827[[#This Row],[Entrada / Saída]]="Saída",FluxoCaixa10131514191827[[#This Row],[R$ (Valores)]]*-1,FluxoCaixa10131514191827[[#This Row],[R$ (Valores)]])</f>
        <v>0</v>
      </c>
    </row>
    <row r="1355" spans="2:12">
      <c r="B1355" s="42"/>
      <c r="C1355" s="42"/>
      <c r="D1355" s="4"/>
      <c r="I1355" s="96"/>
      <c r="K1355" s="53"/>
      <c r="L1355" s="5">
        <f>IF(FluxoCaixa10131514191827[[#This Row],[Entrada / Saída]]="Saída",FluxoCaixa10131514191827[[#This Row],[R$ (Valores)]]*-1,FluxoCaixa10131514191827[[#This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IF(FluxoCaixa10131514191827[[#This Row],[Entrada / Saída]]="Saída",FluxoCaixa10131514191827[[#This Row],[R$ (Valores)]]*-1,FluxoCaixa10131514191827[[#This Row],[R$ (Valores)]])</f>
        <v>0</v>
      </c>
    </row>
    <row r="1357" spans="2:12" ht="15">
      <c r="B1357" s="42"/>
      <c r="C1357" s="42"/>
      <c r="D1357" s="4"/>
      <c r="J1357"/>
      <c r="K1357" s="53"/>
      <c r="L1357" s="5">
        <f>IF(FluxoCaixa10131514191827[[#This Row],[Entrada / Saída]]="Saída",FluxoCaixa10131514191827[[#This Row],[R$ (Valores)]]*-1,FluxoCaixa10131514191827[[#This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IF(FluxoCaixa10131514191827[[#This Row],[Entrada / Saída]]="Saída",FluxoCaixa10131514191827[[#This Row],[R$ (Valores)]]*-1,FluxoCaixa10131514191827[[#This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IF(FluxoCaixa10131514191827[[#This Row],[Entrada / Saída]]="Saída",FluxoCaixa10131514191827[[#This Row],[R$ (Valores)]]*-1,FluxoCaixa10131514191827[[#This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IF(FluxoCaixa10131514191827[[#This Row],[Entrada / Saída]]="Saída",FluxoCaixa10131514191827[[#This Row],[R$ (Valores)]]*-1,FluxoCaixa10131514191827[[#This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IF(FluxoCaixa10131514191827[[#This Row],[Entrada / Saída]]="Saída",FluxoCaixa10131514191827[[#This Row],[R$ (Valores)]]*-1,FluxoCaixa10131514191827[[#This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IF(FluxoCaixa10131514191827[[#This Row],[Entrada / Saída]]="Saída",FluxoCaixa10131514191827[[#This Row],[R$ (Valores)]]*-1,FluxoCaixa10131514191827[[#This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IF(FluxoCaixa10131514191827[[#This Row],[Entrada / Saída]]="Saída",FluxoCaixa10131514191827[[#This Row],[R$ (Valores)]]*-1,FluxoCaixa10131514191827[[#This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IF(FluxoCaixa10131514191827[[#This Row],[Entrada / Saída]]="Saída",FluxoCaixa10131514191827[[#This Row],[R$ (Valores)]]*-1,FluxoCaixa10131514191827[[#This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IF(FluxoCaixa10131514191827[[#This Row],[Entrada / Saída]]="Saída",FluxoCaixa10131514191827[[#This Row],[R$ (Valores)]]*-1,FluxoCaixa10131514191827[[#This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IF(FluxoCaixa10131514191827[[#This Row],[Entrada / Saída]]="Saída",FluxoCaixa10131514191827[[#This Row],[R$ (Valores)]]*-1,FluxoCaixa10131514191827[[#This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IF(FluxoCaixa10131514191827[[#This Row],[Entrada / Saída]]="Saída",FluxoCaixa10131514191827[[#This Row],[R$ (Valores)]]*-1,FluxoCaixa10131514191827[[#This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IF(FluxoCaixa10131514191827[[#This Row],[Entrada / Saída]]="Saída",FluxoCaixa10131514191827[[#This Row],[R$ (Valores)]]*-1,FluxoCaixa10131514191827[[#This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IF(FluxoCaixa10131514191827[[#This Row],[Entrada / Saída]]="Saída",FluxoCaixa10131514191827[[#This Row],[R$ (Valores)]]*-1,FluxoCaixa10131514191827[[#This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IF(FluxoCaixa10131514191827[[#This Row],[Entrada / Saída]]="Saída",FluxoCaixa10131514191827[[#This Row],[R$ (Valores)]]*-1,FluxoCaixa10131514191827[[#This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IF(FluxoCaixa10131514191827[[#This Row],[Entrada / Saída]]="Saída",FluxoCaixa10131514191827[[#This Row],[R$ (Valores)]]*-1,FluxoCaixa10131514191827[[#This Row],[R$ (Valores)]])</f>
        <v>0</v>
      </c>
    </row>
    <row r="1372" spans="2:12">
      <c r="B1372" s="42"/>
      <c r="C1372" s="42"/>
      <c r="D1372" s="4"/>
      <c r="I1372" s="96"/>
      <c r="K1372" s="53"/>
      <c r="L1372" s="5">
        <f>IF(FluxoCaixa10131514191827[[#This Row],[Entrada / Saída]]="Saída",FluxoCaixa10131514191827[[#This Row],[R$ (Valores)]]*-1,FluxoCaixa10131514191827[[#This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IF(FluxoCaixa10131514191827[[#This Row],[Entrada / Saída]]="Saída",FluxoCaixa10131514191827[[#This Row],[R$ (Valores)]]*-1,FluxoCaixa10131514191827[[#This Row],[R$ (Valores)]])</f>
        <v>0</v>
      </c>
    </row>
    <row r="1374" spans="2:12">
      <c r="B1374" s="42"/>
      <c r="C1374" s="42"/>
      <c r="D1374" s="4"/>
      <c r="I1374" s="96"/>
      <c r="K1374" s="53"/>
      <c r="L1374" s="53">
        <f>IF(FluxoCaixa10131514191827[[#This Row],[Entrada / Saída]]="Saída",FluxoCaixa10131514191827[[#This Row],[R$ (Valores)]]*-1,FluxoCaixa10131514191827[[#This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IF(FluxoCaixa10131514191827[[#This Row],[Entrada / Saída]]="Saída",FluxoCaixa10131514191827[[#This Row],[R$ (Valores)]]*-1,FluxoCaixa10131514191827[[#This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IF(FluxoCaixa10131514191827[[#This Row],[Entrada / Saída]]="Saída",FluxoCaixa10131514191827[[#This Row],[R$ (Valores)]]*-1,FluxoCaixa10131514191827[[#This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IF(FluxoCaixa10131514191827[[#This Row],[Entrada / Saída]]="Saída",FluxoCaixa10131514191827[[#This Row],[R$ (Valores)]]*-1,FluxoCaixa10131514191827[[#This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IF(FluxoCaixa10131514191827[[#This Row],[Entrada / Saída]]="Saída",FluxoCaixa10131514191827[[#This Row],[R$ (Valores)]]*-1,FluxoCaixa10131514191827[[#This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IF(FluxoCaixa10131514191827[[#This Row],[Entrada / Saída]]="Saída",FluxoCaixa10131514191827[[#This Row],[R$ (Valores)]]*-1,FluxoCaixa10131514191827[[#This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IF(FluxoCaixa10131514191827[[#This Row],[Entrada / Saída]]="Saída",FluxoCaixa10131514191827[[#This Row],[R$ (Valores)]]*-1,FluxoCaixa10131514191827[[#This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IF(FluxoCaixa10131514191827[[#This Row],[Entrada / Saída]]="Saída",FluxoCaixa10131514191827[[#This Row],[R$ (Valores)]]*-1,FluxoCaixa10131514191827[[#This Row],[R$ (Valores)]])</f>
        <v>0</v>
      </c>
    </row>
    <row r="1382" spans="2:12">
      <c r="B1382" s="42"/>
      <c r="C1382" s="42"/>
      <c r="D1382" s="4"/>
      <c r="I1382" s="96"/>
      <c r="K1382" s="53"/>
      <c r="L1382" s="5">
        <f>IF(FluxoCaixa10131514191827[[#This Row],[Entrada / Saída]]="Saída",FluxoCaixa10131514191827[[#This Row],[R$ (Valores)]]*-1,FluxoCaixa10131514191827[[#This Row],[R$ (Valores)]])</f>
        <v>0</v>
      </c>
    </row>
    <row r="1383" spans="2:12">
      <c r="B1383" s="42"/>
      <c r="C1383" s="42"/>
      <c r="D1383" s="4"/>
      <c r="I1383" s="96"/>
      <c r="K1383" s="53"/>
      <c r="L1383" s="5">
        <f>IF(FluxoCaixa10131514191827[[#This Row],[Entrada / Saída]]="Saída",FluxoCaixa10131514191827[[#This Row],[R$ (Valores)]]*-1,FluxoCaixa10131514191827[[#This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IF(FluxoCaixa10131514191827[[#This Row],[Entrada / Saída]]="Saída",FluxoCaixa10131514191827[[#This Row],[R$ (Valores)]]*-1,FluxoCaixa10131514191827[[#This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IF(FluxoCaixa10131514191827[[#This Row],[Entrada / Saída]]="Saída",FluxoCaixa10131514191827[[#This Row],[R$ (Valores)]]*-1,FluxoCaixa10131514191827[[#This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IF(FluxoCaixa10131514191827[[#This Row],[Entrada / Saída]]="Saída",FluxoCaixa10131514191827[[#This Row],[R$ (Valores)]]*-1,FluxoCaixa10131514191827[[#This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IF(FluxoCaixa10131514191827[[#This Row],[Entrada / Saída]]="Saída",FluxoCaixa10131514191827[[#This Row],[R$ (Valores)]]*-1,FluxoCaixa10131514191827[[#This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IF(FluxoCaixa10131514191827[[#This Row],[Entrada / Saída]]="Saída",FluxoCaixa10131514191827[[#This Row],[R$ (Valores)]]*-1,FluxoCaixa10131514191827[[#This Row],[R$ (Valores)]])</f>
        <v>0</v>
      </c>
    </row>
    <row r="1389" spans="2:12">
      <c r="B1389" s="42"/>
      <c r="C1389" s="42"/>
      <c r="D1389" s="4"/>
      <c r="I1389" s="96"/>
      <c r="K1389" s="53"/>
      <c r="L1389" s="53">
        <f>IF(FluxoCaixa10131514191827[[#This Row],[Entrada / Saída]]="Saída",FluxoCaixa10131514191827[[#This Row],[R$ (Valores)]]*-1,FluxoCaixa10131514191827[[#This Row],[R$ (Valores)]])</f>
        <v>0</v>
      </c>
    </row>
    <row r="1390" spans="2:12">
      <c r="B1390" s="42"/>
      <c r="C1390" s="42"/>
      <c r="D1390" s="4"/>
      <c r="I1390" s="96"/>
      <c r="K1390" s="53"/>
      <c r="L1390" s="53">
        <f>IF(FluxoCaixa10131514191827[[#This Row],[Entrada / Saída]]="Saída",FluxoCaixa10131514191827[[#This Row],[R$ (Valores)]]*-1,FluxoCaixa10131514191827[[#This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IF(FluxoCaixa10131514191827[[#This Row],[Entrada / Saída]]="Saída",FluxoCaixa10131514191827[[#This Row],[R$ (Valores)]]*-1,FluxoCaixa10131514191827[[#This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IF(FluxoCaixa10131514191827[[#This Row],[Entrada / Saída]]="Saída",FluxoCaixa10131514191827[[#This Row],[R$ (Valores)]]*-1,FluxoCaixa10131514191827[[#This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IF(FluxoCaixa10131514191827[[#This Row],[Entrada / Saída]]="Saída",FluxoCaixa10131514191827[[#This Row],[R$ (Valores)]]*-1,FluxoCaixa10131514191827[[#This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IF(FluxoCaixa10131514191827[[#This Row],[Entrada / Saída]]="Saída",FluxoCaixa10131514191827[[#This Row],[R$ (Valores)]]*-1,FluxoCaixa10131514191827[[#This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IF(FluxoCaixa10131514191827[[#This Row],[Entrada / Saída]]="Saída",FluxoCaixa10131514191827[[#This Row],[R$ (Valores)]]*-1,FluxoCaixa10131514191827[[#This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IF(FluxoCaixa10131514191827[[#This Row],[Entrada / Saída]]="Saída",FluxoCaixa10131514191827[[#This Row],[R$ (Valores)]]*-1,FluxoCaixa10131514191827[[#This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IF(FluxoCaixa10131514191827[[#This Row],[Entrada / Saída]]="Saída",FluxoCaixa10131514191827[[#This Row],[R$ (Valores)]]*-1,FluxoCaixa10131514191827[[#This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IF(FluxoCaixa10131514191827[[#This Row],[Entrada / Saída]]="Saída",FluxoCaixa10131514191827[[#This Row],[R$ (Valores)]]*-1,FluxoCaixa10131514191827[[#This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IF(FluxoCaixa10131514191827[[#This Row],[Entrada / Saída]]="Saída",FluxoCaixa10131514191827[[#This Row],[R$ (Valores)]]*-1,FluxoCaixa10131514191827[[#This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IF(FluxoCaixa10131514191827[[#This Row],[Entrada / Saída]]="Saída",FluxoCaixa10131514191827[[#This Row],[R$ (Valores)]]*-1,FluxoCaixa10131514191827[[#This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IF(FluxoCaixa10131514191827[[#This Row],[Entrada / Saída]]="Saída",FluxoCaixa10131514191827[[#This Row],[R$ (Valores)]]*-1,FluxoCaixa10131514191827[[#This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IF(FluxoCaixa10131514191827[[#This Row],[Entrada / Saída]]="Saída",FluxoCaixa10131514191827[[#This Row],[R$ (Valores)]]*-1,FluxoCaixa10131514191827[[#This Row],[R$ (Valores)]])</f>
        <v>0</v>
      </c>
    </row>
    <row r="1403" spans="2:12">
      <c r="B1403" s="42"/>
      <c r="C1403" s="42"/>
      <c r="D1403" s="4"/>
      <c r="I1403" s="96"/>
      <c r="K1403" s="53"/>
      <c r="L1403" s="5">
        <f>IF(FluxoCaixa10131514191827[[#This Row],[Entrada / Saída]]="Saída",FluxoCaixa10131514191827[[#This Row],[R$ (Valores)]]*-1,FluxoCaixa10131514191827[[#This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IF(FluxoCaixa10131514191827[[#This Row],[Entrada / Saída]]="Saída",FluxoCaixa10131514191827[[#This Row],[R$ (Valores)]]*-1,FluxoCaixa10131514191827[[#This Row],[R$ (Valores)]])</f>
        <v>0</v>
      </c>
    </row>
    <row r="1405" spans="2:12">
      <c r="B1405" s="42"/>
      <c r="C1405" s="42"/>
      <c r="D1405" s="4"/>
      <c r="I1405" s="96"/>
      <c r="K1405" s="53"/>
      <c r="L1405" s="53">
        <f>IF(FluxoCaixa10131514191827[[#This Row],[Entrada / Saída]]="Saída",FluxoCaixa10131514191827[[#This Row],[R$ (Valores)]]*-1,FluxoCaixa10131514191827[[#This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IF(FluxoCaixa10131514191827[[#This Row],[Entrada / Saída]]="Saída",FluxoCaixa10131514191827[[#This Row],[R$ (Valores)]]*-1,FluxoCaixa10131514191827[[#This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IF(FluxoCaixa10131514191827[[#This Row],[Entrada / Saída]]="Saída",FluxoCaixa10131514191827[[#This Row],[R$ (Valores)]]*-1,FluxoCaixa10131514191827[[#This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IF(FluxoCaixa10131514191827[[#This Row],[Entrada / Saída]]="Saída",FluxoCaixa10131514191827[[#This Row],[R$ (Valores)]]*-1,FluxoCaixa10131514191827[[#This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IF(FluxoCaixa10131514191827[[#This Row],[Entrada / Saída]]="Saída",FluxoCaixa10131514191827[[#This Row],[R$ (Valores)]]*-1,FluxoCaixa10131514191827[[#This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IF(FluxoCaixa10131514191827[[#This Row],[Entrada / Saída]]="Saída",FluxoCaixa10131514191827[[#This Row],[R$ (Valores)]]*-1,FluxoCaixa10131514191827[[#This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IF(FluxoCaixa10131514191827[[#This Row],[Entrada / Saída]]="Saída",FluxoCaixa10131514191827[[#This Row],[R$ (Valores)]]*-1,FluxoCaixa10131514191827[[#This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IF(FluxoCaixa10131514191827[[#This Row],[Entrada / Saída]]="Saída",FluxoCaixa10131514191827[[#This Row],[R$ (Valores)]]*-1,FluxoCaixa10131514191827[[#This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IF(FluxoCaixa10131514191827[[#This Row],[Entrada / Saída]]="Saída",FluxoCaixa10131514191827[[#This Row],[R$ (Valores)]]*-1,FluxoCaixa10131514191827[[#This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IF(FluxoCaixa10131514191827[[#This Row],[Entrada / Saída]]="Saída",FluxoCaixa10131514191827[[#This Row],[R$ (Valores)]]*-1,FluxoCaixa10131514191827[[#This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IF(FluxoCaixa10131514191827[[#This Row],[Entrada / Saída]]="Saída",FluxoCaixa10131514191827[[#This Row],[R$ (Valores)]]*-1,FluxoCaixa10131514191827[[#This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IF(FluxoCaixa10131514191827[[#This Row],[Entrada / Saída]]="Saída",FluxoCaixa10131514191827[[#This Row],[R$ (Valores)]]*-1,FluxoCaixa10131514191827[[#This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IF(FluxoCaixa10131514191827[[#This Row],[Entrada / Saída]]="Saída",FluxoCaixa10131514191827[[#This Row],[R$ (Valores)]]*-1,FluxoCaixa10131514191827[[#This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IF(FluxoCaixa10131514191827[[#This Row],[Entrada / Saída]]="Saída",FluxoCaixa10131514191827[[#This Row],[R$ (Valores)]]*-1,FluxoCaixa10131514191827[[#This Row],[R$ (Valores)]])</f>
        <v>0</v>
      </c>
    </row>
    <row r="1419" spans="2:12">
      <c r="B1419" s="42"/>
      <c r="C1419" s="42"/>
      <c r="D1419" s="4"/>
      <c r="I1419" s="96"/>
      <c r="K1419" s="53"/>
      <c r="L1419" s="5">
        <f>IF(FluxoCaixa10131514191827[[#This Row],[Entrada / Saída]]="Saída",FluxoCaixa10131514191827[[#This Row],[R$ (Valores)]]*-1,FluxoCaixa10131514191827[[#This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IF(FluxoCaixa10131514191827[[#This Row],[Entrada / Saída]]="Saída",FluxoCaixa10131514191827[[#This Row],[R$ (Valores)]]*-1,FluxoCaixa10131514191827[[#This Row],[R$ (Valores)]])</f>
        <v>0</v>
      </c>
    </row>
    <row r="1421" spans="2:12">
      <c r="B1421" s="42"/>
      <c r="C1421" s="42"/>
      <c r="D1421" s="4"/>
      <c r="I1421" s="96"/>
      <c r="K1421" s="53"/>
      <c r="L1421" s="53">
        <f>IF(FluxoCaixa10131514191827[[#This Row],[Entrada / Saída]]="Saída",FluxoCaixa10131514191827[[#This Row],[R$ (Valores)]]*-1,FluxoCaixa10131514191827[[#This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IF(FluxoCaixa10131514191827[[#This Row],[Entrada / Saída]]="Saída",FluxoCaixa10131514191827[[#This Row],[R$ (Valores)]]*-1,FluxoCaixa10131514191827[[#This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IF(FluxoCaixa10131514191827[[#This Row],[Entrada / Saída]]="Saída",FluxoCaixa10131514191827[[#This Row],[R$ (Valores)]]*-1,FluxoCaixa10131514191827[[#This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IF(FluxoCaixa10131514191827[[#This Row],[Entrada / Saída]]="Saída",FluxoCaixa10131514191827[[#This Row],[R$ (Valores)]]*-1,FluxoCaixa10131514191827[[#This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IF(FluxoCaixa10131514191827[[#This Row],[Entrada / Saída]]="Saída",FluxoCaixa10131514191827[[#This Row],[R$ (Valores)]]*-1,FluxoCaixa10131514191827[[#This Row],[R$ (Valores)]])</f>
        <v>0</v>
      </c>
    </row>
    <row r="1426" spans="2:12">
      <c r="B1426" s="42"/>
      <c r="C1426" s="42"/>
      <c r="D1426" s="4"/>
      <c r="I1426" s="96"/>
      <c r="K1426" s="53"/>
      <c r="L1426" s="5">
        <f>IF(FluxoCaixa10131514191827[[#This Row],[Entrada / Saída]]="Saída",FluxoCaixa10131514191827[[#This Row],[R$ (Valores)]]*-1,FluxoCaixa10131514191827[[#This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IF(FluxoCaixa10131514191827[[#This Row],[Entrada / Saída]]="Saída",FluxoCaixa10131514191827[[#This Row],[R$ (Valores)]]*-1,FluxoCaixa10131514191827[[#This Row],[R$ (Valores)]])</f>
        <v>0</v>
      </c>
    </row>
    <row r="1428" spans="2:12">
      <c r="B1428" s="42"/>
      <c r="C1428" s="42"/>
      <c r="D1428" s="4"/>
      <c r="I1428" s="96"/>
      <c r="K1428" s="53"/>
      <c r="L1428" s="53">
        <f>IF(FluxoCaixa10131514191827[[#This Row],[Entrada / Saída]]="Saída",FluxoCaixa10131514191827[[#This Row],[R$ (Valores)]]*-1,FluxoCaixa10131514191827[[#This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IF(FluxoCaixa10131514191827[[#This Row],[Entrada / Saída]]="Saída",FluxoCaixa10131514191827[[#This Row],[R$ (Valores)]]*-1,FluxoCaixa10131514191827[[#This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IF(FluxoCaixa10131514191827[[#This Row],[Entrada / Saída]]="Saída",FluxoCaixa10131514191827[[#This Row],[R$ (Valores)]]*-1,FluxoCaixa10131514191827[[#This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IF(FluxoCaixa10131514191827[[#This Row],[Entrada / Saída]]="Saída",FluxoCaixa10131514191827[[#This Row],[R$ (Valores)]]*-1,FluxoCaixa10131514191827[[#This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IF(FluxoCaixa10131514191827[[#This Row],[Entrada / Saída]]="Saída",FluxoCaixa10131514191827[[#This Row],[R$ (Valores)]]*-1,FluxoCaixa10131514191827[[#This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IF(FluxoCaixa10131514191827[[#This Row],[Entrada / Saída]]="Saída",FluxoCaixa10131514191827[[#This Row],[R$ (Valores)]]*-1,FluxoCaixa10131514191827[[#This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IF(FluxoCaixa10131514191827[[#This Row],[Entrada / Saída]]="Saída",FluxoCaixa10131514191827[[#This Row],[R$ (Valores)]]*-1,FluxoCaixa10131514191827[[#This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IF(FluxoCaixa10131514191827[[#This Row],[Entrada / Saída]]="Saída",FluxoCaixa10131514191827[[#This Row],[R$ (Valores)]]*-1,FluxoCaixa10131514191827[[#This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IF(FluxoCaixa10131514191827[[#This Row],[Entrada / Saída]]="Saída",FluxoCaixa10131514191827[[#This Row],[R$ (Valores)]]*-1,FluxoCaixa10131514191827[[#This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IF(FluxoCaixa10131514191827[[#This Row],[Entrada / Saída]]="Saída",FluxoCaixa10131514191827[[#This Row],[R$ (Valores)]]*-1,FluxoCaixa10131514191827[[#This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IF(FluxoCaixa10131514191827[[#This Row],[Entrada / Saída]]="Saída",FluxoCaixa10131514191827[[#This Row],[R$ (Valores)]]*-1,FluxoCaixa10131514191827[[#This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IF(FluxoCaixa10131514191827[[#This Row],[Entrada / Saída]]="Saída",FluxoCaixa10131514191827[[#This Row],[R$ (Valores)]]*-1,FluxoCaixa10131514191827[[#This Row],[R$ (Valores)]])</f>
        <v>0</v>
      </c>
    </row>
    <row r="1440" spans="2:12">
      <c r="B1440" s="42"/>
      <c r="C1440" s="42"/>
      <c r="D1440" s="4"/>
      <c r="I1440" s="96"/>
      <c r="K1440" s="53"/>
      <c r="L1440" s="5">
        <f>IF(FluxoCaixa10131514191827[[#This Row],[Entrada / Saída]]="Saída",FluxoCaixa10131514191827[[#This Row],[R$ (Valores)]]*-1,FluxoCaixa10131514191827[[#This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IF(FluxoCaixa10131514191827[[#This Row],[Entrada / Saída]]="Saída",FluxoCaixa10131514191827[[#This Row],[R$ (Valores)]]*-1,FluxoCaixa10131514191827[[#This Row],[R$ (Valores)]])</f>
        <v>0</v>
      </c>
    </row>
    <row r="1442" spans="2:12">
      <c r="B1442" s="42"/>
      <c r="C1442" s="42"/>
      <c r="D1442" s="4"/>
      <c r="I1442" s="96"/>
      <c r="K1442" s="53"/>
      <c r="L1442" s="53">
        <f>IF(FluxoCaixa10131514191827[[#This Row],[Entrada / Saída]]="Saída",FluxoCaixa10131514191827[[#This Row],[R$ (Valores)]]*-1,FluxoCaixa10131514191827[[#This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IF(FluxoCaixa10131514191827[[#This Row],[Entrada / Saída]]="Saída",FluxoCaixa10131514191827[[#This Row],[R$ (Valores)]]*-1,FluxoCaixa10131514191827[[#This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IF(FluxoCaixa10131514191827[[#This Row],[Entrada / Saída]]="Saída",FluxoCaixa10131514191827[[#This Row],[R$ (Valores)]]*-1,FluxoCaixa10131514191827[[#This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IF(FluxoCaixa10131514191827[[#This Row],[Entrada / Saída]]="Saída",FluxoCaixa10131514191827[[#This Row],[R$ (Valores)]]*-1,FluxoCaixa10131514191827[[#This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IF(FluxoCaixa10131514191827[[#This Row],[Entrada / Saída]]="Saída",FluxoCaixa10131514191827[[#This Row],[R$ (Valores)]]*-1,FluxoCaixa10131514191827[[#This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IF(FluxoCaixa10131514191827[[#This Row],[Entrada / Saída]]="Saída",FluxoCaixa10131514191827[[#This Row],[R$ (Valores)]]*-1,FluxoCaixa10131514191827[[#This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IF(FluxoCaixa10131514191827[[#This Row],[Entrada / Saída]]="Saída",FluxoCaixa10131514191827[[#This Row],[R$ (Valores)]]*-1,FluxoCaixa10131514191827[[#This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IF(FluxoCaixa10131514191827[[#This Row],[Entrada / Saída]]="Saída",FluxoCaixa10131514191827[[#This Row],[R$ (Valores)]]*-1,FluxoCaixa10131514191827[[#This Row],[R$ (Valores)]])</f>
        <v>0</v>
      </c>
    </row>
    <row r="1450" spans="2:12">
      <c r="B1450" s="42"/>
      <c r="C1450" s="42"/>
      <c r="D1450" s="4"/>
      <c r="I1450" s="96"/>
      <c r="K1450" s="53"/>
      <c r="L1450" s="5">
        <f>IF(FluxoCaixa10131514191827[[#This Row],[Entrada / Saída]]="Saída",FluxoCaixa10131514191827[[#This Row],[R$ (Valores)]]*-1,FluxoCaixa10131514191827[[#This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IF(FluxoCaixa10131514191827[[#This Row],[Entrada / Saída]]="Saída",FluxoCaixa10131514191827[[#This Row],[R$ (Valores)]]*-1,FluxoCaixa10131514191827[[#This Row],[R$ (Valores)]])</f>
        <v>0</v>
      </c>
    </row>
    <row r="1452" spans="2:12">
      <c r="B1452" s="42"/>
      <c r="C1452" s="42"/>
      <c r="D1452" s="4"/>
      <c r="I1452" s="96"/>
      <c r="K1452" s="53"/>
      <c r="L1452" s="53">
        <f>IF(FluxoCaixa10131514191827[[#This Row],[Entrada / Saída]]="Saída",FluxoCaixa10131514191827[[#This Row],[R$ (Valores)]]*-1,FluxoCaixa10131514191827[[#This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IF(FluxoCaixa10131514191827[[#This Row],[Entrada / Saída]]="Saída",FluxoCaixa10131514191827[[#This Row],[R$ (Valores)]]*-1,FluxoCaixa10131514191827[[#This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IF(FluxoCaixa10131514191827[[#This Row],[Entrada / Saída]]="Saída",FluxoCaixa10131514191827[[#This Row],[R$ (Valores)]]*-1,FluxoCaixa10131514191827[[#This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IF(FluxoCaixa10131514191827[[#This Row],[Entrada / Saída]]="Saída",FluxoCaixa10131514191827[[#This Row],[R$ (Valores)]]*-1,FluxoCaixa10131514191827[[#This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IF(FluxoCaixa10131514191827[[#This Row],[Entrada / Saída]]="Saída",FluxoCaixa10131514191827[[#This Row],[R$ (Valores)]]*-1,FluxoCaixa10131514191827[[#This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IF(FluxoCaixa10131514191827[[#This Row],[Entrada / Saída]]="Saída",FluxoCaixa10131514191827[[#This Row],[R$ (Valores)]]*-1,FluxoCaixa10131514191827[[#This Row],[R$ (Valores)]])</f>
        <v>0</v>
      </c>
    </row>
    <row r="1458" spans="2:12">
      <c r="B1458" s="42"/>
      <c r="C1458" s="42"/>
      <c r="D1458" s="4"/>
      <c r="I1458" s="96"/>
      <c r="K1458" s="53"/>
      <c r="L1458" s="5">
        <f>IF(FluxoCaixa10131514191827[[#This Row],[Entrada / Saída]]="Saída",FluxoCaixa10131514191827[[#This Row],[R$ (Valores)]]*-1,FluxoCaixa10131514191827[[#This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IF(FluxoCaixa10131514191827[[#This Row],[Entrada / Saída]]="Saída",FluxoCaixa10131514191827[[#This Row],[R$ (Valores)]]*-1,FluxoCaixa10131514191827[[#This Row],[R$ (Valores)]])</f>
        <v>0</v>
      </c>
    </row>
    <row r="1460" spans="2:12">
      <c r="B1460" s="42"/>
      <c r="C1460" s="42"/>
      <c r="D1460" s="4"/>
      <c r="I1460" s="96"/>
      <c r="K1460" s="53"/>
      <c r="L1460" s="53">
        <f>IF(FluxoCaixa10131514191827[[#This Row],[Entrada / Saída]]="Saída",FluxoCaixa10131514191827[[#This Row],[R$ (Valores)]]*-1,FluxoCaixa10131514191827[[#This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IF(FluxoCaixa10131514191827[[#This Row],[Entrada / Saída]]="Saída",FluxoCaixa10131514191827[[#This Row],[R$ (Valores)]]*-1,FluxoCaixa10131514191827[[#This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IF(FluxoCaixa10131514191827[[#This Row],[Entrada / Saída]]="Saída",FluxoCaixa10131514191827[[#This Row],[R$ (Valores)]]*-1,FluxoCaixa10131514191827[[#This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IF(FluxoCaixa10131514191827[[#This Row],[Entrada / Saída]]="Saída",FluxoCaixa10131514191827[[#This Row],[R$ (Valores)]]*-1,FluxoCaixa10131514191827[[#This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IF(FluxoCaixa10131514191827[[#This Row],[Entrada / Saída]]="Saída",FluxoCaixa10131514191827[[#This Row],[R$ (Valores)]]*-1,FluxoCaixa10131514191827[[#This Row],[R$ (Valores)]])</f>
        <v>0</v>
      </c>
    </row>
    <row r="1465" spans="2:12">
      <c r="B1465" s="42"/>
      <c r="C1465" s="42"/>
      <c r="D1465" s="4"/>
      <c r="I1465" s="96"/>
      <c r="K1465" s="53"/>
      <c r="L1465" s="5">
        <f>IF(FluxoCaixa10131514191827[[#This Row],[Entrada / Saída]]="Saída",FluxoCaixa10131514191827[[#This Row],[R$ (Valores)]]*-1,FluxoCaixa10131514191827[[#This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IF(FluxoCaixa10131514191827[[#This Row],[Entrada / Saída]]="Saída",FluxoCaixa10131514191827[[#This Row],[R$ (Valores)]]*-1,FluxoCaixa10131514191827[[#This Row],[R$ (Valores)]])</f>
        <v>0</v>
      </c>
    </row>
    <row r="1467" spans="2:12">
      <c r="B1467" s="42"/>
      <c r="C1467" s="42"/>
      <c r="D1467" s="4"/>
      <c r="I1467" s="96"/>
      <c r="K1467" s="53"/>
      <c r="L1467" s="53">
        <f>IF(FluxoCaixa10131514191827[[#This Row],[Entrada / Saída]]="Saída",FluxoCaixa10131514191827[[#This Row],[R$ (Valores)]]*-1,FluxoCaixa10131514191827[[#This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IF(FluxoCaixa10131514191827[[#This Row],[Entrada / Saída]]="Saída",FluxoCaixa10131514191827[[#This Row],[R$ (Valores)]]*-1,FluxoCaixa10131514191827[[#This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IF(FluxoCaixa10131514191827[[#This Row],[Entrada / Saída]]="Saída",FluxoCaixa10131514191827[[#This Row],[R$ (Valores)]]*-1,FluxoCaixa10131514191827[[#This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IF(FluxoCaixa10131514191827[[#This Row],[Entrada / Saída]]="Saída",FluxoCaixa10131514191827[[#This Row],[R$ (Valores)]]*-1,FluxoCaixa10131514191827[[#This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IF(FluxoCaixa10131514191827[[#This Row],[Entrada / Saída]]="Saída",FluxoCaixa10131514191827[[#This Row],[R$ (Valores)]]*-1,FluxoCaixa10131514191827[[#This Row],[R$ (Valores)]])</f>
        <v>0</v>
      </c>
    </row>
    <row r="1472" spans="2:12">
      <c r="B1472" s="42"/>
      <c r="C1472" s="42"/>
      <c r="D1472" s="4"/>
      <c r="I1472" s="96"/>
      <c r="K1472" s="53"/>
      <c r="L1472" s="5">
        <f>IF(FluxoCaixa10131514191827[[#This Row],[Entrada / Saída]]="Saída",FluxoCaixa10131514191827[[#This Row],[R$ (Valores)]]*-1,FluxoCaixa10131514191827[[#This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IF(FluxoCaixa10131514191827[[#This Row],[Entrada / Saída]]="Saída",FluxoCaixa10131514191827[[#This Row],[R$ (Valores)]]*-1,FluxoCaixa10131514191827[[#This Row],[R$ (Valores)]])</f>
        <v>0</v>
      </c>
    </row>
    <row r="1474" spans="2:12">
      <c r="B1474" s="42"/>
      <c r="C1474" s="42"/>
      <c r="D1474" s="4"/>
      <c r="I1474" s="96"/>
      <c r="K1474" s="53"/>
      <c r="L1474" s="53">
        <f>IF(FluxoCaixa10131514191827[[#This Row],[Entrada / Saída]]="Saída",FluxoCaixa10131514191827[[#This Row],[R$ (Valores)]]*-1,FluxoCaixa10131514191827[[#This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IF(FluxoCaixa10131514191827[[#This Row],[Entrada / Saída]]="Saída",FluxoCaixa10131514191827[[#This Row],[R$ (Valores)]]*-1,FluxoCaixa10131514191827[[#This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IF(FluxoCaixa10131514191827[[#This Row],[Entrada / Saída]]="Saída",FluxoCaixa10131514191827[[#This Row],[R$ (Valores)]]*-1,FluxoCaixa10131514191827[[#This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IF(FluxoCaixa10131514191827[[#This Row],[Entrada / Saída]]="Saída",FluxoCaixa10131514191827[[#This Row],[R$ (Valores)]]*-1,FluxoCaixa10131514191827[[#This Row],[R$ (Valores)]])</f>
        <v>0</v>
      </c>
    </row>
    <row r="1478" spans="2:12">
      <c r="B1478" s="42"/>
      <c r="C1478" s="42"/>
      <c r="D1478" s="4"/>
      <c r="I1478" s="96"/>
      <c r="K1478" s="53"/>
      <c r="L1478" s="5">
        <f>IF(FluxoCaixa10131514191827[[#This Row],[Entrada / Saída]]="Saída",FluxoCaixa10131514191827[[#This Row],[R$ (Valores)]]*-1,FluxoCaixa10131514191827[[#This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IF(FluxoCaixa10131514191827[[#This Row],[Entrada / Saída]]="Saída",FluxoCaixa10131514191827[[#This Row],[R$ (Valores)]]*-1,FluxoCaixa10131514191827[[#This Row],[R$ (Valores)]])</f>
        <v>0</v>
      </c>
    </row>
    <row r="1480" spans="2:12">
      <c r="B1480" s="42"/>
      <c r="C1480" s="42"/>
      <c r="D1480" s="4"/>
      <c r="I1480" s="96"/>
      <c r="K1480" s="53"/>
      <c r="L1480" s="53">
        <f>IF(FluxoCaixa10131514191827[[#This Row],[Entrada / Saída]]="Saída",FluxoCaixa10131514191827[[#This Row],[R$ (Valores)]]*-1,FluxoCaixa10131514191827[[#This Row],[R$ (Valores)]])</f>
        <v>0</v>
      </c>
    </row>
    <row r="1481" spans="2:12">
      <c r="B1481" s="42"/>
      <c r="C1481" s="42"/>
      <c r="D1481" s="4"/>
      <c r="I1481" s="96"/>
      <c r="K1481" s="53"/>
      <c r="L1481" s="5">
        <f>IF(FluxoCaixa10131514191827[[#This Row],[Entrada / Saída]]="Saída",FluxoCaixa10131514191827[[#This Row],[R$ (Valores)]]*-1,FluxoCaixa10131514191827[[#This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IF(FluxoCaixa10131514191827[[#This Row],[Entrada / Saída]]="Saída",FluxoCaixa10131514191827[[#This Row],[R$ (Valores)]]*-1,FluxoCaixa10131514191827[[#This Row],[R$ (Valores)]])</f>
        <v>0</v>
      </c>
    </row>
    <row r="1483" spans="2:12">
      <c r="B1483" s="42"/>
      <c r="C1483" s="42"/>
      <c r="D1483" s="4"/>
      <c r="I1483" s="96"/>
      <c r="K1483" s="53"/>
      <c r="L1483" s="53">
        <f>IF(FluxoCaixa10131514191827[[#This Row],[Entrada / Saída]]="Saída",FluxoCaixa10131514191827[[#This Row],[R$ (Valores)]]*-1,FluxoCaixa10131514191827[[#This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IF(FluxoCaixa10131514191827[[#This Row],[Entrada / Saída]]="Saída",FluxoCaixa10131514191827[[#This Row],[R$ (Valores)]]*-1,FluxoCaixa10131514191827[[#This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IF(FluxoCaixa10131514191827[[#This Row],[Entrada / Saída]]="Saída",FluxoCaixa10131514191827[[#This Row],[R$ (Valores)]]*-1,FluxoCaixa10131514191827[[#This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IF(FluxoCaixa10131514191827[[#This Row],[Entrada / Saída]]="Saída",FluxoCaixa10131514191827[[#This Row],[R$ (Valores)]]*-1,FluxoCaixa10131514191827[[#This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IF(FluxoCaixa10131514191827[[#This Row],[Entrada / Saída]]="Saída",FluxoCaixa10131514191827[[#This Row],[R$ (Valores)]]*-1,FluxoCaixa10131514191827[[#This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IF(FluxoCaixa10131514191827[[#This Row],[Entrada / Saída]]="Saída",FluxoCaixa10131514191827[[#This Row],[R$ (Valores)]]*-1,FluxoCaixa10131514191827[[#This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IF(FluxoCaixa10131514191827[[#This Row],[Entrada / Saída]]="Saída",FluxoCaixa10131514191827[[#This Row],[R$ (Valores)]]*-1,FluxoCaixa10131514191827[[#This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IF(FluxoCaixa10131514191827[[#This Row],[Entrada / Saída]]="Saída",FluxoCaixa10131514191827[[#This Row],[R$ (Valores)]]*-1,FluxoCaixa10131514191827[[#This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IF(FluxoCaixa10131514191827[[#This Row],[Entrada / Saída]]="Saída",FluxoCaixa10131514191827[[#This Row],[R$ (Valores)]]*-1,FluxoCaixa10131514191827[[#This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IF(FluxoCaixa10131514191827[[#This Row],[Entrada / Saída]]="Saída",FluxoCaixa10131514191827[[#This Row],[R$ (Valores)]]*-1,FluxoCaixa10131514191827[[#This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IF(FluxoCaixa10131514191827[[#This Row],[Entrada / Saída]]="Saída",FluxoCaixa10131514191827[[#This Row],[R$ (Valores)]]*-1,FluxoCaixa10131514191827[[#This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IF(FluxoCaixa10131514191827[[#This Row],[Entrada / Saída]]="Saída",FluxoCaixa10131514191827[[#This Row],[R$ (Valores)]]*-1,FluxoCaixa10131514191827[[#This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IF(FluxoCaixa10131514191827[[#This Row],[Entrada / Saída]]="Saída",FluxoCaixa10131514191827[[#This Row],[R$ (Valores)]]*-1,FluxoCaixa10131514191827[[#This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IF(FluxoCaixa10131514191827[[#This Row],[Entrada / Saída]]="Saída",FluxoCaixa10131514191827[[#This Row],[R$ (Valores)]]*-1,FluxoCaixa10131514191827[[#This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IF(FluxoCaixa10131514191827[[#This Row],[Entrada / Saída]]="Saída",FluxoCaixa10131514191827[[#This Row],[R$ (Valores)]]*-1,FluxoCaixa10131514191827[[#This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IF(FluxoCaixa10131514191827[[#This Row],[Entrada / Saída]]="Saída",FluxoCaixa10131514191827[[#This Row],[R$ (Valores)]]*-1,FluxoCaixa10131514191827[[#This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IF(FluxoCaixa10131514191827[[#This Row],[Entrada / Saída]]="Saída",FluxoCaixa10131514191827[[#This Row],[R$ (Valores)]]*-1,FluxoCaixa10131514191827[[#This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IF(FluxoCaixa10131514191827[[#This Row],[Entrada / Saída]]="Saída",FluxoCaixa10131514191827[[#This Row],[R$ (Valores)]]*-1,FluxoCaixa10131514191827[[#This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IF(FluxoCaixa10131514191827[[#This Row],[Entrada / Saída]]="Saída",FluxoCaixa10131514191827[[#This Row],[R$ (Valores)]]*-1,FluxoCaixa10131514191827[[#This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IF(FluxoCaixa10131514191827[[#This Row],[Entrada / Saída]]="Saída",FluxoCaixa10131514191827[[#This Row],[R$ (Valores)]]*-1,FluxoCaixa10131514191827[[#This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IF(FluxoCaixa10131514191827[[#This Row],[Entrada / Saída]]="Saída",FluxoCaixa10131514191827[[#This Row],[R$ (Valores)]]*-1,FluxoCaixa10131514191827[[#This Row],[R$ (Valores)]])</f>
        <v>0</v>
      </c>
    </row>
    <row r="1504" spans="2:12">
      <c r="B1504" s="42"/>
      <c r="C1504" s="42"/>
      <c r="D1504" s="4"/>
      <c r="I1504" s="96"/>
      <c r="K1504" s="53"/>
      <c r="L1504" s="5">
        <f>IF(FluxoCaixa10131514191827[[#This Row],[Entrada / Saída]]="Saída",FluxoCaixa10131514191827[[#This Row],[R$ (Valores)]]*-1,FluxoCaixa10131514191827[[#This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IF(FluxoCaixa10131514191827[[#This Row],[Entrada / Saída]]="Saída",FluxoCaixa10131514191827[[#This Row],[R$ (Valores)]]*-1,FluxoCaixa10131514191827[[#This Row],[R$ (Valores)]])</f>
        <v>0</v>
      </c>
    </row>
    <row r="1506" spans="2:12">
      <c r="B1506" s="42"/>
      <c r="C1506" s="42"/>
      <c r="D1506" s="4"/>
      <c r="I1506" s="96"/>
      <c r="K1506" s="53"/>
      <c r="L1506" s="53">
        <f>IF(FluxoCaixa10131514191827[[#This Row],[Entrada / Saída]]="Saída",FluxoCaixa10131514191827[[#This Row],[R$ (Valores)]]*-1,FluxoCaixa10131514191827[[#This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IF(FluxoCaixa10131514191827[[#This Row],[Entrada / Saída]]="Saída",FluxoCaixa10131514191827[[#This Row],[R$ (Valores)]]*-1,FluxoCaixa10131514191827[[#This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IF(FluxoCaixa10131514191827[[#This Row],[Entrada / Saída]]="Saída",FluxoCaixa10131514191827[[#This Row],[R$ (Valores)]]*-1,FluxoCaixa10131514191827[[#This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IF(FluxoCaixa10131514191827[[#This Row],[Entrada / Saída]]="Saída",FluxoCaixa10131514191827[[#This Row],[R$ (Valores)]]*-1,FluxoCaixa10131514191827[[#This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IF(FluxoCaixa10131514191827[[#This Row],[Entrada / Saída]]="Saída",FluxoCaixa10131514191827[[#This Row],[R$ (Valores)]]*-1,FluxoCaixa10131514191827[[#This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IF(FluxoCaixa10131514191827[[#This Row],[Entrada / Saída]]="Saída",FluxoCaixa10131514191827[[#This Row],[R$ (Valores)]]*-1,FluxoCaixa10131514191827[[#This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IF(FluxoCaixa10131514191827[[#This Row],[Entrada / Saída]]="Saída",FluxoCaixa10131514191827[[#This Row],[R$ (Valores)]]*-1,FluxoCaixa10131514191827[[#This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IF(FluxoCaixa10131514191827[[#This Row],[Entrada / Saída]]="Saída",FluxoCaixa10131514191827[[#This Row],[R$ (Valores)]]*-1,FluxoCaixa10131514191827[[#This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IF(FluxoCaixa10131514191827[[#This Row],[Entrada / Saída]]="Saída",FluxoCaixa10131514191827[[#This Row],[R$ (Valores)]]*-1,FluxoCaixa10131514191827[[#This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IF(FluxoCaixa10131514191827[[#This Row],[Entrada / Saída]]="Saída",FluxoCaixa10131514191827[[#This Row],[R$ (Valores)]]*-1,FluxoCaixa10131514191827[[#This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IF(FluxoCaixa10131514191827[[#This Row],[Entrada / Saída]]="Saída",FluxoCaixa10131514191827[[#This Row],[R$ (Valores)]]*-1,FluxoCaixa10131514191827[[#This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IF(FluxoCaixa10131514191827[[#This Row],[Entrada / Saída]]="Saída",FluxoCaixa10131514191827[[#This Row],[R$ (Valores)]]*-1,FluxoCaixa10131514191827[[#This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IF(FluxoCaixa10131514191827[[#This Row],[Entrada / Saída]]="Saída",FluxoCaixa10131514191827[[#This Row],[R$ (Valores)]]*-1,FluxoCaixa10131514191827[[#This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IF(FluxoCaixa10131514191827[[#This Row],[Entrada / Saída]]="Saída",FluxoCaixa10131514191827[[#This Row],[R$ (Valores)]]*-1,FluxoCaixa10131514191827[[#This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IF(FluxoCaixa10131514191827[[#This Row],[Entrada / Saída]]="Saída",FluxoCaixa10131514191827[[#This Row],[R$ (Valores)]]*-1,FluxoCaixa10131514191827[[#This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IF(FluxoCaixa10131514191827[[#This Row],[Entrada / Saída]]="Saída",FluxoCaixa10131514191827[[#This Row],[R$ (Valores)]]*-1,FluxoCaixa10131514191827[[#This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IF(FluxoCaixa10131514191827[[#This Row],[Entrada / Saída]]="Saída",FluxoCaixa10131514191827[[#This Row],[R$ (Valores)]]*-1,FluxoCaixa10131514191827[[#This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IF(FluxoCaixa10131514191827[[#This Row],[Entrada / Saída]]="Saída",FluxoCaixa10131514191827[[#This Row],[R$ (Valores)]]*-1,FluxoCaixa10131514191827[[#This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IF(FluxoCaixa10131514191827[[#This Row],[Entrada / Saída]]="Saída",FluxoCaixa10131514191827[[#This Row],[R$ (Valores)]]*-1,FluxoCaixa10131514191827[[#This Row],[R$ (Valores)]])</f>
        <v>0</v>
      </c>
    </row>
    <row r="1525" spans="2:12">
      <c r="B1525" s="42"/>
      <c r="C1525" s="42"/>
      <c r="D1525" s="4"/>
      <c r="I1525" s="96"/>
      <c r="K1525" s="53"/>
      <c r="L1525" s="5">
        <f>IF(FluxoCaixa10131514191827[[#This Row],[Entrada / Saída]]="Saída",FluxoCaixa10131514191827[[#This Row],[R$ (Valores)]]*-1,FluxoCaixa10131514191827[[#This Row],[R$ (Valores)]])</f>
        <v>0</v>
      </c>
    </row>
    <row r="1526" spans="2:12">
      <c r="B1526" s="42"/>
      <c r="C1526" s="42"/>
      <c r="D1526" s="4"/>
      <c r="I1526" s="96"/>
      <c r="K1526" s="53"/>
      <c r="L1526" s="5">
        <f>IF(FluxoCaixa10131514191827[[#This Row],[Entrada / Saída]]="Saída",FluxoCaixa10131514191827[[#This Row],[R$ (Valores)]]*-1,FluxoCaixa10131514191827[[#This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IF(FluxoCaixa10131514191827[[#This Row],[Entrada / Saída]]="Saída",FluxoCaixa10131514191827[[#This Row],[R$ (Valores)]]*-1,FluxoCaixa10131514191827[[#This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IF(FluxoCaixa10131514191827[[#This Row],[Entrada / Saída]]="Saída",FluxoCaixa10131514191827[[#This Row],[R$ (Valores)]]*-1,FluxoCaixa10131514191827[[#This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IF(FluxoCaixa10131514191827[[#This Row],[Entrada / Saída]]="Saída",FluxoCaixa10131514191827[[#This Row],[R$ (Valores)]]*-1,FluxoCaixa10131514191827[[#This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IF(FluxoCaixa10131514191827[[#This Row],[Entrada / Saída]]="Saída",FluxoCaixa10131514191827[[#This Row],[R$ (Valores)]]*-1,FluxoCaixa10131514191827[[#This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IF(FluxoCaixa10131514191827[[#This Row],[Entrada / Saída]]="Saída",FluxoCaixa10131514191827[[#This Row],[R$ (Valores)]]*-1,FluxoCaixa10131514191827[[#This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IF(FluxoCaixa10131514191827[[#This Row],[Entrada / Saída]]="Saída",FluxoCaixa10131514191827[[#This Row],[R$ (Valores)]]*-1,FluxoCaixa10131514191827[[#This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IF(FluxoCaixa10131514191827[[#This Row],[Entrada / Saída]]="Saída",FluxoCaixa10131514191827[[#This Row],[R$ (Valores)]]*-1,FluxoCaixa10131514191827[[#This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IF(FluxoCaixa10131514191827[[#This Row],[Entrada / Saída]]="Saída",FluxoCaixa10131514191827[[#This Row],[R$ (Valores)]]*-1,FluxoCaixa10131514191827[[#This Row],[R$ (Valores)]])</f>
        <v>0</v>
      </c>
    </row>
    <row r="1535" spans="2:12">
      <c r="B1535" s="42"/>
      <c r="C1535" s="42"/>
      <c r="D1535" s="4"/>
      <c r="I1535" s="96"/>
      <c r="K1535" s="53"/>
      <c r="L1535" s="53">
        <f>IF(FluxoCaixa10131514191827[[#This Row],[Entrada / Saída]]="Saída",FluxoCaixa10131514191827[[#This Row],[R$ (Valores)]]*-1,FluxoCaixa10131514191827[[#This Row],[R$ (Valores)]])</f>
        <v>0</v>
      </c>
    </row>
    <row r="1536" spans="2:12">
      <c r="B1536" s="42"/>
      <c r="C1536" s="42"/>
      <c r="D1536" s="4"/>
      <c r="I1536" s="96"/>
      <c r="K1536" s="53"/>
      <c r="L1536" s="53">
        <f>IF(FluxoCaixa10131514191827[[#This Row],[Entrada / Saída]]="Saída",FluxoCaixa10131514191827[[#This Row],[R$ (Valores)]]*-1,FluxoCaixa10131514191827[[#This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IF(FluxoCaixa10131514191827[[#This Row],[Entrada / Saída]]="Saída",FluxoCaixa10131514191827[[#This Row],[R$ (Valores)]]*-1,FluxoCaixa10131514191827[[#This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IF(FluxoCaixa10131514191827[[#This Row],[Entrada / Saída]]="Saída",FluxoCaixa10131514191827[[#This Row],[R$ (Valores)]]*-1,FluxoCaixa10131514191827[[#This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IF(FluxoCaixa10131514191827[[#This Row],[Entrada / Saída]]="Saída",FluxoCaixa10131514191827[[#This Row],[R$ (Valores)]]*-1,FluxoCaixa10131514191827[[#This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IF(FluxoCaixa10131514191827[[#This Row],[Entrada / Saída]]="Saída",FluxoCaixa10131514191827[[#This Row],[R$ (Valores)]]*-1,FluxoCaixa10131514191827[[#This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IF(FluxoCaixa10131514191827[[#This Row],[Entrada / Saída]]="Saída",FluxoCaixa10131514191827[[#This Row],[R$ (Valores)]]*-1,FluxoCaixa10131514191827[[#This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3">
        <f>IF(FluxoCaixa10131514191827[[#This Row],[Entrada / Saída]]="Saída",FluxoCaixa10131514191827[[#This Row],[R$ (Valores)]]*-1,FluxoCaixa10131514191827[[#This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3">
        <f>IF(FluxoCaixa10131514191827[[#This Row],[Entrada / Saída]]="Saída",FluxoCaixa10131514191827[[#This Row],[R$ (Valores)]]*-1,FluxoCaixa10131514191827[[#This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IF(FluxoCaixa10131514191827[[#This Row],[Entrada / Saída]]="Saída",FluxoCaixa10131514191827[[#This Row],[R$ (Valores)]]*-1,FluxoCaixa10131514191827[[#This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IF(FluxoCaixa10131514191827[[#This Row],[Entrada / Saída]]="Saída",FluxoCaixa10131514191827[[#This Row],[R$ (Valores)]]*-1,FluxoCaixa10131514191827[[#This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">
        <f>IF(FluxoCaixa10131514191827[[#This Row],[Entrada / Saída]]="Saída",FluxoCaixa10131514191827[[#This Row],[R$ (Valores)]]*-1,FluxoCaixa10131514191827[[#This Row],[R$ (Valores)]])</f>
        <v>0</v>
      </c>
    </row>
    <row r="1547" spans="2:12">
      <c r="B1547" s="42"/>
      <c r="C1547" s="42"/>
      <c r="D1547" s="4"/>
      <c r="H1547" s="57"/>
      <c r="I1547" s="96"/>
      <c r="K1547" s="53"/>
      <c r="L1547" s="5">
        <f>IF(FluxoCaixa10131514191827[[#This Row],[Entrada / Saída]]="Saída",FluxoCaixa10131514191827[[#This Row],[R$ (Valores)]]*-1,FluxoCaixa10131514191827[[#This Row],[R$ (Valores)]])</f>
        <v>0</v>
      </c>
    </row>
    <row r="1548" spans="2:12">
      <c r="B1548" s="42"/>
      <c r="C1548" s="42"/>
      <c r="D1548" s="4"/>
      <c r="H1548" s="57"/>
      <c r="I1548" s="96"/>
      <c r="K1548" s="53"/>
      <c r="L1548" s="53">
        <f>IF(FluxoCaixa10131514191827[[#This Row],[Entrada / Saída]]="Saída",FluxoCaixa10131514191827[[#This Row],[R$ (Valores)]]*-1,FluxoCaixa10131514191827[[#This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IF(FluxoCaixa10131514191827[[#This Row],[Entrada / Saída]]="Saída",FluxoCaixa10131514191827[[#This Row],[R$ (Valores)]]*-1,FluxoCaixa10131514191827[[#This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IF(FluxoCaixa10131514191827[[#This Row],[Entrada / Saída]]="Saída",FluxoCaixa10131514191827[[#This Row],[R$ (Valores)]]*-1,FluxoCaixa10131514191827[[#This Row],[R$ (Valores)]])</f>
        <v>0</v>
      </c>
    </row>
    <row r="1551" spans="2:12">
      <c r="B1551" s="42"/>
      <c r="C1551" s="42"/>
      <c r="D1551" s="4"/>
      <c r="I1551" s="96"/>
      <c r="K1551" s="53"/>
      <c r="L1551" s="5">
        <f>IF(FluxoCaixa10131514191827[[#This Row],[Entrada / Saída]]="Saída",FluxoCaixa10131514191827[[#This Row],[R$ (Valores)]]*-1,FluxoCaixa10131514191827[[#This Row],[R$ (Valores)]])</f>
        <v>0</v>
      </c>
    </row>
    <row r="1552" spans="2:12">
      <c r="B1552" s="42"/>
      <c r="C1552" s="42"/>
      <c r="D1552" s="4"/>
      <c r="I1552" s="96"/>
      <c r="K1552" s="53"/>
      <c r="L1552" s="5">
        <f>IF(FluxoCaixa10131514191827[[#This Row],[Entrada / Saída]]="Saída",FluxoCaixa10131514191827[[#This Row],[R$ (Valores)]]*-1,FluxoCaixa10131514191827[[#This Row],[R$ (Valores)]])</f>
        <v>0</v>
      </c>
    </row>
    <row r="1553" spans="2:12">
      <c r="B1553" s="42"/>
      <c r="C1553" s="42"/>
      <c r="D1553" s="4"/>
      <c r="I1553" s="96"/>
      <c r="K1553" s="53"/>
      <c r="L1553" s="53">
        <f>IF(FluxoCaixa10131514191827[[#This Row],[Entrada / Saída]]="Saída",FluxoCaixa10131514191827[[#This Row],[R$ (Valores)]]*-1,FluxoCaixa10131514191827[[#This Row],[R$ (Valores)]])</f>
        <v>0</v>
      </c>
    </row>
    <row r="1554" spans="2:12">
      <c r="B1554" s="42"/>
      <c r="C1554" s="42"/>
      <c r="D1554" s="4"/>
      <c r="I1554" s="96"/>
      <c r="K1554" s="53"/>
      <c r="L1554" s="53">
        <f>IF(FluxoCaixa10131514191827[[#This Row],[Entrada / Saída]]="Saída",FluxoCaixa10131514191827[[#This Row],[R$ (Valores)]]*-1,FluxoCaixa10131514191827[[#This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IF(FluxoCaixa10131514191827[[#This Row],[Entrada / Saída]]="Saída",FluxoCaixa10131514191827[[#This Row],[R$ (Valores)]]*-1,FluxoCaixa10131514191827[[#This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IF(FluxoCaixa10131514191827[[#This Row],[Entrada / Saída]]="Saída",FluxoCaixa10131514191827[[#This Row],[R$ (Valores)]]*-1,FluxoCaixa10131514191827[[#This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IF(FluxoCaixa10131514191827[[#This Row],[Entrada / Saída]]="Saída",FluxoCaixa10131514191827[[#This Row],[R$ (Valores)]]*-1,FluxoCaixa10131514191827[[#This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IF(FluxoCaixa10131514191827[[#This Row],[Entrada / Saída]]="Saída",FluxoCaixa10131514191827[[#This Row],[R$ (Valores)]]*-1,FluxoCaixa10131514191827[[#This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IF(FluxoCaixa10131514191827[[#This Row],[Entrada / Saída]]="Saída",FluxoCaixa10131514191827[[#This Row],[R$ (Valores)]]*-1,FluxoCaixa10131514191827[[#This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IF(FluxoCaixa10131514191827[[#This Row],[Entrada / Saída]]="Saída",FluxoCaixa10131514191827[[#This Row],[R$ (Valores)]]*-1,FluxoCaixa10131514191827[[#This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IF(FluxoCaixa10131514191827[[#This Row],[Entrada / Saída]]="Saída",FluxoCaixa10131514191827[[#This Row],[R$ (Valores)]]*-1,FluxoCaixa10131514191827[[#This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IF(FluxoCaixa10131514191827[[#This Row],[Entrada / Saída]]="Saída",FluxoCaixa10131514191827[[#This Row],[R$ (Valores)]]*-1,FluxoCaixa10131514191827[[#This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IF(FluxoCaixa10131514191827[[#This Row],[Entrada / Saída]]="Saída",FluxoCaixa10131514191827[[#This Row],[R$ (Valores)]]*-1,FluxoCaixa10131514191827[[#This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IF(FluxoCaixa10131514191827[[#This Row],[Entrada / Saída]]="Saída",FluxoCaixa10131514191827[[#This Row],[R$ (Valores)]]*-1,FluxoCaixa10131514191827[[#This Row],[R$ (Valores)]])</f>
        <v>0</v>
      </c>
    </row>
    <row r="1565" spans="2:12">
      <c r="B1565" s="42"/>
      <c r="C1565" s="42"/>
      <c r="D1565" s="4"/>
      <c r="I1565" s="96"/>
      <c r="K1565" s="53"/>
      <c r="L1565" s="5">
        <f>IF(FluxoCaixa10131514191827[[#This Row],[Entrada / Saída]]="Saída",FluxoCaixa10131514191827[[#This Row],[R$ (Valores)]]*-1,FluxoCaixa10131514191827[[#This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IF(FluxoCaixa10131514191827[[#This Row],[Entrada / Saída]]="Saída",FluxoCaixa10131514191827[[#This Row],[R$ (Valores)]]*-1,FluxoCaixa10131514191827[[#This Row],[R$ (Valores)]])</f>
        <v>0</v>
      </c>
    </row>
    <row r="1567" spans="2:12">
      <c r="B1567" s="42"/>
      <c r="C1567" s="42"/>
      <c r="D1567" s="4"/>
      <c r="I1567" s="96"/>
      <c r="K1567" s="53"/>
      <c r="L1567" s="53">
        <f>IF(FluxoCaixa10131514191827[[#This Row],[Entrada / Saída]]="Saída",FluxoCaixa10131514191827[[#This Row],[R$ (Valores)]]*-1,FluxoCaixa10131514191827[[#This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IF(FluxoCaixa10131514191827[[#This Row],[Entrada / Saída]]="Saída",FluxoCaixa10131514191827[[#This Row],[R$ (Valores)]]*-1,FluxoCaixa10131514191827[[#This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IF(FluxoCaixa10131514191827[[#This Row],[Entrada / Saída]]="Saída",FluxoCaixa10131514191827[[#This Row],[R$ (Valores)]]*-1,FluxoCaixa10131514191827[[#This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IF(FluxoCaixa10131514191827[[#This Row],[Entrada / Saída]]="Saída",FluxoCaixa10131514191827[[#This Row],[R$ (Valores)]]*-1,FluxoCaixa10131514191827[[#This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IF(FluxoCaixa10131514191827[[#This Row],[Entrada / Saída]]="Saída",FluxoCaixa10131514191827[[#This Row],[R$ (Valores)]]*-1,FluxoCaixa10131514191827[[#This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IF(FluxoCaixa10131514191827[[#This Row],[Entrada / Saída]]="Saída",FluxoCaixa10131514191827[[#This Row],[R$ (Valores)]]*-1,FluxoCaixa10131514191827[[#This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IF(FluxoCaixa10131514191827[[#This Row],[Entrada / Saída]]="Saída",FluxoCaixa10131514191827[[#This Row],[R$ (Valores)]]*-1,FluxoCaixa10131514191827[[#This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IF(FluxoCaixa10131514191827[[#This Row],[Entrada / Saída]]="Saída",FluxoCaixa10131514191827[[#This Row],[R$ (Valores)]]*-1,FluxoCaixa10131514191827[[#This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IF(FluxoCaixa10131514191827[[#This Row],[Entrada / Saída]]="Saída",FluxoCaixa10131514191827[[#This Row],[R$ (Valores)]]*-1,FluxoCaixa10131514191827[[#This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IF(FluxoCaixa10131514191827[[#This Row],[Entrada / Saída]]="Saída",FluxoCaixa10131514191827[[#This Row],[R$ (Valores)]]*-1,FluxoCaixa10131514191827[[#This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IF(FluxoCaixa10131514191827[[#This Row],[Entrada / Saída]]="Saída",FluxoCaixa10131514191827[[#This Row],[R$ (Valores)]]*-1,FluxoCaixa10131514191827[[#This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IF(FluxoCaixa10131514191827[[#This Row],[Entrada / Saída]]="Saída",FluxoCaixa10131514191827[[#This Row],[R$ (Valores)]]*-1,FluxoCaixa10131514191827[[#This Row],[R$ (Valores)]])</f>
        <v>0</v>
      </c>
    </row>
    <row r="1579" spans="2:12">
      <c r="B1579" s="42"/>
      <c r="C1579" s="42"/>
      <c r="D1579" s="4"/>
      <c r="I1579" s="96"/>
      <c r="K1579" s="53"/>
      <c r="L1579" s="5">
        <f>IF(FluxoCaixa10131514191827[[#This Row],[Entrada / Saída]]="Saída",FluxoCaixa10131514191827[[#This Row],[R$ (Valores)]]*-1,FluxoCaixa10131514191827[[#This Row],[R$ (Valores)]])</f>
        <v>0</v>
      </c>
    </row>
    <row r="1580" spans="2:12">
      <c r="B1580" s="42"/>
      <c r="C1580" s="42"/>
      <c r="D1580" s="4"/>
      <c r="I1580" s="96"/>
      <c r="K1580" s="53"/>
      <c r="L1580" s="5">
        <f>IF(FluxoCaixa10131514191827[[#This Row],[Entrada / Saída]]="Saída",FluxoCaixa10131514191827[[#This Row],[R$ (Valores)]]*-1,FluxoCaixa10131514191827[[#This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IF(FluxoCaixa10131514191827[[#This Row],[Entrada / Saída]]="Saída",FluxoCaixa10131514191827[[#This Row],[R$ (Valores)]]*-1,FluxoCaixa10131514191827[[#This Row],[R$ (Valores)]])</f>
        <v>0</v>
      </c>
    </row>
    <row r="1582" spans="2:12">
      <c r="B1582" s="42"/>
      <c r="C1582" s="42"/>
      <c r="D1582" s="4"/>
      <c r="I1582" s="96"/>
      <c r="K1582" s="53"/>
      <c r="L1582" s="53">
        <f>IF(FluxoCaixa10131514191827[[#This Row],[Entrada / Saída]]="Saída",FluxoCaixa10131514191827[[#This Row],[R$ (Valores)]]*-1,FluxoCaixa10131514191827[[#This Row],[R$ (Valores)]])</f>
        <v>0</v>
      </c>
    </row>
    <row r="1583" spans="2:12">
      <c r="B1583" s="42"/>
      <c r="C1583" s="42"/>
      <c r="D1583" s="4"/>
      <c r="I1583" s="96"/>
      <c r="K1583" s="53"/>
      <c r="L1583" s="53">
        <f>IF(FluxoCaixa10131514191827[[#This Row],[Entrada / Saída]]="Saída",FluxoCaixa10131514191827[[#This Row],[R$ (Valores)]]*-1,FluxoCaixa10131514191827[[#This Row],[R$ (Valores)]])</f>
        <v>0</v>
      </c>
    </row>
    <row r="1584" spans="2:12">
      <c r="B1584" s="42"/>
      <c r="C1584" s="42"/>
      <c r="D1584" s="4"/>
      <c r="I1584" s="96"/>
      <c r="K1584" s="53"/>
      <c r="L1584" s="59">
        <f>IF(FluxoCaixa10131514191827[[#This Row],[Entrada / Saída]]="Saída",FluxoCaixa10131514191827[[#This Row],[R$ (Valores)]]*-1,FluxoCaixa10131514191827[[#This Row],[R$ (Valores)]])</f>
        <v>0</v>
      </c>
    </row>
    <row r="1585" spans="2:12">
      <c r="B1585" s="42"/>
      <c r="C1585" s="42"/>
      <c r="L1585" s="95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G1571:G1584 G925 G929 G934 G937:G940 G944:G951 G955:G962 G970 G972 G974:G987 G990 G1006:G1007 G1011 G1016:G1026 G1037:G1038 G1050 G1054:G1055 G1058:G1062 G1064:G1068 G1071:G1091 G1094 G1097:G1101 G1115:G1147 G1156:G1191 G1193 G1196:G1202 G1206:G1207 G1209:G1232 G1234:G1236 G1239:G1243 G1249 G1253:G1269 G1271:G1275 G1277:G1285 G1293 G1296 G1306:G1311 G1313:G1314 G1316 G1318 G1326:G1331 G1346:G1355 G1359:G1377 G1381:G1383 G1400:G1401 G1403:G1413 G1422:G1423 G1425:G1429 G1450:G1452 G1442 G1467:G1482 G1523:G1569 G11:G918" xr:uid="{68F14FA4-6972-4B22-B878-E3BE6D34B681}">
      <formula1>INDIRECT(F11)</formula1>
    </dataValidation>
    <dataValidation type="list" allowBlank="1" showInputMessage="1" showErrorMessage="1" sqref="F11:F1584" xr:uid="{D6AA35D5-3E1A-4475-98D4-40AB871A9F25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J11:J971 J973:J1330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abSelected="1" topLeftCell="B1" zoomScale="85" zoomScaleNormal="85" workbookViewId="0">
      <pane ySplit="10" topLeftCell="A95" activePane="bottomLeft" state="frozen"/>
      <selection pane="bottomLeft" activeCell="J124" sqref="J12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669531.81999999983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SUMPRODUCT(SUBTOTAL(9,OFFSET(FluxoCaixa1013151416[R$ (Valores)],ROW(FluxoCaixa1013151416[R$ (Valores)])-ROW(I11),0,1)),--(FluxoCaixa1013151416[Entrada / Saída]="Saída"))</f>
        <v>507431.81000000011</v>
      </c>
      <c r="P5" s="26"/>
      <c r="S5" s="31"/>
    </row>
    <row r="6" spans="2:19" ht="15.75">
      <c r="B6" s="124" t="s">
        <v>49</v>
      </c>
      <c r="C6" s="125"/>
      <c r="D6" s="9">
        <f ca="1">D4-D5</f>
        <v>162100.00999999972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3727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3728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3716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3729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3716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3730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3716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3731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3716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3736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3716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3732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3716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3733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3716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3734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3716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3737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3716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3735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3716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3366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3716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3738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3716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3739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3716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3740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3716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3741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3716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3733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3716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3716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3716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3716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3716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3716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3742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3716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3352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3716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3526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3716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3743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3716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3744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3716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3716</v>
      </c>
      <c r="D40" s="16">
        <v>46209</v>
      </c>
      <c r="E40" s="48" t="s">
        <v>2413</v>
      </c>
      <c r="F40" s="17" t="s">
        <v>2</v>
      </c>
      <c r="G40" s="17" t="s">
        <v>21</v>
      </c>
      <c r="H40" s="17" t="s">
        <v>3745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3716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3716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3716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3716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3716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3716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3716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3716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3716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3352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3716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3716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3746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3716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3747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3716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3716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3716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3797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3716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3798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3716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3799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3716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3800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3716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3716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3716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3716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3860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3716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2943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 t="s">
        <v>3716</v>
      </c>
      <c r="D64" s="16">
        <v>46218</v>
      </c>
      <c r="E64" s="48" t="s">
        <v>2413</v>
      </c>
      <c r="F64" s="17" t="s">
        <v>2</v>
      </c>
      <c r="G64" s="17" t="s">
        <v>20</v>
      </c>
      <c r="H64" s="17" t="s">
        <v>3693</v>
      </c>
      <c r="I64" s="21">
        <v>522.34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4993.840000000002</v>
      </c>
      <c r="L64" s="20">
        <f>IF(FluxoCaixa1013151416[[#This Row],[Entrada / Saída]]="Saída",FluxoCaixa1013151416[[#This Row],[R$ (Valores)]]*-1,FluxoCaixa1013151416[[#This Row],[R$ (Valores)]])</f>
        <v>-522.34</v>
      </c>
    </row>
    <row r="65" spans="2:12">
      <c r="B65" s="48" t="s">
        <v>2478</v>
      </c>
      <c r="C65" s="48" t="s">
        <v>3716</v>
      </c>
      <c r="D65" s="16">
        <v>46218</v>
      </c>
      <c r="E65" s="48" t="s">
        <v>2413</v>
      </c>
      <c r="F65" s="17" t="s">
        <v>2</v>
      </c>
      <c r="G65" s="17" t="s">
        <v>20</v>
      </c>
      <c r="H65" s="17" t="s">
        <v>3693</v>
      </c>
      <c r="I65" s="21">
        <v>1828.64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3165.2000000000016</v>
      </c>
      <c r="L65" s="20">
        <f>IF(FluxoCaixa1013151416[[#This Row],[Entrada / Saída]]="Saída",FluxoCaixa1013151416[[#This Row],[R$ (Valores)]]*-1,FluxoCaixa1013151416[[#This Row],[R$ (Valores)]])</f>
        <v>-1828.64</v>
      </c>
    </row>
    <row r="66" spans="2:12">
      <c r="B66" s="48" t="s">
        <v>2478</v>
      </c>
      <c r="C66" s="48" t="s">
        <v>3716</v>
      </c>
      <c r="D66" s="16">
        <v>46219</v>
      </c>
      <c r="E66" s="48" t="s">
        <v>2413</v>
      </c>
      <c r="F66" s="17" t="s">
        <v>2</v>
      </c>
      <c r="G66" s="17" t="s">
        <v>225</v>
      </c>
      <c r="H66" s="17" t="s">
        <v>2943</v>
      </c>
      <c r="I66" s="21">
        <v>5.7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3159.5000000000018</v>
      </c>
      <c r="L66" s="20">
        <f>IF(FluxoCaixa1013151416[[#This Row],[Entrada / Saída]]="Saída",FluxoCaixa1013151416[[#This Row],[R$ (Valores)]]*-1,FluxoCaixa1013151416[[#This Row],[R$ (Valores)]])</f>
        <v>-5.7</v>
      </c>
    </row>
    <row r="67" spans="2:12">
      <c r="B67" s="48" t="s">
        <v>2478</v>
      </c>
      <c r="C67" s="48" t="s">
        <v>3716</v>
      </c>
      <c r="D67" s="16">
        <v>46219</v>
      </c>
      <c r="E67" s="48" t="s">
        <v>2413</v>
      </c>
      <c r="F67" s="17" t="s">
        <v>2</v>
      </c>
      <c r="G67" s="17" t="s">
        <v>79</v>
      </c>
      <c r="H67" s="17" t="s">
        <v>3727</v>
      </c>
      <c r="I67" s="21">
        <v>92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3067.5000000000018</v>
      </c>
      <c r="L67" s="20">
        <f>IF(FluxoCaixa1013151416[[#This Row],[Entrada / Saída]]="Saída",FluxoCaixa1013151416[[#This Row],[R$ (Valores)]]*-1,FluxoCaixa1013151416[[#This Row],[R$ (Valores)]])</f>
        <v>-92</v>
      </c>
    </row>
    <row r="68" spans="2:12">
      <c r="B68" s="48" t="s">
        <v>2478</v>
      </c>
      <c r="C68" s="48" t="s">
        <v>3716</v>
      </c>
      <c r="D68" s="16">
        <v>46219</v>
      </c>
      <c r="E68" s="48" t="s">
        <v>2417</v>
      </c>
      <c r="F68" s="17" t="s">
        <v>2</v>
      </c>
      <c r="G68" s="17" t="s">
        <v>519</v>
      </c>
      <c r="H68" s="17" t="s">
        <v>3900</v>
      </c>
      <c r="I68" s="21">
        <v>1585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1482.5000000000018</v>
      </c>
      <c r="L68" s="20">
        <f>IF(FluxoCaixa1013151416[[#This Row],[Entrada / Saída]]="Saída",FluxoCaixa1013151416[[#This Row],[R$ (Valores)]]*-1,FluxoCaixa1013151416[[#This Row],[R$ (Valores)]])</f>
        <v>-1585</v>
      </c>
    </row>
    <row r="69" spans="2:12">
      <c r="B69" s="48" t="s">
        <v>2478</v>
      </c>
      <c r="C69" s="48" t="s">
        <v>3716</v>
      </c>
      <c r="D69" s="16">
        <v>46219</v>
      </c>
      <c r="E69" s="48" t="s">
        <v>2417</v>
      </c>
      <c r="F69" s="17" t="s">
        <v>2</v>
      </c>
      <c r="G69" s="17" t="s">
        <v>70</v>
      </c>
      <c r="H69" s="17" t="s">
        <v>3079</v>
      </c>
      <c r="I69" s="21">
        <v>1000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482.50000000000182</v>
      </c>
      <c r="L69" s="20">
        <f>IF(FluxoCaixa1013151416[[#This Row],[Entrada / Saída]]="Saída",FluxoCaixa1013151416[[#This Row],[R$ (Valores)]]*-1,FluxoCaixa1013151416[[#This Row],[R$ (Valores)]])</f>
        <v>-1000</v>
      </c>
    </row>
    <row r="70" spans="2:12">
      <c r="B70" s="48" t="s">
        <v>2478</v>
      </c>
      <c r="C70" s="48" t="s">
        <v>3716</v>
      </c>
      <c r="D70" s="16">
        <v>46219</v>
      </c>
      <c r="E70" s="48" t="s">
        <v>2417</v>
      </c>
      <c r="F70" s="17" t="s">
        <v>2</v>
      </c>
      <c r="G70" s="17" t="s">
        <v>32</v>
      </c>
      <c r="H70" s="17" t="s">
        <v>2270</v>
      </c>
      <c r="I70" s="21">
        <v>967.98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-485.4799999999982</v>
      </c>
      <c r="L70" s="20">
        <f>IF(FluxoCaixa1013151416[[#This Row],[Entrada / Saída]]="Saída",FluxoCaixa1013151416[[#This Row],[R$ (Valores)]]*-1,FluxoCaixa1013151416[[#This Row],[R$ (Valores)]])</f>
        <v>-967.98</v>
      </c>
    </row>
    <row r="71" spans="2:12">
      <c r="B71" s="48" t="s">
        <v>2478</v>
      </c>
      <c r="C71" s="48" t="s">
        <v>3716</v>
      </c>
      <c r="D71" s="16">
        <v>46219</v>
      </c>
      <c r="E71" s="48" t="s">
        <v>2417</v>
      </c>
      <c r="F71" s="17" t="s">
        <v>2</v>
      </c>
      <c r="G71" s="17" t="s">
        <v>32</v>
      </c>
      <c r="H71" s="17" t="s">
        <v>3901</v>
      </c>
      <c r="I71" s="21">
        <v>6131.29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-6616.7699999999986</v>
      </c>
      <c r="L71" s="20">
        <f>IF(FluxoCaixa1013151416[[#This Row],[Entrada / Saída]]="Saída",FluxoCaixa1013151416[[#This Row],[R$ (Valores)]]*-1,FluxoCaixa1013151416[[#This Row],[R$ (Valores)]])</f>
        <v>-6131.29</v>
      </c>
    </row>
    <row r="72" spans="2:12">
      <c r="B72" s="48" t="s">
        <v>2478</v>
      </c>
      <c r="C72" s="48" t="s">
        <v>3716</v>
      </c>
      <c r="D72" s="16">
        <v>46219</v>
      </c>
      <c r="E72" s="48" t="s">
        <v>2413</v>
      </c>
      <c r="F72" s="17" t="s">
        <v>1</v>
      </c>
      <c r="G72" s="17" t="s">
        <v>6</v>
      </c>
      <c r="H72" s="17" t="s">
        <v>1476</v>
      </c>
      <c r="I72" s="21">
        <v>15843.75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9226.9800000000014</v>
      </c>
      <c r="L72" s="20">
        <f>IF(FluxoCaixa1013151416[[#This Row],[Entrada / Saída]]="Saída",FluxoCaixa1013151416[[#This Row],[R$ (Valores)]]*-1,FluxoCaixa1013151416[[#This Row],[R$ (Valores)]])</f>
        <v>15843.75</v>
      </c>
    </row>
    <row r="73" spans="2:12">
      <c r="B73" s="48" t="s">
        <v>2478</v>
      </c>
      <c r="C73" s="48" t="s">
        <v>3716</v>
      </c>
      <c r="D73" s="16">
        <v>46219</v>
      </c>
      <c r="E73" s="48" t="s">
        <v>2413</v>
      </c>
      <c r="F73" s="17" t="s">
        <v>1</v>
      </c>
      <c r="G73" s="17" t="s">
        <v>6</v>
      </c>
      <c r="H73" s="17" t="s">
        <v>1476</v>
      </c>
      <c r="I73" s="21">
        <v>17100</v>
      </c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26326.980000000003</v>
      </c>
      <c r="L73" s="20">
        <f>IF(FluxoCaixa1013151416[[#This Row],[Entrada / Saída]]="Saída",FluxoCaixa1013151416[[#This Row],[R$ (Valores)]]*-1,FluxoCaixa1013151416[[#This Row],[R$ (Valores)]])</f>
        <v>17100</v>
      </c>
    </row>
    <row r="74" spans="2:12">
      <c r="B74" s="48" t="s">
        <v>2478</v>
      </c>
      <c r="C74" s="48" t="s">
        <v>3716</v>
      </c>
      <c r="D74" s="16">
        <v>46219</v>
      </c>
      <c r="E74" s="48" t="s">
        <v>2413</v>
      </c>
      <c r="F74" s="17" t="s">
        <v>1</v>
      </c>
      <c r="G74" s="17" t="s">
        <v>6</v>
      </c>
      <c r="H74" s="17" t="s">
        <v>1476</v>
      </c>
      <c r="I74" s="21">
        <v>17100</v>
      </c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43426.98</v>
      </c>
      <c r="L74" s="20">
        <f>IF(FluxoCaixa1013151416[[#This Row],[Entrada / Saída]]="Saída",FluxoCaixa1013151416[[#This Row],[R$ (Valores)]]*-1,FluxoCaixa1013151416[[#This Row],[R$ (Valores)]])</f>
        <v>17100</v>
      </c>
    </row>
    <row r="75" spans="2:12">
      <c r="B75" s="48" t="s">
        <v>2478</v>
      </c>
      <c r="C75" s="48" t="s">
        <v>3716</v>
      </c>
      <c r="D75" s="16">
        <v>46219</v>
      </c>
      <c r="E75" s="48" t="s">
        <v>2413</v>
      </c>
      <c r="F75" s="17" t="s">
        <v>1</v>
      </c>
      <c r="G75" s="17" t="s">
        <v>6</v>
      </c>
      <c r="H75" s="17" t="s">
        <v>1476</v>
      </c>
      <c r="I75" s="21">
        <v>7125</v>
      </c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50551.98</v>
      </c>
      <c r="L75" s="20">
        <f>IF(FluxoCaixa1013151416[[#This Row],[Entrada / Saída]]="Saída",FluxoCaixa1013151416[[#This Row],[R$ (Valores)]]*-1,FluxoCaixa1013151416[[#This Row],[R$ (Valores)]])</f>
        <v>7125</v>
      </c>
    </row>
    <row r="76" spans="2:12">
      <c r="B76" s="48" t="s">
        <v>2478</v>
      </c>
      <c r="C76" s="48" t="s">
        <v>3716</v>
      </c>
      <c r="D76" s="16">
        <v>46219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66395.73000000001</v>
      </c>
      <c r="L76" s="20">
        <f>IF(FluxoCaixa1013151416[[#This Row],[Entrada / Saída]]="Saída",FluxoCaixa1013151416[[#This Row],[R$ (Valores)]]*-1,FluxoCaixa1013151416[[#This Row],[R$ (Valores)]])</f>
        <v>15843.75</v>
      </c>
    </row>
    <row r="77" spans="2:12">
      <c r="B77" s="48" t="s">
        <v>2478</v>
      </c>
      <c r="C77" s="48" t="s">
        <v>3716</v>
      </c>
      <c r="D77" s="16">
        <v>46219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15960</v>
      </c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82355.73000000001</v>
      </c>
      <c r="L77" s="20">
        <f>IF(FluxoCaixa1013151416[[#This Row],[Entrada / Saída]]="Saída",FluxoCaixa1013151416[[#This Row],[R$ (Valores)]]*-1,FluxoCaixa1013151416[[#This Row],[R$ (Valores)]])</f>
        <v>15960</v>
      </c>
    </row>
    <row r="78" spans="2:12">
      <c r="B78" s="48" t="s">
        <v>2478</v>
      </c>
      <c r="C78" s="48" t="s">
        <v>3716</v>
      </c>
      <c r="D78" s="16">
        <v>46219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6996.68</v>
      </c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89352.41</v>
      </c>
      <c r="L78" s="20">
        <f>IF(FluxoCaixa1013151416[[#This Row],[Entrada / Saída]]="Saída",FluxoCaixa1013151416[[#This Row],[R$ (Valores)]]*-1,FluxoCaixa1013151416[[#This Row],[R$ (Valores)]])</f>
        <v>6996.68</v>
      </c>
    </row>
    <row r="79" spans="2:12">
      <c r="B79" s="48" t="s">
        <v>2478</v>
      </c>
      <c r="C79" s="48" t="s">
        <v>3716</v>
      </c>
      <c r="D79" s="16">
        <v>46219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6996.68</v>
      </c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96349.09</v>
      </c>
      <c r="L79" s="20">
        <f>IF(FluxoCaixa1013151416[[#This Row],[Entrada / Saída]]="Saída",FluxoCaixa1013151416[[#This Row],[R$ (Valores)]]*-1,FluxoCaixa1013151416[[#This Row],[R$ (Valores)]])</f>
        <v>6996.68</v>
      </c>
    </row>
    <row r="80" spans="2:12">
      <c r="B80" s="48" t="s">
        <v>2478</v>
      </c>
      <c r="C80" s="48" t="s">
        <v>3716</v>
      </c>
      <c r="D80" s="16">
        <v>46219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1469.41</v>
      </c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97818.5</v>
      </c>
      <c r="L80" s="20">
        <f>IF(FluxoCaixa1013151416[[#This Row],[Entrada / Saída]]="Saída",FluxoCaixa1013151416[[#This Row],[R$ (Valores)]]*-1,FluxoCaixa1013151416[[#This Row],[R$ (Valores)]])</f>
        <v>1469.41</v>
      </c>
    </row>
    <row r="81" spans="2:12">
      <c r="B81" s="48" t="s">
        <v>2478</v>
      </c>
      <c r="C81" s="48" t="s">
        <v>3716</v>
      </c>
      <c r="D81" s="16">
        <v>46219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114918.5</v>
      </c>
      <c r="L81" s="20">
        <f>IF(FluxoCaixa1013151416[[#This Row],[Entrada / Saída]]="Saída",FluxoCaixa1013151416[[#This Row],[R$ (Valores)]]*-1,FluxoCaixa1013151416[[#This Row],[R$ (Valores)]])</f>
        <v>17100</v>
      </c>
    </row>
    <row r="82" spans="2:12">
      <c r="B82" s="48" t="s">
        <v>2478</v>
      </c>
      <c r="C82" s="48" t="s">
        <v>3716</v>
      </c>
      <c r="D82" s="16">
        <v>46219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15843.75</v>
      </c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130762.25</v>
      </c>
      <c r="L82" s="20">
        <f>IF(FluxoCaixa1013151416[[#This Row],[Entrada / Saída]]="Saída",FluxoCaixa1013151416[[#This Row],[R$ (Valores)]]*-1,FluxoCaixa1013151416[[#This Row],[R$ (Valores)]])</f>
        <v>15843.75</v>
      </c>
    </row>
    <row r="83" spans="2:12">
      <c r="B83" s="48" t="s">
        <v>2478</v>
      </c>
      <c r="C83" s="48" t="s">
        <v>3716</v>
      </c>
      <c r="D83" s="16">
        <v>46219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16193.26</v>
      </c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146955.51</v>
      </c>
      <c r="L83" s="20">
        <f>IF(FluxoCaixa1013151416[[#This Row],[Entrada / Saída]]="Saída",FluxoCaixa1013151416[[#This Row],[R$ (Valores)]]*-1,FluxoCaixa1013151416[[#This Row],[R$ (Valores)]])</f>
        <v>16193.26</v>
      </c>
    </row>
    <row r="84" spans="2:12">
      <c r="B84" s="48" t="s">
        <v>2478</v>
      </c>
      <c r="C84" s="48" t="s">
        <v>3716</v>
      </c>
      <c r="D84" s="16">
        <v>46219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164055.51</v>
      </c>
      <c r="L84" s="20">
        <f>IF(FluxoCaixa1013151416[[#This Row],[Entrada / Saída]]="Saída",FluxoCaixa1013151416[[#This Row],[R$ (Valores)]]*-1,FluxoCaixa1013151416[[#This Row],[R$ (Valores)]])</f>
        <v>17100</v>
      </c>
    </row>
    <row r="85" spans="2:12">
      <c r="B85" s="48" t="s">
        <v>2478</v>
      </c>
      <c r="C85" s="48" t="s">
        <v>3716</v>
      </c>
      <c r="D85" s="16">
        <v>46219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17100</v>
      </c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181155.51</v>
      </c>
      <c r="L85" s="20">
        <f>IF(FluxoCaixa1013151416[[#This Row],[Entrada / Saída]]="Saída",FluxoCaixa1013151416[[#This Row],[R$ (Valores)]]*-1,FluxoCaixa1013151416[[#This Row],[R$ (Valores)]])</f>
        <v>17100</v>
      </c>
    </row>
    <row r="86" spans="2:12">
      <c r="B86" s="48" t="s">
        <v>2478</v>
      </c>
      <c r="C86" s="48" t="s">
        <v>3716</v>
      </c>
      <c r="D86" s="16">
        <v>46219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15841.75</v>
      </c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196997.26</v>
      </c>
      <c r="L86" s="20">
        <f>IF(FluxoCaixa1013151416[[#This Row],[Entrada / Saída]]="Saída",FluxoCaixa1013151416[[#This Row],[R$ (Valores)]]*-1,FluxoCaixa1013151416[[#This Row],[R$ (Valores)]])</f>
        <v>15841.75</v>
      </c>
    </row>
    <row r="87" spans="2:12">
      <c r="B87" s="48" t="s">
        <v>2478</v>
      </c>
      <c r="C87" s="48" t="s">
        <v>3716</v>
      </c>
      <c r="D87" s="16">
        <v>46219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214097.26</v>
      </c>
      <c r="L87" s="20">
        <f>IF(FluxoCaixa1013151416[[#This Row],[Entrada / Saída]]="Saída",FluxoCaixa1013151416[[#This Row],[R$ (Valores)]]*-1,FluxoCaixa1013151416[[#This Row],[R$ (Valores)]])</f>
        <v>17100</v>
      </c>
    </row>
    <row r="88" spans="2:12">
      <c r="B88" s="48" t="s">
        <v>2478</v>
      </c>
      <c r="C88" s="48" t="s">
        <v>3716</v>
      </c>
      <c r="D88" s="16">
        <v>46219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15843.75</v>
      </c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229941.01</v>
      </c>
      <c r="L88" s="20">
        <f>IF(FluxoCaixa1013151416[[#This Row],[Entrada / Saída]]="Saída",FluxoCaixa1013151416[[#This Row],[R$ (Valores)]]*-1,FluxoCaixa1013151416[[#This Row],[R$ (Valores)]])</f>
        <v>15843.75</v>
      </c>
    </row>
    <row r="89" spans="2:12">
      <c r="B89" s="48" t="s">
        <v>2478</v>
      </c>
      <c r="C89" s="48" t="s">
        <v>3716</v>
      </c>
      <c r="D89" s="16">
        <v>46219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3724</v>
      </c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233665.01</v>
      </c>
      <c r="L89" s="20">
        <f>IF(FluxoCaixa1013151416[[#This Row],[Entrada / Saída]]="Saída",FluxoCaixa1013151416[[#This Row],[R$ (Valores)]]*-1,FluxoCaixa1013151416[[#This Row],[R$ (Valores)]])</f>
        <v>3724</v>
      </c>
    </row>
    <row r="90" spans="2:12">
      <c r="B90" s="48" t="s">
        <v>2478</v>
      </c>
      <c r="C90" s="48" t="s">
        <v>3716</v>
      </c>
      <c r="D90" s="16">
        <v>46219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17100</v>
      </c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250765.01</v>
      </c>
      <c r="L90" s="20">
        <f>IF(FluxoCaixa1013151416[[#This Row],[Entrada / Saída]]="Saída",FluxoCaixa1013151416[[#This Row],[R$ (Valores)]]*-1,FluxoCaixa1013151416[[#This Row],[R$ (Valores)]])</f>
        <v>17100</v>
      </c>
    </row>
    <row r="91" spans="2:12">
      <c r="B91" s="48" t="s">
        <v>2478</v>
      </c>
      <c r="C91" s="48" t="s">
        <v>3716</v>
      </c>
      <c r="D91" s="16">
        <v>46219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266608.76</v>
      </c>
      <c r="L91" s="20">
        <f>IF(FluxoCaixa1013151416[[#This Row],[Entrada / Saída]]="Saída",FluxoCaixa1013151416[[#This Row],[R$ (Valores)]]*-1,FluxoCaixa1013151416[[#This Row],[R$ (Valores)]])</f>
        <v>15843.75</v>
      </c>
    </row>
    <row r="92" spans="2:12">
      <c r="B92" s="48" t="s">
        <v>2478</v>
      </c>
      <c r="C92" s="48" t="s">
        <v>3716</v>
      </c>
      <c r="D92" s="16">
        <v>46219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17100</v>
      </c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283708.76</v>
      </c>
      <c r="L92" s="20">
        <f>IF(FluxoCaixa1013151416[[#This Row],[Entrada / Saída]]="Saída",FluxoCaixa1013151416[[#This Row],[R$ (Valores)]]*-1,FluxoCaixa1013151416[[#This Row],[R$ (Valores)]])</f>
        <v>17100</v>
      </c>
    </row>
    <row r="93" spans="2:12">
      <c r="B93" s="48" t="s">
        <v>2478</v>
      </c>
      <c r="C93" s="48" t="s">
        <v>3716</v>
      </c>
      <c r="D93" s="16">
        <v>46219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299552.51</v>
      </c>
      <c r="L93" s="20">
        <f>IF(FluxoCaixa1013151416[[#This Row],[Entrada / Saída]]="Saída",FluxoCaixa1013151416[[#This Row],[R$ (Valores)]]*-1,FluxoCaixa1013151416[[#This Row],[R$ (Valores)]])</f>
        <v>15843.75</v>
      </c>
    </row>
    <row r="94" spans="2:12">
      <c r="B94" s="48" t="s">
        <v>2478</v>
      </c>
      <c r="C94" s="48" t="s">
        <v>3716</v>
      </c>
      <c r="D94" s="16">
        <v>46219</v>
      </c>
      <c r="E94" s="48" t="s">
        <v>2413</v>
      </c>
      <c r="F94" s="17" t="s">
        <v>1</v>
      </c>
      <c r="G94" s="17" t="s">
        <v>6</v>
      </c>
      <c r="H94" s="17" t="s">
        <v>1476</v>
      </c>
      <c r="I94" s="21">
        <v>16184.2</v>
      </c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315736.71000000002</v>
      </c>
      <c r="L94" s="20">
        <f>IF(FluxoCaixa1013151416[[#This Row],[Entrada / Saída]]="Saída",FluxoCaixa1013151416[[#This Row],[R$ (Valores)]]*-1,FluxoCaixa1013151416[[#This Row],[R$ (Valores)]])</f>
        <v>16184.2</v>
      </c>
    </row>
    <row r="95" spans="2:12">
      <c r="B95" s="48" t="s">
        <v>2478</v>
      </c>
      <c r="C95" s="48" t="s">
        <v>3716</v>
      </c>
      <c r="D95" s="16">
        <v>46219</v>
      </c>
      <c r="E95" s="48" t="s">
        <v>2413</v>
      </c>
      <c r="F95" s="17" t="s">
        <v>1</v>
      </c>
      <c r="G95" s="17" t="s">
        <v>6</v>
      </c>
      <c r="H95" s="17" t="s">
        <v>1476</v>
      </c>
      <c r="I95" s="21">
        <v>15843.75</v>
      </c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331580.46000000002</v>
      </c>
      <c r="L95" s="20">
        <f>IF(FluxoCaixa1013151416[[#This Row],[Entrada / Saída]]="Saída",FluxoCaixa1013151416[[#This Row],[R$ (Valores)]]*-1,FluxoCaixa1013151416[[#This Row],[R$ (Valores)]])</f>
        <v>15843.75</v>
      </c>
    </row>
    <row r="96" spans="2:12">
      <c r="B96" s="48" t="s">
        <v>2478</v>
      </c>
      <c r="C96" s="48" t="s">
        <v>3716</v>
      </c>
      <c r="D96" s="16">
        <v>46219</v>
      </c>
      <c r="E96" s="48" t="s">
        <v>2413</v>
      </c>
      <c r="F96" s="17" t="s">
        <v>1</v>
      </c>
      <c r="G96" s="17" t="s">
        <v>6</v>
      </c>
      <c r="H96" s="17" t="s">
        <v>1476</v>
      </c>
      <c r="I96" s="21">
        <v>17100</v>
      </c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348680.46</v>
      </c>
      <c r="L96" s="20">
        <f>IF(FluxoCaixa1013151416[[#This Row],[Entrada / Saída]]="Saída",FluxoCaixa1013151416[[#This Row],[R$ (Valores)]]*-1,FluxoCaixa1013151416[[#This Row],[R$ (Valores)]])</f>
        <v>17100</v>
      </c>
    </row>
    <row r="97" spans="2:12">
      <c r="B97" s="48" t="s">
        <v>2478</v>
      </c>
      <c r="C97" s="48" t="s">
        <v>3716</v>
      </c>
      <c r="D97" s="16">
        <v>46219</v>
      </c>
      <c r="E97" s="48" t="s">
        <v>2413</v>
      </c>
      <c r="F97" s="17" t="s">
        <v>1</v>
      </c>
      <c r="G97" s="17" t="s">
        <v>6</v>
      </c>
      <c r="H97" s="17" t="s">
        <v>1476</v>
      </c>
      <c r="I97" s="21">
        <v>17100</v>
      </c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365780.46</v>
      </c>
      <c r="L97" s="20">
        <f>IF(FluxoCaixa1013151416[[#This Row],[Entrada / Saída]]="Saída",FluxoCaixa1013151416[[#This Row],[R$ (Valores)]]*-1,FluxoCaixa1013151416[[#This Row],[R$ (Valores)]])</f>
        <v>17100</v>
      </c>
    </row>
    <row r="98" spans="2:12">
      <c r="B98" s="48" t="s">
        <v>2478</v>
      </c>
      <c r="C98" s="48" t="s">
        <v>3716</v>
      </c>
      <c r="D98" s="16">
        <v>46219</v>
      </c>
      <c r="E98" s="48" t="s">
        <v>2413</v>
      </c>
      <c r="F98" s="17" t="s">
        <v>1</v>
      </c>
      <c r="G98" s="17" t="s">
        <v>6</v>
      </c>
      <c r="H98" s="17" t="s">
        <v>1476</v>
      </c>
      <c r="I98" s="21">
        <v>15960</v>
      </c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381740.46</v>
      </c>
      <c r="L98" s="20">
        <f>IF(FluxoCaixa1013151416[[#This Row],[Entrada / Saída]]="Saída",FluxoCaixa1013151416[[#This Row],[R$ (Valores)]]*-1,FluxoCaixa1013151416[[#This Row],[R$ (Valores)]])</f>
        <v>15960</v>
      </c>
    </row>
    <row r="99" spans="2:12">
      <c r="B99" s="48" t="s">
        <v>2478</v>
      </c>
      <c r="C99" s="48" t="s">
        <v>3716</v>
      </c>
      <c r="D99" s="16">
        <v>46219</v>
      </c>
      <c r="E99" s="48" t="s">
        <v>2413</v>
      </c>
      <c r="F99" s="17" t="s">
        <v>1</v>
      </c>
      <c r="G99" s="17" t="s">
        <v>6</v>
      </c>
      <c r="H99" s="17" t="s">
        <v>1476</v>
      </c>
      <c r="I99" s="21">
        <v>3724</v>
      </c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385464.46</v>
      </c>
      <c r="L99" s="20">
        <f>IF(FluxoCaixa1013151416[[#This Row],[Entrada / Saída]]="Saída",FluxoCaixa1013151416[[#This Row],[R$ (Valores)]]*-1,FluxoCaixa1013151416[[#This Row],[R$ (Valores)]])</f>
        <v>3724</v>
      </c>
    </row>
    <row r="100" spans="2:12">
      <c r="B100" s="48" t="s">
        <v>2478</v>
      </c>
      <c r="C100" s="48" t="s">
        <v>3716</v>
      </c>
      <c r="D100" s="16">
        <v>46219</v>
      </c>
      <c r="E100" s="48" t="s">
        <v>2413</v>
      </c>
      <c r="F100" s="17" t="s">
        <v>1</v>
      </c>
      <c r="G100" s="17" t="s">
        <v>6</v>
      </c>
      <c r="H100" s="17" t="s">
        <v>1476</v>
      </c>
      <c r="I100" s="21">
        <v>15843.75</v>
      </c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401308.21</v>
      </c>
      <c r="L100" s="20">
        <f>IF(FluxoCaixa1013151416[[#This Row],[Entrada / Saída]]="Saída",FluxoCaixa1013151416[[#This Row],[R$ (Valores)]]*-1,FluxoCaixa1013151416[[#This Row],[R$ (Valores)]])</f>
        <v>15843.75</v>
      </c>
    </row>
    <row r="101" spans="2:12">
      <c r="B101" s="48" t="s">
        <v>2478</v>
      </c>
      <c r="C101" s="48" t="s">
        <v>3716</v>
      </c>
      <c r="D101" s="16">
        <v>46219</v>
      </c>
      <c r="E101" s="48" t="s">
        <v>2413</v>
      </c>
      <c r="F101" s="17" t="s">
        <v>1</v>
      </c>
      <c r="G101" s="17" t="s">
        <v>6</v>
      </c>
      <c r="H101" s="17" t="s">
        <v>1476</v>
      </c>
      <c r="I101" s="21">
        <v>15843.75</v>
      </c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417151.96</v>
      </c>
      <c r="L101" s="20">
        <f>IF(FluxoCaixa1013151416[[#This Row],[Entrada / Saída]]="Saída",FluxoCaixa1013151416[[#This Row],[R$ (Valores)]]*-1,FluxoCaixa1013151416[[#This Row],[R$ (Valores)]])</f>
        <v>15843.75</v>
      </c>
    </row>
    <row r="102" spans="2:12">
      <c r="B102" s="48" t="s">
        <v>2478</v>
      </c>
      <c r="C102" s="48" t="s">
        <v>3716</v>
      </c>
      <c r="D102" s="16">
        <v>46219</v>
      </c>
      <c r="E102" s="48" t="s">
        <v>2413</v>
      </c>
      <c r="F102" s="17" t="s">
        <v>2</v>
      </c>
      <c r="G102" s="17" t="s">
        <v>517</v>
      </c>
      <c r="H102" s="17" t="s">
        <v>3902</v>
      </c>
      <c r="I102" s="21">
        <v>168.67</v>
      </c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416983.29000000004</v>
      </c>
      <c r="L102" s="20">
        <f>IF(FluxoCaixa1013151416[[#This Row],[Entrada / Saída]]="Saída",FluxoCaixa1013151416[[#This Row],[R$ (Valores)]]*-1,FluxoCaixa1013151416[[#This Row],[R$ (Valores)]])</f>
        <v>-168.67</v>
      </c>
    </row>
    <row r="103" spans="2:12">
      <c r="B103" s="48" t="s">
        <v>2478</v>
      </c>
      <c r="C103" s="48" t="s">
        <v>3716</v>
      </c>
      <c r="D103" s="16">
        <v>46220</v>
      </c>
      <c r="E103" s="48" t="s">
        <v>2413</v>
      </c>
      <c r="F103" s="17" t="s">
        <v>2</v>
      </c>
      <c r="G103" s="17" t="s">
        <v>12</v>
      </c>
      <c r="H103" s="17" t="s">
        <v>3903</v>
      </c>
      <c r="I103" s="29">
        <v>2015</v>
      </c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414968.29000000004</v>
      </c>
      <c r="L103" s="20">
        <f>IF(FluxoCaixa1013151416[[#This Row],[Entrada / Saída]]="Saída",FluxoCaixa1013151416[[#This Row],[R$ (Valores)]]*-1,FluxoCaixa1013151416[[#This Row],[R$ (Valores)]])</f>
        <v>-2015</v>
      </c>
    </row>
    <row r="104" spans="2:12">
      <c r="B104" s="48" t="s">
        <v>2478</v>
      </c>
      <c r="C104" s="48" t="s">
        <v>3716</v>
      </c>
      <c r="D104" s="16">
        <v>46220</v>
      </c>
      <c r="E104" s="48" t="s">
        <v>2413</v>
      </c>
      <c r="F104" s="17" t="s">
        <v>2</v>
      </c>
      <c r="G104" s="17" t="s">
        <v>28</v>
      </c>
      <c r="H104" s="17" t="s">
        <v>634</v>
      </c>
      <c r="I104" s="29">
        <v>31622.74</v>
      </c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383345.55000000005</v>
      </c>
      <c r="L104" s="20">
        <f>IF(FluxoCaixa1013151416[[#This Row],[Entrada / Saída]]="Saída",FluxoCaixa1013151416[[#This Row],[R$ (Valores)]]*-1,FluxoCaixa1013151416[[#This Row],[R$ (Valores)]])</f>
        <v>-31622.74</v>
      </c>
    </row>
    <row r="105" spans="2:12">
      <c r="B105" s="48" t="s">
        <v>2478</v>
      </c>
      <c r="C105" s="48" t="s">
        <v>3716</v>
      </c>
      <c r="D105" s="16">
        <v>46220</v>
      </c>
      <c r="E105" s="48" t="s">
        <v>2417</v>
      </c>
      <c r="F105" s="17" t="s">
        <v>2</v>
      </c>
      <c r="G105" s="17" t="s">
        <v>28</v>
      </c>
      <c r="H105" s="17" t="s">
        <v>635</v>
      </c>
      <c r="I105" s="29">
        <v>11329.84</v>
      </c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372015.71</v>
      </c>
      <c r="L105" s="20">
        <f>IF(FluxoCaixa1013151416[[#This Row],[Entrada / Saída]]="Saída",FluxoCaixa1013151416[[#This Row],[R$ (Valores)]]*-1,FluxoCaixa1013151416[[#This Row],[R$ (Valores)]])</f>
        <v>-11329.84</v>
      </c>
    </row>
    <row r="106" spans="2:12">
      <c r="B106" s="48" t="s">
        <v>2478</v>
      </c>
      <c r="C106" s="48" t="s">
        <v>3716</v>
      </c>
      <c r="D106" s="16">
        <v>46220</v>
      </c>
      <c r="E106" s="48" t="s">
        <v>2496</v>
      </c>
      <c r="F106" s="17" t="s">
        <v>2</v>
      </c>
      <c r="G106" s="17" t="s">
        <v>28</v>
      </c>
      <c r="H106" s="17" t="s">
        <v>1109</v>
      </c>
      <c r="I106" s="29">
        <v>1053.27</v>
      </c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370962.44</v>
      </c>
      <c r="L106" s="20">
        <f>IF(FluxoCaixa1013151416[[#This Row],[Entrada / Saída]]="Saída",FluxoCaixa1013151416[[#This Row],[R$ (Valores)]]*-1,FluxoCaixa1013151416[[#This Row],[R$ (Valores)]])</f>
        <v>-1053.27</v>
      </c>
    </row>
    <row r="107" spans="2:12">
      <c r="B107" s="48" t="s">
        <v>2478</v>
      </c>
      <c r="C107" s="48" t="s">
        <v>3716</v>
      </c>
      <c r="D107" s="16">
        <v>46220</v>
      </c>
      <c r="E107" s="48" t="s">
        <v>2413</v>
      </c>
      <c r="F107" s="17" t="s">
        <v>2</v>
      </c>
      <c r="G107" s="17" t="s">
        <v>75</v>
      </c>
      <c r="H107" s="17" t="s">
        <v>75</v>
      </c>
      <c r="I107" s="29">
        <v>100000</v>
      </c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270962.44</v>
      </c>
      <c r="L107" s="20">
        <f>IF(FluxoCaixa1013151416[[#This Row],[Entrada / Saída]]="Saída",FluxoCaixa1013151416[[#This Row],[R$ (Valores)]]*-1,FluxoCaixa1013151416[[#This Row],[R$ (Valores)]])</f>
        <v>-100000</v>
      </c>
    </row>
    <row r="108" spans="2:12">
      <c r="B108" s="48" t="s">
        <v>2478</v>
      </c>
      <c r="C108" s="48" t="s">
        <v>3716</v>
      </c>
      <c r="D108" s="16">
        <v>46220</v>
      </c>
      <c r="E108" s="48" t="s">
        <v>2413</v>
      </c>
      <c r="F108" s="17" t="s">
        <v>2</v>
      </c>
      <c r="G108" s="17" t="s">
        <v>507</v>
      </c>
      <c r="H108" s="17" t="s">
        <v>3904</v>
      </c>
      <c r="I108" s="29">
        <v>109.21</v>
      </c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270853.23</v>
      </c>
      <c r="L108" s="20">
        <f>IF(FluxoCaixa1013151416[[#This Row],[Entrada / Saída]]="Saída",FluxoCaixa1013151416[[#This Row],[R$ (Valores)]]*-1,FluxoCaixa1013151416[[#This Row],[R$ (Valores)]])</f>
        <v>-109.21</v>
      </c>
    </row>
    <row r="109" spans="2:12">
      <c r="B109" s="48" t="s">
        <v>2478</v>
      </c>
      <c r="C109" s="48" t="s">
        <v>3716</v>
      </c>
      <c r="D109" s="16">
        <v>46220</v>
      </c>
      <c r="E109" s="48" t="s">
        <v>2413</v>
      </c>
      <c r="F109" s="17" t="s">
        <v>2</v>
      </c>
      <c r="G109" s="17" t="s">
        <v>507</v>
      </c>
      <c r="H109" s="17" t="s">
        <v>3905</v>
      </c>
      <c r="I109" s="29">
        <v>68.17</v>
      </c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270785.06</v>
      </c>
      <c r="L109" s="20">
        <f>IF(FluxoCaixa1013151416[[#This Row],[Entrada / Saída]]="Saída",FluxoCaixa1013151416[[#This Row],[R$ (Valores)]]*-1,FluxoCaixa1013151416[[#This Row],[R$ (Valores)]])</f>
        <v>-68.17</v>
      </c>
    </row>
    <row r="110" spans="2:12">
      <c r="B110" s="48" t="s">
        <v>2478</v>
      </c>
      <c r="C110" s="48" t="s">
        <v>3716</v>
      </c>
      <c r="D110" s="16">
        <v>46220</v>
      </c>
      <c r="E110" s="48" t="s">
        <v>2417</v>
      </c>
      <c r="F110" s="17" t="s">
        <v>2</v>
      </c>
      <c r="G110" s="17" t="s">
        <v>103</v>
      </c>
      <c r="H110" s="17" t="s">
        <v>3906</v>
      </c>
      <c r="I110" s="29">
        <v>4000</v>
      </c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266785.06</v>
      </c>
      <c r="L110" s="20">
        <f>IF(FluxoCaixa1013151416[[#This Row],[Entrada / Saída]]="Saída",FluxoCaixa1013151416[[#This Row],[R$ (Valores)]]*-1,FluxoCaixa1013151416[[#This Row],[R$ (Valores)]])</f>
        <v>-4000</v>
      </c>
    </row>
    <row r="111" spans="2:12">
      <c r="B111" s="48" t="s">
        <v>2478</v>
      </c>
      <c r="C111" s="48" t="s">
        <v>3716</v>
      </c>
      <c r="D111" s="16">
        <v>46223</v>
      </c>
      <c r="E111" s="48" t="s">
        <v>2413</v>
      </c>
      <c r="F111" s="17" t="s">
        <v>2</v>
      </c>
      <c r="G111" s="17" t="s">
        <v>75</v>
      </c>
      <c r="H111" s="17" t="s">
        <v>844</v>
      </c>
      <c r="I111" s="29">
        <v>15000</v>
      </c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251785.06</v>
      </c>
      <c r="L111" s="20">
        <f>IF(FluxoCaixa1013151416[[#This Row],[Entrada / Saída]]="Saída",FluxoCaixa1013151416[[#This Row],[R$ (Valores)]]*-1,FluxoCaixa1013151416[[#This Row],[R$ (Valores)]])</f>
        <v>-15000</v>
      </c>
    </row>
    <row r="112" spans="2:12">
      <c r="B112" s="48" t="s">
        <v>2478</v>
      </c>
      <c r="C112" s="48" t="s">
        <v>3716</v>
      </c>
      <c r="D112" s="16">
        <v>46223</v>
      </c>
      <c r="E112" s="48" t="s">
        <v>2417</v>
      </c>
      <c r="F112" s="17" t="s">
        <v>2</v>
      </c>
      <c r="G112" s="17" t="s">
        <v>70</v>
      </c>
      <c r="H112" s="17" t="s">
        <v>3402</v>
      </c>
      <c r="I112" s="29">
        <v>870</v>
      </c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250915.06</v>
      </c>
      <c r="L112" s="20">
        <f>IF(FluxoCaixa1013151416[[#This Row],[Entrada / Saída]]="Saída",FluxoCaixa1013151416[[#This Row],[R$ (Valores)]]*-1,FluxoCaixa1013151416[[#This Row],[R$ (Valores)]])</f>
        <v>-870</v>
      </c>
    </row>
    <row r="113" spans="2:12">
      <c r="B113" s="48" t="s">
        <v>2478</v>
      </c>
      <c r="C113" s="48" t="s">
        <v>3716</v>
      </c>
      <c r="D113" s="16">
        <v>46223</v>
      </c>
      <c r="E113" s="48" t="s">
        <v>2417</v>
      </c>
      <c r="F113" s="17" t="s">
        <v>2</v>
      </c>
      <c r="G113" s="17" t="s">
        <v>70</v>
      </c>
      <c r="H113" s="17" t="s">
        <v>3920</v>
      </c>
      <c r="I113" s="29">
        <v>3900</v>
      </c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247015.06</v>
      </c>
      <c r="L113" s="20">
        <f>IF(FluxoCaixa1013151416[[#This Row],[Entrada / Saída]]="Saída",FluxoCaixa1013151416[[#This Row],[R$ (Valores)]]*-1,FluxoCaixa1013151416[[#This Row],[R$ (Valores)]])</f>
        <v>-3900</v>
      </c>
    </row>
    <row r="114" spans="2:12">
      <c r="B114" s="48" t="s">
        <v>2478</v>
      </c>
      <c r="C114" s="48" t="s">
        <v>3716</v>
      </c>
      <c r="D114" s="16">
        <v>46223</v>
      </c>
      <c r="E114" s="48" t="s">
        <v>2496</v>
      </c>
      <c r="F114" s="17" t="s">
        <v>2</v>
      </c>
      <c r="G114" s="17" t="s">
        <v>70</v>
      </c>
      <c r="H114" s="17" t="s">
        <v>3921</v>
      </c>
      <c r="I114" s="29">
        <v>4210</v>
      </c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242805.06</v>
      </c>
      <c r="L114" s="20">
        <f>IF(FluxoCaixa1013151416[[#This Row],[Entrada / Saída]]="Saída",FluxoCaixa1013151416[[#This Row],[R$ (Valores)]]*-1,FluxoCaixa1013151416[[#This Row],[R$ (Valores)]])</f>
        <v>-4210</v>
      </c>
    </row>
    <row r="115" spans="2:12">
      <c r="B115" s="48" t="s">
        <v>2478</v>
      </c>
      <c r="C115" s="48" t="s">
        <v>3716</v>
      </c>
      <c r="D115" s="16">
        <v>46223</v>
      </c>
      <c r="E115" s="48" t="s">
        <v>2413</v>
      </c>
      <c r="F115" s="17" t="s">
        <v>2</v>
      </c>
      <c r="G115" s="17" t="s">
        <v>75</v>
      </c>
      <c r="H115" s="17" t="s">
        <v>75</v>
      </c>
      <c r="I115" s="29">
        <v>60000</v>
      </c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182805.06</v>
      </c>
      <c r="L115" s="20">
        <f>IF(FluxoCaixa1013151416[[#This Row],[Entrada / Saída]]="Saída",FluxoCaixa1013151416[[#This Row],[R$ (Valores)]]*-1,FluxoCaixa1013151416[[#This Row],[R$ (Valores)]])</f>
        <v>-60000</v>
      </c>
    </row>
    <row r="116" spans="2:12">
      <c r="B116" s="48" t="s">
        <v>2478</v>
      </c>
      <c r="C116" s="48" t="s">
        <v>3716</v>
      </c>
      <c r="D116" s="16">
        <v>46223</v>
      </c>
      <c r="E116" s="48" t="s">
        <v>2413</v>
      </c>
      <c r="F116" s="17" t="s">
        <v>2</v>
      </c>
      <c r="G116" s="17" t="s">
        <v>507</v>
      </c>
      <c r="H116" s="17" t="s">
        <v>3922</v>
      </c>
      <c r="I116" s="29">
        <v>68.17</v>
      </c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182736.88999999998</v>
      </c>
      <c r="L116" s="20">
        <f>IF(FluxoCaixa1013151416[[#This Row],[Entrada / Saída]]="Saída",FluxoCaixa1013151416[[#This Row],[R$ (Valores)]]*-1,FluxoCaixa1013151416[[#This Row],[R$ (Valores)]])</f>
        <v>-68.17</v>
      </c>
    </row>
    <row r="117" spans="2:12">
      <c r="B117" s="48" t="s">
        <v>2478</v>
      </c>
      <c r="C117" s="48" t="s">
        <v>3716</v>
      </c>
      <c r="D117" s="16">
        <v>46223</v>
      </c>
      <c r="E117" s="48" t="s">
        <v>2417</v>
      </c>
      <c r="F117" s="17" t="s">
        <v>2</v>
      </c>
      <c r="G117" s="17" t="s">
        <v>70</v>
      </c>
      <c r="H117" s="17" t="s">
        <v>3205</v>
      </c>
      <c r="I117" s="29">
        <v>2000</v>
      </c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180736.88999999998</v>
      </c>
      <c r="L117" s="20">
        <f>IF(FluxoCaixa1013151416[[#This Row],[Entrada / Saída]]="Saída",FluxoCaixa1013151416[[#This Row],[R$ (Valores)]]*-1,FluxoCaixa1013151416[[#This Row],[R$ (Valores)]])</f>
        <v>-2000</v>
      </c>
    </row>
    <row r="118" spans="2:12">
      <c r="B118" s="48" t="s">
        <v>2478</v>
      </c>
      <c r="C118" s="48" t="s">
        <v>3716</v>
      </c>
      <c r="D118" s="16">
        <v>46224</v>
      </c>
      <c r="E118" s="48" t="s">
        <v>2413</v>
      </c>
      <c r="F118" s="17" t="s">
        <v>2</v>
      </c>
      <c r="G118" s="17" t="s">
        <v>79</v>
      </c>
      <c r="H118" s="17" t="s">
        <v>3927</v>
      </c>
      <c r="I118" s="29">
        <v>84</v>
      </c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180652.88999999998</v>
      </c>
      <c r="L118" s="20">
        <f>IF(FluxoCaixa1013151416[[#This Row],[Entrada / Saída]]="Saída",FluxoCaixa1013151416[[#This Row],[R$ (Valores)]]*-1,FluxoCaixa1013151416[[#This Row],[R$ (Valores)]])</f>
        <v>-84</v>
      </c>
    </row>
    <row r="119" spans="2:12">
      <c r="B119" s="48" t="s">
        <v>2478</v>
      </c>
      <c r="C119" s="48" t="s">
        <v>3716</v>
      </c>
      <c r="D119" s="16">
        <v>46224</v>
      </c>
      <c r="E119" s="48" t="s">
        <v>2413</v>
      </c>
      <c r="F119" s="17" t="s">
        <v>2</v>
      </c>
      <c r="G119" s="17" t="s">
        <v>75</v>
      </c>
      <c r="H119" s="17" t="s">
        <v>844</v>
      </c>
      <c r="I119" s="29">
        <v>15000</v>
      </c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165652.88999999998</v>
      </c>
      <c r="L119" s="20">
        <f>IF(FluxoCaixa1013151416[[#This Row],[Entrada / Saída]]="Saída",FluxoCaixa1013151416[[#This Row],[R$ (Valores)]]*-1,FluxoCaixa1013151416[[#This Row],[R$ (Valores)]])</f>
        <v>-15000</v>
      </c>
    </row>
    <row r="120" spans="2:12">
      <c r="B120" s="48" t="s">
        <v>2478</v>
      </c>
      <c r="C120" s="48" t="s">
        <v>3716</v>
      </c>
      <c r="D120" s="16">
        <v>46224</v>
      </c>
      <c r="E120" s="48" t="s">
        <v>2413</v>
      </c>
      <c r="F120" s="17" t="s">
        <v>2</v>
      </c>
      <c r="G120" s="17" t="s">
        <v>103</v>
      </c>
      <c r="H120" s="17" t="s">
        <v>3928</v>
      </c>
      <c r="I120" s="29">
        <v>200</v>
      </c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165452.88999999998</v>
      </c>
      <c r="L120" s="20">
        <f>IF(FluxoCaixa1013151416[[#This Row],[Entrada / Saída]]="Saída",FluxoCaixa1013151416[[#This Row],[R$ (Valores)]]*-1,FluxoCaixa1013151416[[#This Row],[R$ (Valores)]])</f>
        <v>-200</v>
      </c>
    </row>
    <row r="121" spans="2:12">
      <c r="B121" s="48" t="s">
        <v>2478</v>
      </c>
      <c r="C121" s="48" t="s">
        <v>3716</v>
      </c>
      <c r="D121" s="16">
        <v>46224</v>
      </c>
      <c r="E121" s="48" t="s">
        <v>2413</v>
      </c>
      <c r="F121" s="17" t="s">
        <v>2</v>
      </c>
      <c r="G121" s="17" t="s">
        <v>507</v>
      </c>
      <c r="H121" s="17" t="s">
        <v>3929</v>
      </c>
      <c r="I121" s="29">
        <v>108.39</v>
      </c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165344.49999999997</v>
      </c>
      <c r="L121" s="20">
        <f>IF(FluxoCaixa1013151416[[#This Row],[Entrada / Saída]]="Saída",FluxoCaixa1013151416[[#This Row],[R$ (Valores)]]*-1,FluxoCaixa1013151416[[#This Row],[R$ (Valores)]])</f>
        <v>-108.39</v>
      </c>
    </row>
    <row r="122" spans="2:12">
      <c r="B122" s="48" t="s">
        <v>2478</v>
      </c>
      <c r="C122" s="48" t="s">
        <v>3716</v>
      </c>
      <c r="D122" s="16">
        <v>46224</v>
      </c>
      <c r="E122" s="48" t="s">
        <v>2417</v>
      </c>
      <c r="F122" s="17" t="s">
        <v>2</v>
      </c>
      <c r="G122" s="17" t="s">
        <v>70</v>
      </c>
      <c r="H122" s="17" t="s">
        <v>3323</v>
      </c>
      <c r="I122" s="29">
        <v>800</v>
      </c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164544.49999999997</v>
      </c>
      <c r="L122" s="20">
        <f>IF(FluxoCaixa1013151416[[#This Row],[Entrada / Saída]]="Saída",FluxoCaixa1013151416[[#This Row],[R$ (Valores)]]*-1,FluxoCaixa1013151416[[#This Row],[R$ (Valores)]])</f>
        <v>-800</v>
      </c>
    </row>
    <row r="123" spans="2:12">
      <c r="B123" s="48" t="s">
        <v>2478</v>
      </c>
      <c r="C123" s="48" t="s">
        <v>3716</v>
      </c>
      <c r="D123" s="16">
        <v>46224</v>
      </c>
      <c r="E123" s="48" t="s">
        <v>2413</v>
      </c>
      <c r="F123" s="17" t="s">
        <v>2</v>
      </c>
      <c r="G123" s="17" t="s">
        <v>79</v>
      </c>
      <c r="H123" s="17" t="s">
        <v>2195</v>
      </c>
      <c r="I123" s="29">
        <v>134</v>
      </c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164410.49999999997</v>
      </c>
      <c r="L123" s="20">
        <f>IF(FluxoCaixa1013151416[[#This Row],[Entrada / Saída]]="Saída",FluxoCaixa1013151416[[#This Row],[R$ (Valores)]]*-1,FluxoCaixa1013151416[[#This Row],[R$ (Valores)]])</f>
        <v>-134</v>
      </c>
    </row>
    <row r="124" spans="2:12">
      <c r="B124" s="48" t="s">
        <v>2478</v>
      </c>
      <c r="C124" s="48" t="s">
        <v>3716</v>
      </c>
      <c r="D124" s="16">
        <v>46224</v>
      </c>
      <c r="E124" s="48" t="s">
        <v>2413</v>
      </c>
      <c r="F124" s="17" t="s">
        <v>2</v>
      </c>
      <c r="G124" s="17" t="s">
        <v>32</v>
      </c>
      <c r="H124" s="17" t="s">
        <v>3930</v>
      </c>
      <c r="I124" s="29">
        <v>2310.4899999999998</v>
      </c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162100.00999999998</v>
      </c>
      <c r="L124" s="20">
        <f>IF(FluxoCaixa1013151416[[#This Row],[Entrada / Saída]]="Saída",FluxoCaixa1013151416[[#This Row],[R$ (Valores)]]*-1,FluxoCaixa1013151416[[#This Row],[R$ (Valores)]])</f>
        <v>-2310.4899999999998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162100.00999999998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162100.00999999998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162100.00999999998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162100.00999999998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162100.00999999998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162100.00999999998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162100.00999999998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162100.00999999998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162100.00999999998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162100.00999999998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162100.00999999998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162100.00999999998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162100.00999999998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162100.00999999998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162100.00999999998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162100.00999999998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162100.00999999998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162100.00999999998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162100.00999999998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162100.00999999998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162100.00999999998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162100.00999999998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162100.00999999998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162100.00999999998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162100.00999999998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162100.00999999998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162100.00999999998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162100.00999999998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162100.00999999998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162100.00999999998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162100.00999999998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162100.00999999998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162100.00999999998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162100.00999999998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162100.00999999998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162100.00999999998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162100.00999999998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162100.00999999998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162100.00999999998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162100.00999999998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162100.00999999998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162100.00999999998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162100.00999999998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162100.00999999998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162100.00999999998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162100.00999999998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162100.00999999998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162100.00999999998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162100.00999999998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162100.00999999998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162100.00999999998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162100.00999999998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162100.00999999998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162100.00999999998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162100.00999999998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162100.00999999998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162100.00999999998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162100.00999999998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162100.00999999998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162100.00999999998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162100.00999999998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162100.00999999998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162100.00999999998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162100.00999999998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162100.00999999998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162100.00999999998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162100.00999999998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162100.00999999998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162100.00999999998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162100.00999999998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162100.00999999998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162100.00999999998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162100.00999999998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162100.00999999998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162100.00999999998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162100.00999999998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162100.00999999998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162100.00999999998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162100.00999999998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162100.00999999998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162100.00999999998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162100.00999999998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162100.00999999998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162100.00999999998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162100.00999999998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162100.00999999998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162100.00999999998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162100.00999999998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162100.00999999998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162100.00999999998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162100.00999999998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162100.00999999998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162100.00999999998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162100.00999999998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162100.00999999998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162100.00999999998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162100.00999999998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162100.00999999998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162100.00999999998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162100.00999999998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162100.00999999998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162100.00999999998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162100.00999999998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162100.00999999998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162100.00999999998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162100.00999999998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162100.00999999998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162100.00999999998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162100.00999999998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162100.00999999998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162100.00999999998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162100.00999999998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162100.00999999998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162100.00999999998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162100.00999999998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162100.00999999998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162100.00999999998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162100.00999999998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162100.00999999998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162100.00999999998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162100.00999999998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162100.00999999998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162100.00999999998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162100.00999999998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162100.00999999998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162100.00999999998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162100.00999999998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162100.00999999998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162100.00999999998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162100.00999999998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162100.00999999998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162100.00999999998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162100.00999999998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162100.00999999998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162100.00999999998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162100.00999999998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162100.00999999998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162100.00999999998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162100.00999999998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162100.00999999998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162100.00999999998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162100.00999999998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162100.00999999998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162100.00999999998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162100.00999999998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162100.00999999998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162100.00999999998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162100.00999999998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162100.00999999998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162100.00999999998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162100.00999999998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162100.00999999998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162100.00999999998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162100.00999999998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162100.00999999998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162100.00999999998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162100.00999999998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162100.00999999998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162100.00999999998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162100.00999999998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162100.00999999998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162100.00999999998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162100.00999999998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162100.00999999998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162100.00999999998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162100.00999999998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162100.00999999998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162100.00999999998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162100.00999999998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162100.00999999998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162100.00999999998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162100.00999999998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162100.00999999998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162100.00999999998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162100.00999999998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162100.00999999998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162100.00999999998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162100.00999999998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162100.00999999998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162100.00999999998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162100.00999999998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162100.00999999998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162100.00999999998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162100.00999999998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162100.00999999998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162100.00999999998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162100.00999999998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162100.00999999998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162100.00999999998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162100.00999999998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162100.00999999998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162100.00999999998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162100.00999999998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162100.00999999998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162100.00999999998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162100.00999999998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162100.00999999998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162100.00999999998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162100.00999999998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162100.00999999998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162100.00999999998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162100.00999999998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162100.00999999998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162100.00999999998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162100.00999999998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162100.00999999998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162100.00999999998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162100.00999999998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162100.00999999998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162100.00999999998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162100.00999999998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162100.00999999998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162100.00999999998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162100.00999999998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162100.00999999998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162100.00999999998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162100.00999999998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162100.00999999998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162100.00999999998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162100.00999999998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162100.00999999998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162100.00999999998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162100.00999999998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162100.00999999998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162100.00999999998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162100.00999999998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162100.00999999998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162100.00999999998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162100.00999999998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162100.00999999998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162100.00999999998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162100.00999999998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162100.00999999998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162100.00999999998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162100.00999999998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162100.00999999998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162100.00999999998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162100.00999999998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162100.00999999998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162100.00999999998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162100.00999999998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162100.00999999998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162100.00999999998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162100.00999999998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162100.00999999998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162100.00999999998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162100.00999999998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162100.00999999998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162100.00999999998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162100.00999999998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162100.00999999998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162100.00999999998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162100.00999999998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162100.00999999998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162100.00999999998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162100.00999999998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162100.00999999998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162100.00999999998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162100.00999999998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162100.00999999998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162100.00999999998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162100.00999999998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162100.00999999998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162100.00999999998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162100.00999999998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162100.00999999998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162100.00999999998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162100.00999999998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162100.00999999998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162100.00999999998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162100.00999999998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162100.00999999998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162100.00999999998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162100.00999999998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162100.00999999998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162100.00999999998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162100.00999999998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162100.00999999998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162100.00999999998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162100.00999999998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162100.00999999998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162100.00999999998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162100.00999999998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162100.00999999998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162100.00999999998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162100.00999999998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162100.00999999998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162100.00999999998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162100.00999999998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162100.00999999998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162100.00999999998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162100.00999999998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162100.00999999998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162100.00999999998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162100.00999999998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162100.00999999998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162100.00999999998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162100.00999999998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162100.00999999998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162100.00999999998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162100.00999999998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162100.00999999998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162100.00999999998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162100.00999999998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162100.00999999998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162100.00999999998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162100.00999999998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162100.00999999998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162100.00999999998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162100.00999999998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162100.00999999998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162100.00999999998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162100.00999999998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162100.00999999998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162100.00999999998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162100.00999999998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162100.00999999998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162100.00999999998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162100.00999999998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162100.00999999998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162100.00999999998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162100.00999999998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162100.00999999998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162100.00999999998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162100.00999999998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162100.00999999998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162100.00999999998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162100.00999999998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162100.00999999998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162100.00999999998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162100.00999999998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162100.00999999998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162100.00999999998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162100.00999999998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162100.00999999998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162100.00999999998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162100.00999999998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162100.00999999998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162100.00999999998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162100.00999999998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162100.00999999998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162100.00999999998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162100.00999999998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162100.00999999998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162100.00999999998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162100.00999999998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162100.00999999998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162100.00999999998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162100.00999999998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162100.00999999998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162100.00999999998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162100.00999999998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162100.00999999998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162100.00999999998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162100.00999999998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162100.00999999998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162100.00999999998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162100.00999999998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162100.00999999998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162100.00999999998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162100.00999999998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162100.00999999998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162100.00999999998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162100.00999999998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162100.00999999998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162100.00999999998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162100.00999999998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162100.00999999998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162100.00999999998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162100.00999999998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162100.00999999998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162100.00999999998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162100.00999999998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162100.00999999998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162100.00999999998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162100.00999999998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162100.00999999998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162100.00999999998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162100.00999999998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162100.00999999998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162100.00999999998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162100.00999999998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162100.00999999998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162100.00999999998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162100.00999999998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162100.00999999998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162100.00999999998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162100.00999999998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162100.00999999998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162100.00999999998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162100.00999999998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162100.00999999998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162100.00999999998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162100.00999999998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162100.00999999998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162100.00999999998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162100.00999999998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162100.00999999998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162100.00999999998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162100.00999999998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162100.00999999998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162100.00999999998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162100.00999999998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162100.00999999998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162100.00999999998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162100.00999999998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162100.00999999998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162100.00999999998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162100.00999999998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162100.00999999998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162100.00999999998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162100.00999999998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162100.00999999998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162100.00999999998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162100.00999999998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162100.00999999998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162100.00999999998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162100.00999999998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162100.00999999998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162100.00999999998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162100.00999999998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162100.00999999998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162100.00999999998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162100.00999999998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162100.00999999998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162100.00999999998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162100.00999999998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162100.00999999998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162100.00999999998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162100.00999999998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162100.00999999998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162100.00999999998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162100.00999999998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162100.00999999998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162100.00999999998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162100.00999999998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162100.00999999998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162100.00999999998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162100.00999999998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162100.00999999998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162100.00999999998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162100.00999999998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162100.00999999998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162100.00999999998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162100.00999999998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162100.00999999998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162100.00999999998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162100.00999999998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162100.00999999998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162100.00999999998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162100.00999999998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162100.00999999998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162100.00999999998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162100.00999999998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162100.00999999998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162100.00999999998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162100.00999999998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162100.00999999998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162100.00999999998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162100.00999999998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162100.00999999998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162100.00999999998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162100.00999999998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162100.00999999998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162100.00999999998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162100.00999999998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162100.00999999998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162100.00999999998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162100.00999999998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162100.00999999998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162100.00999999998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162100.00999999998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162100.00999999998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162100.00999999998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162100.00999999998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162100.00999999998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162100.00999999998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162100.00999999998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162100.00999999998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162100.00999999998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162100.00999999998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162100.00999999998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162100.00999999998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162100.00999999998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162100.00999999998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162100.00999999998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162100.00999999998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162100.00999999998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162100.00999999998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162100.00999999998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162100.00999999998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162100.00999999998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162100.00999999998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162100.00999999998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162100.00999999998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162100.00999999998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162100.00999999998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162100.00999999998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162100.00999999998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162100.00999999998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162100.00999999998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162100.00999999998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162100.00999999998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162100.00999999998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162100.00999999998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162100.00999999998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162100.00999999998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162100.00999999998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162100.00999999998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162100.00999999998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162100.00999999998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162100.00999999998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162100.00999999998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162100.00999999998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162100.00999999998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162100.00999999998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162100.00999999998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162100.00999999998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162100.00999999998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162100.00999999998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162100.00999999998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162100.00999999998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162100.00999999998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162100.00999999998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162100.00999999998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162100.00999999998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162100.00999999998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162100.00999999998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162100.00999999998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162100.00999999998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162100.00999999998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162100.00999999998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162100.00999999998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162100.00999999998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162100.00999999998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162100.00999999998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162100.00999999998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162100.00999999998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162100.00999999998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162100.00999999998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162100.00999999998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162100.00999999998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162100.00999999998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162100.00999999998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162100.00999999998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162100.00999999998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162100.00999999998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162100.00999999998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162100.00999999998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162100.00999999998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162100.00999999998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162100.00999999998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162100.00999999998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162100.00999999998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162100.00999999998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162100.00999999998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162100.00999999998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162100.00999999998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162100.00999999998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162100.00999999998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162100.00999999998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162100.00999999998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162100.00999999998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162100.00999999998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162100.00999999998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162100.00999999998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162100.00999999998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162100.00999999998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162100.00999999998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162100.00999999998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162100.00999999998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162100.00999999998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162100.00999999998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162100.00999999998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162100.00999999998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162100.00999999998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162100.00999999998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162100.00999999998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162100.00999999998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162100.00999999998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162100.00999999998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162100.00999999998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162100.00999999998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162100.00999999998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162100.00999999998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162100.00999999998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162100.00999999998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162100.00999999998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162100.00999999998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162100.00999999998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162100.00999999998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162100.00999999998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162100.00999999998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162100.00999999998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162100.00999999998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162100.00999999998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162100.00999999998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162100.00999999998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162100.00999999998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162100.00999999998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162100.00999999998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162100.00999999998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162100.00999999998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162100.00999999998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162100.00999999998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162100.00999999998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162100.00999999998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162100.00999999998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162100.00999999998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162100.00999999998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162100.00999999998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162100.00999999998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162100.00999999998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162100.00999999998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162100.00999999998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162100.00999999998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162100.00999999998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162100.00999999998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162100.00999999998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162100.00999999998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162100.00999999998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162100.00999999998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162100.00999999998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162100.00999999998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162100.00999999998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162100.00999999998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162100.00999999998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162100.00999999998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162100.00999999998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162100.00999999998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162100.00999999998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162100.00999999998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162100.00999999998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162100.00999999998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162100.00999999998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162100.00999999998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162100.00999999998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162100.00999999998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162100.00999999998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162100.00999999998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162100.00999999998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162100.00999999998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162100.00999999998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162100.00999999998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162100.00999999998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162100.00999999998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162100.00999999998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162100.00999999998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162100.00999999998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162100.00999999998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162100.00999999998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162100.00999999998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162100.00999999998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162100.00999999998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162100.00999999998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162100.00999999998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162100.00999999998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162100.00999999998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162100.00999999998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162100.00999999998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162100.00999999998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162100.00999999998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162100.00999999998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162100.00999999998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162100.00999999998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162100.00999999998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162100.00999999998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162100.00999999998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162100.00999999998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162100.00999999998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162100.00999999998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162100.00999999998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162100.00999999998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162100.00999999998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162100.00999999998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162100.00999999998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162100.00999999998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162100.00999999998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162100.00999999998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162100.00999999998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162100.00999999998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162100.00999999998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162100.00999999998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162100.00999999998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162100.00999999998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162100.00999999998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162100.00999999998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162100.00999999998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162100.00999999998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162100.00999999998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162100.00999999998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162100.00999999998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162100.00999999998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162100.00999999998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162100.00999999998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162100.00999999998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162100.00999999998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162100.00999999998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162100.00999999998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162100.00999999998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162100.00999999998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162100.00999999998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162100.00999999998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162100.00999999998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162100.00999999998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162100.00999999998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162100.00999999998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162100.00999999998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162100.00999999998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162100.00999999998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162100.00999999998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162100.00999999998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162100.00999999998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162100.00999999998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162100.00999999998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162100.00999999998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162100.00999999998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162100.00999999998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162100.00999999998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162100.00999999998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162100.00999999998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162100.00999999998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162100.00999999998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162100.00999999998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162100.00999999998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162100.00999999998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162100.00999999998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162100.00999999998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162100.00999999998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162100.00999999998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162100.00999999998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162100.00999999998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162100.00999999998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162100.00999999998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162100.00999999998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162100.00999999998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162100.00999999998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162100.00999999998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162100.00999999998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162100.00999999998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162100.00999999998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162100.00999999998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162100.00999999998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162100.00999999998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162100.00999999998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162100.00999999998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162100.00999999998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162100.00999999998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162100.00999999998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162100.00999999998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162100.00999999998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162100.00999999998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162100.00999999998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162100.00999999998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162100.00999999998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162100.00999999998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162100.00999999998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162100.00999999998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162100.00999999998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162100.00999999998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162100.00999999998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162100.00999999998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162100.00999999998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162100.00999999998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162100.00999999998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162100.00999999998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162100.00999999998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162100.00999999998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162100.00999999998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162100.00999999998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162100.00999999998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162100.00999999998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162100.00999999998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162100.00999999998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162100.00999999998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162100.00999999998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162100.00999999998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162100.00999999998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162100.00999999998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162100.00999999998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162100.00999999998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162100.00999999998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162100.00999999998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162100.00999999998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162100.00999999998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162100.00999999998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162100.00999999998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162100.00999999998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162100.00999999998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162100.00999999998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162100.00999999998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162100.00999999998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162100.00999999998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162100.00999999998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162100.00999999998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162100.00999999998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162100.00999999998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162100.00999999998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162100.00999999998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162100.00999999998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162100.00999999998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162100.00999999998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162100.00999999998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162100.00999999998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162100.00999999998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162100.00999999998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162100.00999999998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162100.00999999998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162100.00999999998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162100.00999999998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162100.00999999998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162100.00999999998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162100.00999999998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162100.00999999998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162100.00999999998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162100.00999999998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162100.00999999998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162100.00999999998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162100.00999999998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162100.00999999998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162100.00999999998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162100.00999999998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162100.00999999998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162100.00999999998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162100.00999999998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162100.00999999998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162100.00999999998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162100.00999999998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162100.00999999998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162100.00999999998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162100.00999999998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162100.00999999998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162100.00999999998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162100.00999999998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162100.00999999998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162100.00999999998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162100.00999999998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162100.00999999998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162100.00999999998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162100.00999999998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162100.00999999998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162100.00999999998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162100.00999999998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162100.00999999998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162100.00999999998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162100.00999999998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162100.00999999998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162100.00999999998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162100.00999999998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162100.00999999998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162100.00999999998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162100.00999999998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162100.00999999998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162100.00999999998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162100.00999999998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162100.00999999998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162100.00999999998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162100.00999999998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162100.00999999998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162100.00999999998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162100.00999999998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162100.00999999998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162100.00999999998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162100.00999999998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162100.00999999998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162100.00999999998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162100.00999999998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162100.00999999998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162100.00999999998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162100.00999999998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162100.00999999998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162100.00999999998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162100.00999999998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162100.00999999998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162100.00999999998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162100.00999999998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162100.00999999998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162100.00999999998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162100.00999999998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162100.00999999998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162100.00999999998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162100.00999999998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162100.00999999998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162100.00999999998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162100.00999999998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162100.00999999998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162100.00999999998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162100.00999999998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162100.00999999998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162100.00999999998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162100.00999999998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162100.00999999998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162100.00999999998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162100.00999999998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162100.00999999998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162100.00999999998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162100.00999999998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162100.00999999998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162100.00999999998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162100.00999999998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162100.00999999998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162100.00999999998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162100.00999999998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162100.00999999998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162100.00999999998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162100.00999999998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162100.00999999998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162100.00999999998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162100.00999999998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162100.00999999998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162100.00999999998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162100.00999999998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162100.00999999998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162100.00999999998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162100.00999999998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162100.00999999998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162100.00999999998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162100.00999999998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162100.00999999998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162100.00999999998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162100.00999999998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162100.00999999998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162100.00999999998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162100.00999999998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162100.00999999998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162100.00999999998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162100.00999999998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162100.00999999998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162100.00999999998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162100.00999999998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162100.00999999998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162100.00999999998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162100.00999999998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162100.00999999998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162100.00999999998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162100.00999999998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162100.00999999998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162100.00999999998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162100.00999999998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162100.00999999998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162100.00999999998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162100.00999999998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162100.00999999998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162100.00999999998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162100.00999999998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162100.00999999998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162100.00999999998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162100.00999999998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162100.00999999998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162100.00999999998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162100.00999999998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162100.00999999998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162100.00999999998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162100.00999999998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162100.00999999998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162100.00999999998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162100.00999999998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162100.00999999998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162100.00999999998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162100.00999999998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162100.00999999998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162100.00999999998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162100.00999999998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162100.00999999998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162100.00999999998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162100.00999999998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162100.00999999998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162100.00999999998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162100.00999999998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162100.00999999998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162100.00999999998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162100.00999999998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162100.00999999998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162100.00999999998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162100.00999999998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162100.00999999998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162100.00999999998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162100.00999999998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162100.00999999998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162100.00999999998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162100.00999999998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162100.00999999998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162100.00999999998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162100.00999999998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162100.00999999998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162100.00999999998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162100.00999999998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162100.00999999998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162100.00999999998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162100.00999999998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162100.00999999998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162100.00999999998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162100.00999999998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162100.00999999998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162100.00999999998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162100.00999999998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162100.00999999998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162100.00999999998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162100.00999999998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162100.00999999998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162100.00999999998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162100.00999999998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162100.00999999998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162100.00999999998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162100.00999999998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162100.00999999998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162100.00999999998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162100.00999999998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162100.00999999998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162100.00999999998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162100.00999999998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162100.00999999998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162100.00999999998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162100.00999999998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162100.00999999998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162100.00999999998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162100.00999999998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162100.00999999998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162100.00999999998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162100.00999999998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162100.00999999998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162100.00999999998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162100.00999999998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162100.00999999998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162100.00999999998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162100.00999999998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162100.00999999998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162100.00999999998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162100.00999999998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162100.00999999998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162100.00999999998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162100.00999999998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162100.00999999998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162100.00999999998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162100.00999999998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162100.00999999998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162100.00999999998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162100.00999999998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162100.00999999998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162100.00999999998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162100.00999999998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162100.00999999998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162100.00999999998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162100.00999999998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162100.00999999998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162100.00999999998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162100.00999999998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162100.00999999998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162100.00999999998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162100.00999999998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162100.00999999998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162100.00999999998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162100.00999999998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162100.00999999998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162100.00999999998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162100.00999999998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162100.00999999998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162100.00999999998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162100.00999999998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162100.00999999998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162100.00999999998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162100.00999999998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162100.00999999998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162100.00999999998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162100.00999999998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162100.00999999998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162100.00999999998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162100.00999999998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162100.00999999998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162100.00999999998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162100.00999999998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162100.00999999998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162100.00999999998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162100.00999999998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162100.00999999998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162100.00999999998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162100.00999999998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162100.00999999998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162100.00999999998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162100.00999999998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162100.00999999998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162100.00999999998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162100.00999999998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162100.00999999998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162100.00999999998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162100.00999999998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162100.00999999998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162100.00999999998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162100.00999999998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162100.00999999998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162100.00999999998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162100.00999999998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162100.00999999998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162100.00999999998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162100.00999999998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162100.00999999998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162100.00999999998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162100.00999999998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162100.00999999998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162100.00999999998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162100.00999999998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162100.00999999998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162100.00999999998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162100.00999999998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162100.00999999998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162100.00999999998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162100.00999999998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162100.00999999998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162100.00999999998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162100.00999999998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162100.00999999998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162100.00999999998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162100.00999999998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162100.00999999998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162100.00999999998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162100.00999999998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162100.00999999998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162100.00999999998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162100.00999999998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162100.00999999998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162100.00999999998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162100.00999999998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162100.00999999998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162100.00999999998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162100.00999999998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162100.00999999998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162100.00999999998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162100.00999999998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162100.00999999998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162100.00999999998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162100.00999999998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162100.00999999998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162100.00999999998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162100.00999999998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162100.00999999998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162100.00999999998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162100.00999999998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162100.00999999998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162100.00999999998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162100.00999999998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162100.00999999998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162100.00999999998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162100.00999999998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162100.00999999998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162100.00999999998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162100.00999999998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162100.00999999998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162100.00999999998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162100.00999999998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162100.00999999998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162100.00999999998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162100.00999999998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162100.00999999998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162100.00999999998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162100.00999999998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162100.00999999998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162100.00999999998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162100.00999999998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162100.00999999998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162100.00999999998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162100.00999999998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162100.00999999998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162100.00999999998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162100.00999999998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162100.00999999998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162100.00999999998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162100.00999999998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162100.00999999998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162100.00999999998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162100.00999999998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162100.00999999998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162100.00999999998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162100.00999999998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162100.00999999998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162100.00999999998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162100.00999999998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162100.00999999998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162100.00999999998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162100.00999999998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162100.00999999998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162100.00999999998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162100.00999999998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162100.00999999998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162100.00999999998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162100.00999999998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162100.00999999998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162100.00999999998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162100.00999999998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162100.00999999998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162100.00999999998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162100.00999999998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162100.00999999998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162100.00999999998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162100.00999999998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162100.00999999998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162100.00999999998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162100.00999999998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162100.00999999998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162100.00999999998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162100.00999999998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162100.00999999998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162100.00999999998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162100.00999999998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162100.00999999998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162100.00999999998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162100.00999999998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162100.00999999998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162100.00999999998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162100.00999999998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162100.00999999998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162100.00999999998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162100.00999999998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162100.00999999998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162100.00999999998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162100.00999999998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162100.00999999998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162100.00999999998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162100.00999999998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162100.00999999998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162100.00999999998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162100.00999999998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162100.00999999998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162100.00999999998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162100.00999999998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162100.00999999998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162100.00999999998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162100.00999999998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162100.00999999998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162100.00999999998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162100.00999999998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162100.00999999998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162100.00999999998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162100.00999999998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162100.00999999998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162100.00999999998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162100.00999999998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162100.00999999998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162100.00999999998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162100.00999999998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162100.00999999998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162100.00999999998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162100.00999999998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162100.00999999998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162100.00999999998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162100.00999999998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162100.00999999998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162100.00999999998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162100.00999999998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162100.00999999998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162100.00999999998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162100.00999999998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162100.00999999998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162100.00999999998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162100.00999999998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162100.00999999998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162100.00999999998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162100.00999999998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162100.00999999998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162100.00999999998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162100.00999999998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162100.00999999998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162100.00999999998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162100.00999999998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162100.00999999998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162100.00999999998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162100.00999999998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162100.00999999998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162100.00999999998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162100.00999999998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162100.00999999998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162100.00999999998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162100.00999999998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162100.00999999998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162100.00999999998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162100.00999999998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162100.00999999998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162100.00999999998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162100.00999999998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162100.00999999998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162100.00999999998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162100.00999999998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162100.00999999998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162100.00999999998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162100.00999999998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162100.00999999998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162100.00999999998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162100.00999999998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162100.00999999998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162100.00999999998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162100.00999999998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162100.00999999998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162100.00999999998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162100.00999999998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162100.00999999998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162100.00999999998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162100.00999999998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162100.00999999998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162100.00999999998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162100.00999999998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162100.00999999998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162100.00999999998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162100.00999999998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162100.00999999998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162100.00999999998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162100.00999999998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162100.00999999998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162100.00999999998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162100.00999999998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162100.00999999998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162100.00999999998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162100.00999999998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162100.00999999998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162100.00999999998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162100.00999999998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162100.00999999998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162100.00999999998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162100.00999999998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162100.00999999998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162100.00999999998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162100.00999999998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162100.00999999998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162100.00999999998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162100.00999999998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162100.00999999998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162100.00999999998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162100.00999999998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162100.00999999998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162100.00999999998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162100.00999999998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162100.00999999998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162100.00999999998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162100.00999999998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162100.00999999998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162100.00999999998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162100.00999999998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162100.00999999998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162100.00999999998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162100.00999999998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162100.00999999998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162100.00999999998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162100.00999999998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162100.00999999998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162100.00999999998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162100.00999999998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162100.00999999998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162100.00999999998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162100.00999999998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162100.00999999998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162100.00999999998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162100.00999999998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162100.00999999998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162100.00999999998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162100.00999999998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162100.00999999998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162100.00999999998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162100.00999999998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162100.00999999998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162100.00999999998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162100.00999999998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162100.00999999998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162100.00999999998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162100.00999999998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162100.00999999998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162100.00999999998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162100.00999999998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162100.00999999998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162100.00999999998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162100.00999999998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162100.00999999998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162100.00999999998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162100.00999999998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162100.00999999998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162100.00999999998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162100.00999999998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162100.00999999998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162100.00999999998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162100.00999999998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162100.00999999998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162100.00999999998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162100.00999999998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162100.00999999998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162100.00999999998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162100.00999999998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162100.00999999998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162100.00999999998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162100.00999999998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162100.00999999998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162100.00999999998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162100.00999999998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162100.00999999998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162100.00999999998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162100.00999999998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162100.00999999998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162100.00999999998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162100.00999999998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162100.00999999998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162100.00999999998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162100.00999999998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162100.00999999998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162100.00999999998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162100.00999999998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162100.00999999998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162100.00999999998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162100.00999999998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162100.00999999998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162100.00999999998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162100.00999999998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162100.00999999998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162100.00999999998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162100.00999999998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162100.00999999998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162100.00999999998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162100.00999999998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162100.00999999998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162100.00999999998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162100.00999999998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162100.00999999998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162100.00999999998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162100.00999999998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162100.00999999998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162100.00999999998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162100.00999999998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162100.00999999998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162100.00999999998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162100.00999999998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162100.00999999998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162100.00999999998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162100.00999999998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162100.00999999998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162100.00999999998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162100.00999999998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162100.00999999998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162100.00999999998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162100.00999999998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162100.00999999998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162100.00999999998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162100.00999999998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162100.00999999998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162100.00999999998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162100.00999999998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162100.00999999998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162100.00999999998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162100.00999999998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162100.00999999998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162100.00999999998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162100.00999999998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162100.00999999998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162100.00999999998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162100.00999999998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162100.00999999998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162100.00999999998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162100.00999999998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162100.00999999998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162100.00999999998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162100.00999999998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162100.00999999998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162100.00999999998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162100.00999999998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1583"/>
  <sheetViews>
    <sheetView showGridLines="0" zoomScale="85" zoomScaleNormal="85" workbookViewId="0">
      <pane ySplit="10" topLeftCell="A26" activePane="bottomLeft" state="frozen"/>
      <selection pane="bottomLeft" activeCell="I44" sqref="I4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3834536.12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SUMPRODUCT(SUBTOTAL(9,OFFSET(FluxoCaixa101315141921232528[R$ (Valores)],ROW(FluxoCaixa101315141921232528[R$ (Valores)])-ROW(I11),0,1)),--(FluxoCaixa101315141921232528[Entrada / Saída]="Saída"))</f>
        <v>218503.56999999998</v>
      </c>
      <c r="P5" s="26"/>
      <c r="S5" s="31"/>
    </row>
    <row r="6" spans="2:19" ht="15.75">
      <c r="B6" s="124" t="s">
        <v>49</v>
      </c>
      <c r="C6" s="125"/>
      <c r="D6" s="9">
        <f ca="1">D4-D5</f>
        <v>3616032.5500000003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2934530.29</v>
      </c>
      <c r="L11" s="20">
        <f>IF(FluxoCaixa101315141921232528[[#This Row],[Entrada / Saída]]="Saída",FluxoCaixa101315141921232528[[#This Row],[R$ (Valores)]]*-1,FluxoCaixa101315141921232528[[#This Row],[R$ (Valores)]])</f>
        <v>2934530.29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0.05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2934530.34</v>
      </c>
      <c r="L12" s="20">
        <f>IF(FluxoCaixa101315141921232528[[#This Row],[Entrada / Saída]]="Saída",FluxoCaixa101315141921232528[[#This Row],[R$ (Valores)]]*-1,FluxoCaixa101315141921232528[[#This Row],[R$ (Valores)]])</f>
        <v>0.05</v>
      </c>
    </row>
    <row r="13" spans="2:19">
      <c r="B13" s="48" t="s">
        <v>2478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3425</v>
      </c>
      <c r="I13" s="29">
        <v>10399.94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2924130.4</v>
      </c>
      <c r="L13" s="20">
        <f>IF(FluxoCaixa101315141921232528[[#This Row],[Entrada / Saída]]="Saída",FluxoCaixa101315141921232528[[#This Row],[R$ (Valores)]]*-1,FluxoCaixa101315141921232528[[#This Row],[R$ (Valores)]])</f>
        <v>-10399.94</v>
      </c>
    </row>
    <row r="14" spans="2:19">
      <c r="B14" s="48" t="s">
        <v>2478</v>
      </c>
      <c r="C14" s="48" t="s">
        <v>3716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3622</v>
      </c>
      <c r="I14" s="21">
        <v>0.02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2924130.42</v>
      </c>
      <c r="L14" s="20">
        <f>IF(FluxoCaixa101315141921232528[[#This Row],[Entrada / Saída]]="Saída",FluxoCaixa101315141921232528[[#This Row],[R$ (Valores)]]*-1,FluxoCaixa101315141921232528[[#This Row],[R$ (Valores)]])</f>
        <v>0.02</v>
      </c>
    </row>
    <row r="15" spans="2:19">
      <c r="B15" s="48" t="s">
        <v>2478</v>
      </c>
      <c r="C15" s="48" t="s">
        <v>3716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2922573.1999999997</v>
      </c>
      <c r="L15" s="20">
        <f>IF(FluxoCaixa101315141921232528[[#This Row],[Entrada / Saída]]="Saída",FluxoCaixa101315141921232528[[#This Row],[R$ (Valores)]]*-1,FluxoCaixa101315141921232528[[#This Row],[R$ (Valores)]])</f>
        <v>-1557.22</v>
      </c>
    </row>
    <row r="16" spans="2:19">
      <c r="B16" s="48" t="s">
        <v>2478</v>
      </c>
      <c r="C16" s="48" t="s">
        <v>3716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3116</v>
      </c>
      <c r="I16" s="21">
        <v>540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2922033.1999999997</v>
      </c>
      <c r="L16" s="20">
        <f>IF(FluxoCaixa101315141921232528[[#This Row],[Entrada / Saída]]="Saída",FluxoCaixa101315141921232528[[#This Row],[R$ (Valores)]]*-1,FluxoCaixa101315141921232528[[#This Row],[R$ (Valores)]])</f>
        <v>-540</v>
      </c>
    </row>
    <row r="17" spans="2:17">
      <c r="B17" s="48" t="s">
        <v>2478</v>
      </c>
      <c r="C17" s="48" t="s">
        <v>3716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3625</v>
      </c>
      <c r="I17" s="21">
        <v>0.9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2922032.3</v>
      </c>
      <c r="L17" s="20">
        <f>IF(FluxoCaixa101315141921232528[[#This Row],[Entrada / Saída]]="Saída",FluxoCaixa101315141921232528[[#This Row],[R$ (Valores)]]*-1,FluxoCaixa101315141921232528[[#This Row],[R$ (Valores)]])</f>
        <v>-0.9</v>
      </c>
    </row>
    <row r="18" spans="2:17">
      <c r="B18" s="48" t="s">
        <v>2478</v>
      </c>
      <c r="C18" s="48" t="s">
        <v>3716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3861</v>
      </c>
      <c r="I18" s="21">
        <v>170.18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2921862.1199999996</v>
      </c>
      <c r="L18" s="20">
        <f>IF(FluxoCaixa101315141921232528[[#This Row],[Entrada / Saída]]="Saída",FluxoCaixa101315141921232528[[#This Row],[R$ (Valores)]]*-1,FluxoCaixa101315141921232528[[#This Row],[R$ (Valores)]])</f>
        <v>-170.18</v>
      </c>
    </row>
    <row r="19" spans="2:17">
      <c r="B19" s="48" t="s">
        <v>2478</v>
      </c>
      <c r="C19" s="48" t="s">
        <v>3716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3862</v>
      </c>
      <c r="I19" s="21">
        <v>216.06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2921646.0599999996</v>
      </c>
      <c r="L19" s="20">
        <f>IF(FluxoCaixa101315141921232528[[#This Row],[Entrada / Saída]]="Saída",FluxoCaixa101315141921232528[[#This Row],[R$ (Valores)]]*-1,FluxoCaixa101315141921232528[[#This Row],[R$ (Valores)]])</f>
        <v>-216.06</v>
      </c>
    </row>
    <row r="20" spans="2:17">
      <c r="B20" s="48" t="s">
        <v>2478</v>
      </c>
      <c r="C20" s="48" t="s">
        <v>3716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3622</v>
      </c>
      <c r="I20" s="21">
        <v>0.24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2921646.3</v>
      </c>
      <c r="L20" s="20">
        <f>IF(FluxoCaixa101315141921232528[[#This Row],[Entrada / Saída]]="Saída",FluxoCaixa101315141921232528[[#This Row],[R$ (Valores)]]*-1,FluxoCaixa101315141921232528[[#This Row],[R$ (Valores)]])</f>
        <v>0.24</v>
      </c>
    </row>
    <row r="21" spans="2:17">
      <c r="B21" s="48" t="s">
        <v>2478</v>
      </c>
      <c r="C21" s="48" t="s">
        <v>3716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3622</v>
      </c>
      <c r="I21" s="21">
        <v>0.24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2921646.54</v>
      </c>
      <c r="L21" s="20">
        <f>IF(FluxoCaixa101315141921232528[[#This Row],[Entrada / Saída]]="Saída",FluxoCaixa101315141921232528[[#This Row],[R$ (Valores)]]*-1,FluxoCaixa101315141921232528[[#This Row],[R$ (Valores)]])</f>
        <v>0.24</v>
      </c>
    </row>
    <row r="22" spans="2:17">
      <c r="B22" s="48" t="s">
        <v>2478</v>
      </c>
      <c r="C22" s="48" t="s">
        <v>3716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3231</v>
      </c>
      <c r="I22" s="21">
        <v>1200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2920446.54</v>
      </c>
      <c r="L22" s="20">
        <f>IF(FluxoCaixa101315141921232528[[#This Row],[Entrada / Saída]]="Saída",FluxoCaixa101315141921232528[[#This Row],[R$ (Valores)]]*-1,FluxoCaixa101315141921232528[[#This Row],[R$ (Valores)]])</f>
        <v>-1200</v>
      </c>
      <c r="P22" s="26"/>
      <c r="Q22" s="30"/>
    </row>
    <row r="23" spans="2:17">
      <c r="B23" s="48" t="s">
        <v>2478</v>
      </c>
      <c r="C23" s="48" t="s">
        <v>3716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3863</v>
      </c>
      <c r="I23" s="21">
        <v>70000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2850446.54</v>
      </c>
      <c r="L23" s="20">
        <f>IF(FluxoCaixa101315141921232528[[#This Row],[Entrada / Saída]]="Saída",FluxoCaixa101315141921232528[[#This Row],[R$ (Valores)]]*-1,FluxoCaixa101315141921232528[[#This Row],[R$ (Valores)]])</f>
        <v>-70000</v>
      </c>
    </row>
    <row r="24" spans="2:17">
      <c r="B24" s="48" t="s">
        <v>2478</v>
      </c>
      <c r="C24" s="48" t="s">
        <v>3716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3864</v>
      </c>
      <c r="I24" s="21">
        <v>50000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2800446.54</v>
      </c>
      <c r="L24" s="20">
        <f>IF(FluxoCaixa101315141921232528[[#This Row],[Entrada / Saída]]="Saída",FluxoCaixa101315141921232528[[#This Row],[R$ (Valores)]]*-1,FluxoCaixa101315141921232528[[#This Row],[R$ (Valores)]])</f>
        <v>-50000</v>
      </c>
      <c r="Q24" s="30"/>
    </row>
    <row r="25" spans="2:17">
      <c r="B25" s="48" t="s">
        <v>2478</v>
      </c>
      <c r="C25" s="48" t="s">
        <v>3716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0.77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2800447.31</v>
      </c>
      <c r="L25" s="20">
        <f>IF(FluxoCaixa101315141921232528[[#This Row],[Entrada / Saída]]="Saída",FluxoCaixa101315141921232528[[#This Row],[R$ (Valores)]]*-1,FluxoCaixa101315141921232528[[#This Row],[R$ (Valores)]])</f>
        <v>0.77</v>
      </c>
    </row>
    <row r="26" spans="2:17">
      <c r="B26" s="48" t="s">
        <v>2478</v>
      </c>
      <c r="C26" s="48" t="s">
        <v>3716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2798536.71</v>
      </c>
      <c r="L26" s="20">
        <f>IF(FluxoCaixa101315141921232528[[#This Row],[Entrada / Saída]]="Saída",FluxoCaixa101315141921232528[[#This Row],[R$ (Valores)]]*-1,FluxoCaixa101315141921232528[[#This Row],[R$ (Valores)]])</f>
        <v>-1910.6</v>
      </c>
      <c r="Q26" s="30"/>
    </row>
    <row r="27" spans="2:17">
      <c r="B27" s="48" t="s">
        <v>2478</v>
      </c>
      <c r="C27" s="48" t="s">
        <v>3716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2798086.71</v>
      </c>
      <c r="L27" s="20">
        <f>IF(FluxoCaixa101315141921232528[[#This Row],[Entrada / Saída]]="Saída",FluxoCaixa101315141921232528[[#This Row],[R$ (Valores)]]*-1,FluxoCaixa101315141921232528[[#This Row],[R$ (Valores)]])</f>
        <v>-450</v>
      </c>
    </row>
    <row r="28" spans="2:17">
      <c r="B28" s="48" t="s">
        <v>2478</v>
      </c>
      <c r="C28" s="48" t="s">
        <v>3716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3231</v>
      </c>
      <c r="I28" s="21">
        <v>150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2797936.71</v>
      </c>
      <c r="L28" s="20">
        <f>IF(FluxoCaixa101315141921232528[[#This Row],[Entrada / Saída]]="Saída",FluxoCaixa101315141921232528[[#This Row],[R$ (Valores)]]*-1,FluxoCaixa101315141921232528[[#This Row],[R$ (Valores)]])</f>
        <v>-150</v>
      </c>
    </row>
    <row r="29" spans="2:17">
      <c r="B29" s="48" t="s">
        <v>2478</v>
      </c>
      <c r="C29" s="48" t="s">
        <v>3716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2797434.71</v>
      </c>
      <c r="L29" s="20">
        <f>IF(FluxoCaixa101315141921232528[[#This Row],[Entrada / Saída]]="Saída",FluxoCaixa101315141921232528[[#This Row],[R$ (Valores)]]*-1,FluxoCaixa101315141921232528[[#This Row],[R$ (Valores)]])</f>
        <v>-502</v>
      </c>
    </row>
    <row r="30" spans="2:17" ht="12" customHeight="1">
      <c r="B30" s="48" t="s">
        <v>2478</v>
      </c>
      <c r="C30" s="48" t="s">
        <v>3716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2795276.71</v>
      </c>
      <c r="L30" s="20">
        <f>IF(FluxoCaixa101315141921232528[[#This Row],[Entrada / Saída]]="Saída",FluxoCaixa101315141921232528[[#This Row],[R$ (Valores)]]*-1,FluxoCaixa101315141921232528[[#This Row],[R$ (Valores)]])</f>
        <v>-2158</v>
      </c>
    </row>
    <row r="31" spans="2:17">
      <c r="B31" s="48" t="s">
        <v>2478</v>
      </c>
      <c r="C31" s="48" t="s">
        <v>3716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3277</v>
      </c>
      <c r="I31" s="21">
        <v>380.54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2794896.17</v>
      </c>
      <c r="L31" s="20">
        <f>IF(FluxoCaixa101315141921232528[[#This Row],[Entrada / Saída]]="Saída",FluxoCaixa101315141921232528[[#This Row],[R$ (Valores)]]*-1,FluxoCaixa101315141921232528[[#This Row],[R$ (Valores)]])</f>
        <v>-380.54</v>
      </c>
    </row>
    <row r="32" spans="2:17">
      <c r="B32" s="48" t="s">
        <v>2478</v>
      </c>
      <c r="C32" s="48" t="s">
        <v>3716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2789053.17</v>
      </c>
      <c r="L32" s="20">
        <f>IF(FluxoCaixa101315141921232528[[#This Row],[Entrada / Saída]]="Saída",FluxoCaixa101315141921232528[[#This Row],[R$ (Valores)]]*-1,FluxoCaixa101315141921232528[[#This Row],[R$ (Valores)]])</f>
        <v>-5843</v>
      </c>
    </row>
    <row r="33" spans="2:12">
      <c r="B33" s="48" t="s">
        <v>2478</v>
      </c>
      <c r="C33" s="48" t="s">
        <v>3716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3864</v>
      </c>
      <c r="I33" s="21">
        <v>65000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2724053.17</v>
      </c>
      <c r="L33" s="20">
        <f>IF(FluxoCaixa101315141921232528[[#This Row],[Entrada / Saída]]="Saída",FluxoCaixa101315141921232528[[#This Row],[R$ (Valores)]]*-1,FluxoCaixa101315141921232528[[#This Row],[R$ (Valores)]])</f>
        <v>-65000</v>
      </c>
    </row>
    <row r="34" spans="2:12">
      <c r="B34" s="48" t="s">
        <v>2478</v>
      </c>
      <c r="C34" s="48" t="s">
        <v>3716</v>
      </c>
      <c r="D34" s="16">
        <v>46210</v>
      </c>
      <c r="E34" s="48" t="s">
        <v>2413</v>
      </c>
      <c r="F34" s="17" t="s">
        <v>1</v>
      </c>
      <c r="G34" s="17" t="s">
        <v>11</v>
      </c>
      <c r="H34" s="17" t="s">
        <v>3622</v>
      </c>
      <c r="I34" s="21">
        <v>4.4000000000000004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2724057.57</v>
      </c>
      <c r="L34" s="20">
        <f>IF(FluxoCaixa101315141921232528[[#This Row],[Entrada / Saída]]="Saída",FluxoCaixa101315141921232528[[#This Row],[R$ (Valores)]]*-1,FluxoCaixa101315141921232528[[#This Row],[R$ (Valores)]])</f>
        <v>4.4000000000000004</v>
      </c>
    </row>
    <row r="35" spans="2:12">
      <c r="B35" s="48" t="s">
        <v>2478</v>
      </c>
      <c r="C35" s="48" t="s">
        <v>3716</v>
      </c>
      <c r="D35" s="16">
        <v>46210</v>
      </c>
      <c r="E35" s="48" t="s">
        <v>2413</v>
      </c>
      <c r="F35" s="17" t="s">
        <v>2</v>
      </c>
      <c r="G35" s="17" t="s">
        <v>222</v>
      </c>
      <c r="H35" s="17" t="s">
        <v>3862</v>
      </c>
      <c r="I35" s="21">
        <v>0.9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2724056.67</v>
      </c>
      <c r="L35" s="20">
        <f>IF(FluxoCaixa101315141921232528[[#This Row],[Entrada / Saída]]="Saída",FluxoCaixa101315141921232528[[#This Row],[R$ (Valores)]]*-1,FluxoCaixa101315141921232528[[#This Row],[R$ (Valores)]])</f>
        <v>-0.9</v>
      </c>
    </row>
    <row r="36" spans="2:12">
      <c r="B36" s="48" t="s">
        <v>2478</v>
      </c>
      <c r="C36" s="48" t="s">
        <v>3716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3862</v>
      </c>
      <c r="I36" s="21">
        <v>0.9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2724055.77</v>
      </c>
      <c r="L36" s="20">
        <f>IF(FluxoCaixa101315141921232528[[#This Row],[Entrada / Saída]]="Saída",FluxoCaixa101315141921232528[[#This Row],[R$ (Valores)]]*-1,FluxoCaixa101315141921232528[[#This Row],[R$ (Valores)]])</f>
        <v>-0.9</v>
      </c>
    </row>
    <row r="37" spans="2:12">
      <c r="B37" s="48" t="s">
        <v>2478</v>
      </c>
      <c r="C37" s="48" t="s">
        <v>3716</v>
      </c>
      <c r="D37" s="16">
        <v>46210</v>
      </c>
      <c r="E37" s="48" t="s">
        <v>2413</v>
      </c>
      <c r="F37" s="17" t="s">
        <v>1</v>
      </c>
      <c r="G37" s="17" t="s">
        <v>75</v>
      </c>
      <c r="H37" s="17" t="s">
        <v>3864</v>
      </c>
      <c r="I37" s="21">
        <v>450000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3174055.77</v>
      </c>
      <c r="L37" s="20">
        <f>IF(FluxoCaixa101315141921232528[[#This Row],[Entrada / Saída]]="Saída",FluxoCaixa101315141921232528[[#This Row],[R$ (Valores)]]*-1,FluxoCaixa101315141921232528[[#This Row],[R$ (Valores)]])</f>
        <v>450000</v>
      </c>
    </row>
    <row r="38" spans="2:12">
      <c r="B38" s="48" t="s">
        <v>2478</v>
      </c>
      <c r="C38" s="48" t="s">
        <v>3716</v>
      </c>
      <c r="D38" s="16">
        <v>46211</v>
      </c>
      <c r="E38" s="48" t="s">
        <v>2413</v>
      </c>
      <c r="F38" s="17" t="s">
        <v>1</v>
      </c>
      <c r="G38" s="17" t="s">
        <v>11</v>
      </c>
      <c r="H38" s="17" t="s">
        <v>3622</v>
      </c>
      <c r="I38" s="21">
        <v>0.11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3174055.88</v>
      </c>
      <c r="L38" s="20">
        <f>IF(FluxoCaixa101315141921232528[[#This Row],[Entrada / Saída]]="Saída",FluxoCaixa101315141921232528[[#This Row],[R$ (Valores)]]*-1,FluxoCaixa101315141921232528[[#This Row],[R$ (Valores)]])</f>
        <v>0.11</v>
      </c>
    </row>
    <row r="39" spans="2:12">
      <c r="B39" s="48" t="s">
        <v>2478</v>
      </c>
      <c r="C39" s="48" t="s">
        <v>3716</v>
      </c>
      <c r="D39" s="16">
        <v>46211</v>
      </c>
      <c r="E39" s="48" t="s">
        <v>2413</v>
      </c>
      <c r="F39" s="17" t="s">
        <v>2</v>
      </c>
      <c r="G39" s="17" t="s">
        <v>519</v>
      </c>
      <c r="H39" s="17" t="s">
        <v>2239</v>
      </c>
      <c r="I39" s="21">
        <v>7724.83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3166331.05</v>
      </c>
      <c r="L39" s="20">
        <f>IF(FluxoCaixa101315141921232528[[#This Row],[Entrada / Saída]]="Saída",FluxoCaixa101315141921232528[[#This Row],[R$ (Valores)]]*-1,FluxoCaixa101315141921232528[[#This Row],[R$ (Valores)]])</f>
        <v>-7724.83</v>
      </c>
    </row>
    <row r="40" spans="2:12">
      <c r="B40" s="48" t="s">
        <v>2478</v>
      </c>
      <c r="C40" s="48" t="s">
        <v>3716</v>
      </c>
      <c r="D40" s="16">
        <v>46211</v>
      </c>
      <c r="E40" s="48" t="s">
        <v>2413</v>
      </c>
      <c r="F40" s="17" t="s">
        <v>2</v>
      </c>
      <c r="G40" s="17" t="s">
        <v>76</v>
      </c>
      <c r="H40" s="17" t="s">
        <v>2545</v>
      </c>
      <c r="I40" s="29">
        <v>289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3166042.05</v>
      </c>
      <c r="L40" s="20">
        <f>IF(FluxoCaixa101315141921232528[[#This Row],[Entrada / Saída]]="Saída",FluxoCaixa101315141921232528[[#This Row],[R$ (Valores)]]*-1,FluxoCaixa101315141921232528[[#This Row],[R$ (Valores)]])</f>
        <v>-289</v>
      </c>
    </row>
    <row r="41" spans="2:12">
      <c r="B41" s="48" t="s">
        <v>2478</v>
      </c>
      <c r="C41" s="48" t="s">
        <v>3716</v>
      </c>
      <c r="D41" s="16">
        <v>46211</v>
      </c>
      <c r="E41" s="48" t="s">
        <v>2413</v>
      </c>
      <c r="F41" s="17" t="s">
        <v>2</v>
      </c>
      <c r="G41" s="17" t="s">
        <v>222</v>
      </c>
      <c r="H41" s="17" t="s">
        <v>3862</v>
      </c>
      <c r="I41" s="21">
        <v>0.9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3166041.15</v>
      </c>
      <c r="L41" s="20">
        <f>IF(FluxoCaixa101315141921232528[[#This Row],[Entrada / Saída]]="Saída",FluxoCaixa101315141921232528[[#This Row],[R$ (Valores)]]*-1,FluxoCaixa101315141921232528[[#This Row],[R$ (Valores)]])</f>
        <v>-0.9</v>
      </c>
    </row>
    <row r="42" spans="2:12">
      <c r="B42" s="48" t="s">
        <v>2478</v>
      </c>
      <c r="C42" s="48" t="s">
        <v>3716</v>
      </c>
      <c r="D42" s="16">
        <v>46212</v>
      </c>
      <c r="E42" s="48" t="s">
        <v>2413</v>
      </c>
      <c r="F42" s="17" t="s">
        <v>2</v>
      </c>
      <c r="G42" s="17" t="s">
        <v>11</v>
      </c>
      <c r="H42" s="17" t="s">
        <v>3622</v>
      </c>
      <c r="I42" s="21">
        <v>7.7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3166033.4499999997</v>
      </c>
      <c r="L42" s="20">
        <f>IF(FluxoCaixa101315141921232528[[#This Row],[Entrada / Saída]]="Saída",FluxoCaixa101315141921232528[[#This Row],[R$ (Valores)]]*-1,FluxoCaixa101315141921232528[[#This Row],[R$ (Valores)]])</f>
        <v>-7.7</v>
      </c>
    </row>
    <row r="43" spans="2:12">
      <c r="B43" s="48" t="s">
        <v>2478</v>
      </c>
      <c r="C43" s="48" t="s">
        <v>3716</v>
      </c>
      <c r="D43" s="16">
        <v>46212</v>
      </c>
      <c r="E43" s="48" t="s">
        <v>2413</v>
      </c>
      <c r="F43" s="17" t="s">
        <v>2</v>
      </c>
      <c r="G43" s="17" t="s">
        <v>222</v>
      </c>
      <c r="H43" s="17" t="s">
        <v>3862</v>
      </c>
      <c r="I43" s="21">
        <v>0.9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3166032.55</v>
      </c>
      <c r="L43" s="20">
        <f>IF(FluxoCaixa101315141921232528[[#This Row],[Entrada / Saída]]="Saída",FluxoCaixa101315141921232528[[#This Row],[R$ (Valores)]]*-1,FluxoCaixa101315141921232528[[#This Row],[R$ (Valores)]])</f>
        <v>-0.9</v>
      </c>
    </row>
    <row r="44" spans="2:12">
      <c r="B44" s="48" t="s">
        <v>2478</v>
      </c>
      <c r="C44" s="48" t="s">
        <v>3716</v>
      </c>
      <c r="D44" s="16">
        <v>46212</v>
      </c>
      <c r="E44" s="48" t="s">
        <v>2413</v>
      </c>
      <c r="F44" s="17" t="s">
        <v>1</v>
      </c>
      <c r="G44" s="17" t="s">
        <v>75</v>
      </c>
      <c r="H44" s="17" t="s">
        <v>3864</v>
      </c>
      <c r="I44" s="21">
        <v>450000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3616032.55</v>
      </c>
      <c r="L44" s="20">
        <f>IF(FluxoCaixa101315141921232528[[#This Row],[Entrada / Saída]]="Saída",FluxoCaixa101315141921232528[[#This Row],[R$ (Valores)]]*-1,FluxoCaixa101315141921232528[[#This Row],[R$ (Valores)]])</f>
        <v>450000</v>
      </c>
    </row>
    <row r="45" spans="2:12">
      <c r="B45" s="48"/>
      <c r="C45" s="48"/>
      <c r="D45" s="16"/>
      <c r="E45" s="48"/>
      <c r="F45" s="17"/>
      <c r="G45" s="17"/>
      <c r="H45" s="17"/>
      <c r="I45" s="21"/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3616032.55</v>
      </c>
      <c r="L45" s="20">
        <f>IF(FluxoCaixa101315141921232528[[#This Row],[Entrada / Saída]]="Saída",FluxoCaixa101315141921232528[[#This Row],[R$ (Valores)]]*-1,FluxoCaixa101315141921232528[[#This Row],[R$ (Valores)]])</f>
        <v>0</v>
      </c>
    </row>
    <row r="46" spans="2:12">
      <c r="B46" s="48"/>
      <c r="C46" s="48"/>
      <c r="D46" s="16"/>
      <c r="E46" s="48"/>
      <c r="F46" s="17"/>
      <c r="G46" s="17"/>
      <c r="H46" s="17"/>
      <c r="I46" s="21"/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3616032.55</v>
      </c>
      <c r="L46" s="20">
        <f>IF(FluxoCaixa101315141921232528[[#This Row],[Entrada / Saída]]="Saída",FluxoCaixa101315141921232528[[#This Row],[R$ (Valores)]]*-1,FluxoCaixa101315141921232528[[#This Row],[R$ (Valores)]])</f>
        <v>0</v>
      </c>
    </row>
    <row r="47" spans="2:12">
      <c r="B47" s="48"/>
      <c r="C47" s="48"/>
      <c r="D47" s="16"/>
      <c r="E47" s="48"/>
      <c r="F47" s="17"/>
      <c r="G47" s="17"/>
      <c r="H47" s="17"/>
      <c r="I47" s="21"/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3616032.55</v>
      </c>
      <c r="L47" s="20">
        <f>IF(FluxoCaixa101315141921232528[[#This Row],[Entrada / Saída]]="Saída",FluxoCaixa101315141921232528[[#This Row],[R$ (Valores)]]*-1,FluxoCaixa101315141921232528[[#This Row],[R$ (Valores)]])</f>
        <v>0</v>
      </c>
    </row>
    <row r="48" spans="2:12">
      <c r="B48" s="48"/>
      <c r="C48" s="48"/>
      <c r="D48" s="16"/>
      <c r="E48" s="48"/>
      <c r="F48" s="17"/>
      <c r="G48" s="17"/>
      <c r="H48" s="17"/>
      <c r="I48" s="21"/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3616032.55</v>
      </c>
      <c r="L48" s="20">
        <f>IF(FluxoCaixa101315141921232528[[#This Row],[Entrada / Saída]]="Saída",FluxoCaixa101315141921232528[[#This Row],[R$ (Valores)]]*-1,FluxoCaixa101315141921232528[[#This Row],[R$ (Valores)]])</f>
        <v>0</v>
      </c>
    </row>
    <row r="49" spans="2:16">
      <c r="B49" s="48"/>
      <c r="C49" s="48"/>
      <c r="D49" s="16"/>
      <c r="E49" s="48"/>
      <c r="F49" s="17"/>
      <c r="G49" s="17"/>
      <c r="H49" s="17"/>
      <c r="I49" s="21"/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3616032.55</v>
      </c>
      <c r="L49" s="20">
        <f>IF(FluxoCaixa101315141921232528[[#This Row],[Entrada / Saída]]="Saída",FluxoCaixa101315141921232528[[#This Row],[R$ (Valores)]]*-1,FluxoCaixa101315141921232528[[#This Row],[R$ (Valores)]])</f>
        <v>0</v>
      </c>
    </row>
    <row r="50" spans="2:16">
      <c r="B50" s="48"/>
      <c r="C50" s="48"/>
      <c r="D50" s="16"/>
      <c r="E50" s="48"/>
      <c r="F50" s="17"/>
      <c r="G50" s="17"/>
      <c r="H50" s="17"/>
      <c r="I50" s="21"/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3616032.55</v>
      </c>
      <c r="L50" s="20">
        <f>IF(FluxoCaixa101315141921232528[[#This Row],[Entrada / Saída]]="Saída",FluxoCaixa101315141921232528[[#This Row],[R$ (Valores)]]*-1,FluxoCaixa101315141921232528[[#This Row],[R$ (Valores)]])</f>
        <v>0</v>
      </c>
    </row>
    <row r="51" spans="2:16">
      <c r="B51" s="48"/>
      <c r="C51" s="48"/>
      <c r="D51" s="16"/>
      <c r="E51" s="48"/>
      <c r="F51" s="17"/>
      <c r="G51" s="17"/>
      <c r="H51" s="17"/>
      <c r="I51" s="21"/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3616032.55</v>
      </c>
      <c r="L51" s="20">
        <f>IF(FluxoCaixa101315141921232528[[#This Row],[Entrada / Saída]]="Saída",FluxoCaixa101315141921232528[[#This Row],[R$ (Valores)]]*-1,FluxoCaixa101315141921232528[[#This Row],[R$ (Valores)]])</f>
        <v>0</v>
      </c>
    </row>
    <row r="52" spans="2:16">
      <c r="B52" s="48"/>
      <c r="C52" s="48"/>
      <c r="D52" s="16"/>
      <c r="E52" s="48"/>
      <c r="F52" s="17"/>
      <c r="G52" s="17"/>
      <c r="H52" s="17"/>
      <c r="I52" s="21"/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3616032.55</v>
      </c>
      <c r="L52" s="20">
        <f>IF(FluxoCaixa101315141921232528[[#This Row],[Entrada / Saída]]="Saída",FluxoCaixa101315141921232528[[#This Row],[R$ (Valores)]]*-1,FluxoCaixa101315141921232528[[#This Row],[R$ (Valores)]])</f>
        <v>0</v>
      </c>
    </row>
    <row r="53" spans="2:16">
      <c r="B53" s="48"/>
      <c r="C53" s="48"/>
      <c r="D53" s="16"/>
      <c r="E53" s="48"/>
      <c r="F53" s="17"/>
      <c r="G53" s="17"/>
      <c r="H53" s="17"/>
      <c r="I53" s="21"/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3616032.55</v>
      </c>
      <c r="L53" s="20">
        <f>IF(FluxoCaixa101315141921232528[[#This Row],[Entrada / Saída]]="Saída",FluxoCaixa101315141921232528[[#This Row],[R$ (Valores)]]*-1,FluxoCaixa101315141921232528[[#This Row],[R$ (Valores)]])</f>
        <v>0</v>
      </c>
      <c r="P53" s="31"/>
    </row>
    <row r="54" spans="2:16">
      <c r="B54" s="48"/>
      <c r="C54" s="48"/>
      <c r="D54" s="16"/>
      <c r="E54" s="48"/>
      <c r="F54" s="17"/>
      <c r="G54" s="17"/>
      <c r="H54" s="17"/>
      <c r="I54" s="21"/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3616032.55</v>
      </c>
      <c r="L54" s="20">
        <f>IF(FluxoCaixa101315141921232528[[#This Row],[Entrada / Saída]]="Saída",FluxoCaixa101315141921232528[[#This Row],[R$ (Valores)]]*-1,FluxoCaixa101315141921232528[[#This Row],[R$ (Valores)]])</f>
        <v>0</v>
      </c>
    </row>
    <row r="55" spans="2:16">
      <c r="B55" s="48"/>
      <c r="C55" s="48"/>
      <c r="D55" s="16"/>
      <c r="E55" s="48"/>
      <c r="F55" s="17"/>
      <c r="G55" s="17"/>
      <c r="H55" s="17"/>
      <c r="I55" s="21"/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3616032.55</v>
      </c>
      <c r="L55" s="20">
        <f>IF(FluxoCaixa101315141921232528[[#This Row],[Entrada / Saída]]="Saída",FluxoCaixa101315141921232528[[#This Row],[R$ (Valores)]]*-1,FluxoCaixa101315141921232528[[#This Row],[R$ (Valores)]])</f>
        <v>0</v>
      </c>
      <c r="P55" s="26"/>
    </row>
    <row r="56" spans="2:16">
      <c r="B56" s="48"/>
      <c r="C56" s="48"/>
      <c r="D56" s="16"/>
      <c r="E56" s="48"/>
      <c r="F56" s="17"/>
      <c r="G56" s="17"/>
      <c r="H56" s="17"/>
      <c r="I56" s="21"/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3616032.55</v>
      </c>
      <c r="L56" s="20">
        <f>IF(FluxoCaixa101315141921232528[[#This Row],[Entrada / Saída]]="Saída",FluxoCaixa101315141921232528[[#This Row],[R$ (Valores)]]*-1,FluxoCaixa101315141921232528[[#This Row],[R$ (Valores)]])</f>
        <v>0</v>
      </c>
    </row>
    <row r="57" spans="2:16">
      <c r="B57" s="48"/>
      <c r="C57" s="48"/>
      <c r="D57" s="16"/>
      <c r="E57" s="48"/>
      <c r="F57" s="17"/>
      <c r="G57" s="17"/>
      <c r="H57" s="17"/>
      <c r="I57" s="21"/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3616032.55</v>
      </c>
      <c r="L57" s="20">
        <f>IF(FluxoCaixa101315141921232528[[#This Row],[Entrada / Saída]]="Saída",FluxoCaixa101315141921232528[[#This Row],[R$ (Valores)]]*-1,FluxoCaixa101315141921232528[[#This Row],[R$ (Valores)]])</f>
        <v>0</v>
      </c>
    </row>
    <row r="58" spans="2:16">
      <c r="B58" s="48"/>
      <c r="C58" s="48"/>
      <c r="D58" s="16"/>
      <c r="E58" s="48"/>
      <c r="F58" s="17"/>
      <c r="G58" s="17"/>
      <c r="H58" s="17"/>
      <c r="I58" s="21"/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3616032.55</v>
      </c>
      <c r="L58" s="20">
        <f>IF(FluxoCaixa101315141921232528[[#This Row],[Entrada / Saída]]="Saída",FluxoCaixa101315141921232528[[#This Row],[R$ (Valores)]]*-1,FluxoCaixa101315141921232528[[#This Row],[R$ (Valores)]])</f>
        <v>0</v>
      </c>
    </row>
    <row r="59" spans="2:16">
      <c r="B59" s="48"/>
      <c r="C59" s="48"/>
      <c r="D59" s="16"/>
      <c r="E59" s="48"/>
      <c r="F59" s="17"/>
      <c r="G59" s="17"/>
      <c r="H59" s="17"/>
      <c r="I59" s="21"/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3616032.55</v>
      </c>
      <c r="L59" s="20">
        <f>IF(FluxoCaixa101315141921232528[[#This Row],[Entrada / Saída]]="Saída",FluxoCaixa101315141921232528[[#This Row],[R$ (Valores)]]*-1,FluxoCaixa101315141921232528[[#This Row],[R$ (Valores)]])</f>
        <v>0</v>
      </c>
    </row>
    <row r="60" spans="2:16">
      <c r="B60" s="48"/>
      <c r="C60" s="48"/>
      <c r="D60" s="16"/>
      <c r="E60" s="48"/>
      <c r="F60" s="17"/>
      <c r="G60" s="17"/>
      <c r="H60" s="17"/>
      <c r="I60" s="21"/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3616032.55</v>
      </c>
      <c r="L60" s="20">
        <f>IF(FluxoCaixa101315141921232528[[#This Row],[Entrada / Saída]]="Saída",FluxoCaixa101315141921232528[[#This Row],[R$ (Valores)]]*-1,FluxoCaixa101315141921232528[[#This Row],[R$ (Valores)]])</f>
        <v>0</v>
      </c>
    </row>
    <row r="61" spans="2:16">
      <c r="B61" s="48"/>
      <c r="C61" s="48"/>
      <c r="D61" s="16"/>
      <c r="E61" s="48"/>
      <c r="F61" s="17"/>
      <c r="G61" s="17"/>
      <c r="H61" s="17"/>
      <c r="I61" s="21"/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3616032.55</v>
      </c>
      <c r="L61" s="20">
        <f>IF(FluxoCaixa101315141921232528[[#This Row],[Entrada / Saída]]="Saída",FluxoCaixa101315141921232528[[#This Row],[R$ (Valores)]]*-1,FluxoCaixa101315141921232528[[#This Row],[R$ (Valores)]])</f>
        <v>0</v>
      </c>
    </row>
    <row r="62" spans="2:16">
      <c r="B62" s="48"/>
      <c r="C62" s="48"/>
      <c r="D62" s="16"/>
      <c r="E62" s="48"/>
      <c r="F62" s="17"/>
      <c r="G62" s="17"/>
      <c r="H62" s="17"/>
      <c r="I62" s="21"/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3616032.55</v>
      </c>
      <c r="L62" s="20">
        <f>IF(FluxoCaixa101315141921232528[[#This Row],[Entrada / Saída]]="Saída",FluxoCaixa101315141921232528[[#This Row],[R$ (Valores)]]*-1,FluxoCaixa101315141921232528[[#This Row],[R$ (Valores)]])</f>
        <v>0</v>
      </c>
    </row>
    <row r="63" spans="2:16">
      <c r="B63" s="48"/>
      <c r="C63" s="48"/>
      <c r="D63" s="16"/>
      <c r="E63" s="48"/>
      <c r="F63" s="17"/>
      <c r="G63" s="17"/>
      <c r="H63" s="17"/>
      <c r="I63" s="21"/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3616032.55</v>
      </c>
      <c r="L63" s="20">
        <f>IF(FluxoCaixa101315141921232528[[#This Row],[Entrada / Saída]]="Saída",FluxoCaixa101315141921232528[[#This Row],[R$ (Valores)]]*-1,FluxoCaixa101315141921232528[[#This Row],[R$ (Valores)]])</f>
        <v>0</v>
      </c>
    </row>
    <row r="64" spans="2:16">
      <c r="B64" s="48"/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3616032.55</v>
      </c>
      <c r="L64" s="20">
        <f>IF(FluxoCaixa101315141921232528[[#This Row],[Entrada / Saída]]="Saída",FluxoCaixa101315141921232528[[#This Row],[R$ (Valores)]]*-1,FluxoCaixa101315141921232528[[#This Row],[R$ (Valores)]])</f>
        <v>0</v>
      </c>
    </row>
    <row r="65" spans="2:12">
      <c r="B65" s="48"/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3616032.55</v>
      </c>
      <c r="L65" s="20">
        <f>IF(FluxoCaixa101315141921232528[[#This Row],[Entrada / Saída]]="Saída",FluxoCaixa101315141921232528[[#This Row],[R$ (Valores)]]*-1,FluxoCaixa101315141921232528[[#This Row],[R$ (Valores)]])</f>
        <v>0</v>
      </c>
    </row>
    <row r="66" spans="2:12">
      <c r="B66" s="48"/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3616032.55</v>
      </c>
      <c r="L66" s="20">
        <f>IF(FluxoCaixa101315141921232528[[#This Row],[Entrada / Saída]]="Saída",FluxoCaixa101315141921232528[[#This Row],[R$ (Valores)]]*-1,FluxoCaixa101315141921232528[[#This Row],[R$ (Valores)]])</f>
        <v>0</v>
      </c>
    </row>
    <row r="67" spans="2:12">
      <c r="B67" s="48"/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3616032.55</v>
      </c>
      <c r="L67" s="20">
        <f>IF(FluxoCaixa101315141921232528[[#This Row],[Entrada / Saída]]="Saída",FluxoCaixa101315141921232528[[#This Row],[R$ (Valores)]]*-1,FluxoCaixa101315141921232528[[#This Row],[R$ (Valores)]])</f>
        <v>0</v>
      </c>
    </row>
    <row r="68" spans="2:12">
      <c r="B68" s="48"/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3616032.55</v>
      </c>
      <c r="L68" s="20">
        <f>IF(FluxoCaixa101315141921232528[[#This Row],[Entrada / Saída]]="Saída",FluxoCaixa101315141921232528[[#This Row],[R$ (Valores)]]*-1,FluxoCaixa101315141921232528[[#This Row],[R$ (Valores)]])</f>
        <v>0</v>
      </c>
    </row>
    <row r="69" spans="2:12">
      <c r="B69" s="48"/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3616032.55</v>
      </c>
      <c r="L69" s="20">
        <f>IF(FluxoCaixa101315141921232528[[#This Row],[Entrada / Saída]]="Saída",FluxoCaixa101315141921232528[[#This Row],[R$ (Valores)]]*-1,FluxoCaixa101315141921232528[[#This Row],[R$ (Valores)]])</f>
        <v>0</v>
      </c>
    </row>
    <row r="70" spans="2:12">
      <c r="B70" s="48"/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3616032.55</v>
      </c>
      <c r="L70" s="20">
        <f>IF(FluxoCaixa101315141921232528[[#This Row],[Entrada / Saída]]="Saída",FluxoCaixa101315141921232528[[#This Row],[R$ (Valores)]]*-1,FluxoCaixa101315141921232528[[#This Row],[R$ (Valores)]])</f>
        <v>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3616032.55</v>
      </c>
      <c r="L71" s="20">
        <f>IF(FluxoCaixa101315141921232528[[#This Row],[Entrada / Saída]]="Saída",FluxoCaixa101315141921232528[[#This Row],[R$ (Valores)]]*-1,FluxoCaixa101315141921232528[[#This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3616032.55</v>
      </c>
      <c r="L72" s="20">
        <f>IF(FluxoCaixa101315141921232528[[#This Row],[Entrada / Saída]]="Saída",FluxoCaixa101315141921232528[[#This Row],[R$ (Valores)]]*-1,FluxoCaixa101315141921232528[[#This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3616032.55</v>
      </c>
      <c r="L73" s="20">
        <f>IF(FluxoCaixa101315141921232528[[#This Row],[Entrada / Saída]]="Saída",FluxoCaixa101315141921232528[[#This Row],[R$ (Valores)]]*-1,FluxoCaixa101315141921232528[[#This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3616032.55</v>
      </c>
      <c r="L74" s="20">
        <f>IF(FluxoCaixa101315141921232528[[#This Row],[Entrada / Saída]]="Saída",FluxoCaixa101315141921232528[[#This Row],[R$ (Valores)]]*-1,FluxoCaixa101315141921232528[[#This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3616032.55</v>
      </c>
      <c r="L75" s="20">
        <f>IF(FluxoCaixa101315141921232528[[#This Row],[Entrada / Saída]]="Saída",FluxoCaixa101315141921232528[[#This Row],[R$ (Valores)]]*-1,FluxoCaixa101315141921232528[[#This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IF(FluxoCaixa101315141921232528[[#This Row],[Movimento ]]="Saldo Inicial",FluxoCaixa101315141921232528[[#This Row],[R$ (Valores)]],K75+FluxoCaixa101315141921232528[[#This Row],[Valores Receitas / Despesas]])</f>
        <v>3616032.55</v>
      </c>
      <c r="L76" s="20">
        <f>IF(FluxoCaixa101315141921232528[[#This Row],[Entrada / Saída]]="Saída",FluxoCaixa101315141921232528[[#This Row],[R$ (Valores)]]*-1,FluxoCaixa101315141921232528[[#This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IF(FluxoCaixa101315141921232528[[#This Row],[Movimento ]]="Saldo Inicial",FluxoCaixa101315141921232528[[#This Row],[R$ (Valores)]],K76+FluxoCaixa101315141921232528[[#This Row],[Valores Receitas / Despesas]])</f>
        <v>3616032.55</v>
      </c>
      <c r="L77" s="20">
        <f>IF(FluxoCaixa101315141921232528[[#This Row],[Entrada / Saída]]="Saída",FluxoCaixa101315141921232528[[#This Row],[R$ (Valores)]]*-1,FluxoCaixa101315141921232528[[#This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IF(FluxoCaixa101315141921232528[[#This Row],[Movimento ]]="Saldo Inicial",FluxoCaixa101315141921232528[[#This Row],[R$ (Valores)]],K77+FluxoCaixa101315141921232528[[#This Row],[Valores Receitas / Despesas]])</f>
        <v>3616032.55</v>
      </c>
      <c r="L78" s="20">
        <f>IF(FluxoCaixa101315141921232528[[#This Row],[Entrada / Saída]]="Saída",FluxoCaixa101315141921232528[[#This Row],[R$ (Valores)]]*-1,FluxoCaixa101315141921232528[[#This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IF(FluxoCaixa101315141921232528[[#This Row],[Movimento ]]="Saldo Inicial",FluxoCaixa101315141921232528[[#This Row],[R$ (Valores)]],K78+FluxoCaixa101315141921232528[[#This Row],[Valores Receitas / Despesas]])</f>
        <v>3616032.55</v>
      </c>
      <c r="L79" s="20">
        <f>IF(FluxoCaixa101315141921232528[[#This Row],[Entrada / Saída]]="Saída",FluxoCaixa101315141921232528[[#This Row],[R$ (Valores)]]*-1,FluxoCaixa101315141921232528[[#This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IF(FluxoCaixa101315141921232528[[#This Row],[Movimento ]]="Saldo Inicial",FluxoCaixa101315141921232528[[#This Row],[R$ (Valores)]],K79+FluxoCaixa101315141921232528[[#This Row],[Valores Receitas / Despesas]])</f>
        <v>3616032.55</v>
      </c>
      <c r="L80" s="20">
        <f>IF(FluxoCaixa101315141921232528[[#This Row],[Entrada / Saída]]="Saída",FluxoCaixa101315141921232528[[#This Row],[R$ (Valores)]]*-1,FluxoCaixa101315141921232528[[#This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IF(FluxoCaixa101315141921232528[[#This Row],[Movimento ]]="Saldo Inicial",FluxoCaixa101315141921232528[[#This Row],[R$ (Valores)]],K80+FluxoCaixa101315141921232528[[#This Row],[Valores Receitas / Despesas]])</f>
        <v>3616032.55</v>
      </c>
      <c r="L81" s="20">
        <f>IF(FluxoCaixa101315141921232528[[#This Row],[Entrada / Saída]]="Saída",FluxoCaixa101315141921232528[[#This Row],[R$ (Valores)]]*-1,FluxoCaixa101315141921232528[[#This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IF(FluxoCaixa101315141921232528[[#This Row],[Movimento ]]="Saldo Inicial",FluxoCaixa101315141921232528[[#This Row],[R$ (Valores)]],K81+FluxoCaixa101315141921232528[[#This Row],[Valores Receitas / Despesas]])</f>
        <v>3616032.55</v>
      </c>
      <c r="L82" s="20">
        <f>IF(FluxoCaixa101315141921232528[[#This Row],[Entrada / Saída]]="Saída",FluxoCaixa101315141921232528[[#This Row],[R$ (Valores)]]*-1,FluxoCaixa101315141921232528[[#This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IF(FluxoCaixa101315141921232528[[#This Row],[Movimento ]]="Saldo Inicial",FluxoCaixa101315141921232528[[#This Row],[R$ (Valores)]],K82+FluxoCaixa101315141921232528[[#This Row],[Valores Receitas / Despesas]])</f>
        <v>3616032.55</v>
      </c>
      <c r="L83" s="20">
        <f>IF(FluxoCaixa101315141921232528[[#This Row],[Entrada / Saída]]="Saída",FluxoCaixa101315141921232528[[#This Row],[R$ (Valores)]]*-1,FluxoCaixa101315141921232528[[#This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IF(FluxoCaixa101315141921232528[[#This Row],[Movimento ]]="Saldo Inicial",FluxoCaixa101315141921232528[[#This Row],[R$ (Valores)]],K83+FluxoCaixa101315141921232528[[#This Row],[Valores Receitas / Despesas]])</f>
        <v>3616032.55</v>
      </c>
      <c r="L84" s="20">
        <f>IF(FluxoCaixa101315141921232528[[#This Row],[Entrada / Saída]]="Saída",FluxoCaixa101315141921232528[[#This Row],[R$ (Valores)]]*-1,FluxoCaixa101315141921232528[[#This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IF(FluxoCaixa101315141921232528[[#This Row],[Movimento ]]="Saldo Inicial",FluxoCaixa101315141921232528[[#This Row],[R$ (Valores)]],K84+FluxoCaixa101315141921232528[[#This Row],[Valores Receitas / Despesas]])</f>
        <v>3616032.55</v>
      </c>
      <c r="L85" s="20">
        <f>IF(FluxoCaixa101315141921232528[[#This Row],[Entrada / Saída]]="Saída",FluxoCaixa101315141921232528[[#This Row],[R$ (Valores)]]*-1,FluxoCaixa101315141921232528[[#This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IF(FluxoCaixa101315141921232528[[#This Row],[Movimento ]]="Saldo Inicial",FluxoCaixa101315141921232528[[#This Row],[R$ (Valores)]],K85+FluxoCaixa101315141921232528[[#This Row],[Valores Receitas / Despesas]])</f>
        <v>3616032.55</v>
      </c>
      <c r="L86" s="20">
        <f>IF(FluxoCaixa101315141921232528[[#This Row],[Entrada / Saída]]="Saída",FluxoCaixa101315141921232528[[#This Row],[R$ (Valores)]]*-1,FluxoCaixa101315141921232528[[#This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IF(FluxoCaixa101315141921232528[[#This Row],[Movimento ]]="Saldo Inicial",FluxoCaixa101315141921232528[[#This Row],[R$ (Valores)]],K86+FluxoCaixa101315141921232528[[#This Row],[Valores Receitas / Despesas]])</f>
        <v>3616032.55</v>
      </c>
      <c r="L87" s="20">
        <f>IF(FluxoCaixa101315141921232528[[#This Row],[Entrada / Saída]]="Saída",FluxoCaixa101315141921232528[[#This Row],[R$ (Valores)]]*-1,FluxoCaixa101315141921232528[[#This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IF(FluxoCaixa101315141921232528[[#This Row],[Movimento ]]="Saldo Inicial",FluxoCaixa101315141921232528[[#This Row],[R$ (Valores)]],K87+FluxoCaixa101315141921232528[[#This Row],[Valores Receitas / Despesas]])</f>
        <v>3616032.55</v>
      </c>
      <c r="L88" s="20">
        <f>IF(FluxoCaixa101315141921232528[[#This Row],[Entrada / Saída]]="Saída",FluxoCaixa101315141921232528[[#This Row],[R$ (Valores)]]*-1,FluxoCaixa101315141921232528[[#This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IF(FluxoCaixa101315141921232528[[#This Row],[Movimento ]]="Saldo Inicial",FluxoCaixa101315141921232528[[#This Row],[R$ (Valores)]],K88+FluxoCaixa101315141921232528[[#This Row],[Valores Receitas / Despesas]])</f>
        <v>3616032.55</v>
      </c>
      <c r="L89" s="20">
        <f>IF(FluxoCaixa101315141921232528[[#This Row],[Entrada / Saída]]="Saída",FluxoCaixa101315141921232528[[#This Row],[R$ (Valores)]]*-1,FluxoCaixa101315141921232528[[#This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IF(FluxoCaixa101315141921232528[[#This Row],[Movimento ]]="Saldo Inicial",FluxoCaixa101315141921232528[[#This Row],[R$ (Valores)]],K89+FluxoCaixa101315141921232528[[#This Row],[Valores Receitas / Despesas]])</f>
        <v>3616032.55</v>
      </c>
      <c r="L90" s="20">
        <f>IF(FluxoCaixa101315141921232528[[#This Row],[Entrada / Saída]]="Saída",FluxoCaixa101315141921232528[[#This Row],[R$ (Valores)]]*-1,FluxoCaixa101315141921232528[[#This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IF(FluxoCaixa101315141921232528[[#This Row],[Movimento ]]="Saldo Inicial",FluxoCaixa101315141921232528[[#This Row],[R$ (Valores)]],K90+FluxoCaixa101315141921232528[[#This Row],[Valores Receitas / Despesas]])</f>
        <v>3616032.55</v>
      </c>
      <c r="L91" s="20">
        <f>IF(FluxoCaixa101315141921232528[[#This Row],[Entrada / Saída]]="Saída",FluxoCaixa101315141921232528[[#This Row],[R$ (Valores)]]*-1,FluxoCaixa101315141921232528[[#This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IF(FluxoCaixa101315141921232528[[#This Row],[Movimento ]]="Saldo Inicial",FluxoCaixa101315141921232528[[#This Row],[R$ (Valores)]],K91+FluxoCaixa101315141921232528[[#This Row],[Valores Receitas / Despesas]])</f>
        <v>3616032.55</v>
      </c>
      <c r="L92" s="59">
        <f>IF(FluxoCaixa101315141921232528[[#This Row],[Entrada / Saída]]="Saída",FluxoCaixa101315141921232528[[#This Row],[R$ (Valores)]]*-1,FluxoCaixa101315141921232528[[#This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IF(FluxoCaixa101315141921232528[[#This Row],[Movimento ]]="Saldo Inicial",FluxoCaixa101315141921232528[[#This Row],[R$ (Valores)]],K92+FluxoCaixa101315141921232528[[#This Row],[Valores Receitas / Despesas]])</f>
        <v>3616032.55</v>
      </c>
      <c r="L93" s="59">
        <f>IF(FluxoCaixa101315141921232528[[#This Row],[Entrada / Saída]]="Saída",FluxoCaixa101315141921232528[[#This Row],[R$ (Valores)]]*-1,FluxoCaixa101315141921232528[[#This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IF(FluxoCaixa101315141921232528[[#This Row],[Movimento ]]="Saldo Inicial",FluxoCaixa101315141921232528[[#This Row],[R$ (Valores)]],K93+FluxoCaixa101315141921232528[[#This Row],[Valores Receitas / Despesas]])</f>
        <v>3616032.55</v>
      </c>
      <c r="L94" s="59">
        <f>IF(FluxoCaixa101315141921232528[[#This Row],[Entrada / Saída]]="Saída",FluxoCaixa101315141921232528[[#This Row],[R$ (Valores)]]*-1,FluxoCaixa101315141921232528[[#This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IF(FluxoCaixa101315141921232528[[#This Row],[Movimento ]]="Saldo Inicial",FluxoCaixa101315141921232528[[#This Row],[R$ (Valores)]],K94+FluxoCaixa101315141921232528[[#This Row],[Valores Receitas / Despesas]])</f>
        <v>3616032.55</v>
      </c>
      <c r="L95" s="59">
        <f>IF(FluxoCaixa101315141921232528[[#This Row],[Entrada / Saída]]="Saída",FluxoCaixa101315141921232528[[#This Row],[R$ (Valores)]]*-1,FluxoCaixa101315141921232528[[#This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IF(FluxoCaixa101315141921232528[[#This Row],[Movimento ]]="Saldo Inicial",FluxoCaixa101315141921232528[[#This Row],[R$ (Valores)]],K95+FluxoCaixa101315141921232528[[#This Row],[Valores Receitas / Despesas]])</f>
        <v>3616032.55</v>
      </c>
      <c r="L96" s="59">
        <f>IF(FluxoCaixa101315141921232528[[#This Row],[Entrada / Saída]]="Saída",FluxoCaixa101315141921232528[[#This Row],[R$ (Valores)]]*-1,FluxoCaixa101315141921232528[[#This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IF(FluxoCaixa101315141921232528[[#This Row],[Movimento ]]="Saldo Inicial",FluxoCaixa101315141921232528[[#This Row],[R$ (Valores)]],K96+FluxoCaixa101315141921232528[[#This Row],[Valores Receitas / Despesas]])</f>
        <v>3616032.55</v>
      </c>
      <c r="L97" s="59">
        <f>IF(FluxoCaixa101315141921232528[[#This Row],[Entrada / Saída]]="Saída",FluxoCaixa101315141921232528[[#This Row],[R$ (Valores)]]*-1,FluxoCaixa101315141921232528[[#This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IF(FluxoCaixa101315141921232528[[#This Row],[Movimento ]]="Saldo Inicial",FluxoCaixa101315141921232528[[#This Row],[R$ (Valores)]],K97+FluxoCaixa101315141921232528[[#This Row],[Valores Receitas / Despesas]])</f>
        <v>3616032.55</v>
      </c>
      <c r="L98" s="59">
        <f>IF(FluxoCaixa101315141921232528[[#This Row],[Entrada / Saída]]="Saída",FluxoCaixa101315141921232528[[#This Row],[R$ (Valores)]]*-1,FluxoCaixa101315141921232528[[#This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IF(FluxoCaixa101315141921232528[[#This Row],[Movimento ]]="Saldo Inicial",FluxoCaixa101315141921232528[[#This Row],[R$ (Valores)]],K98+FluxoCaixa101315141921232528[[#This Row],[Valores Receitas / Despesas]])</f>
        <v>3616032.55</v>
      </c>
      <c r="L99" s="59">
        <f>IF(FluxoCaixa101315141921232528[[#This Row],[Entrada / Saída]]="Saída",FluxoCaixa101315141921232528[[#This Row],[R$ (Valores)]]*-1,FluxoCaixa101315141921232528[[#This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IF(FluxoCaixa101315141921232528[[#This Row],[Movimento ]]="Saldo Inicial",FluxoCaixa101315141921232528[[#This Row],[R$ (Valores)]],K99+FluxoCaixa101315141921232528[[#This Row],[Valores Receitas / Despesas]])</f>
        <v>3616032.55</v>
      </c>
      <c r="L100" s="59">
        <f>IF(FluxoCaixa101315141921232528[[#This Row],[Entrada / Saída]]="Saída",FluxoCaixa101315141921232528[[#This Row],[R$ (Valores)]]*-1,FluxoCaixa101315141921232528[[#This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IF(FluxoCaixa101315141921232528[[#This Row],[Movimento ]]="Saldo Inicial",FluxoCaixa101315141921232528[[#This Row],[R$ (Valores)]],K100+FluxoCaixa101315141921232528[[#This Row],[Valores Receitas / Despesas]])</f>
        <v>3616032.55</v>
      </c>
      <c r="L101" s="59">
        <f>IF(FluxoCaixa101315141921232528[[#This Row],[Entrada / Saída]]="Saída",FluxoCaixa101315141921232528[[#This Row],[R$ (Valores)]]*-1,FluxoCaixa101315141921232528[[#This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IF(FluxoCaixa101315141921232528[[#This Row],[Movimento ]]="Saldo Inicial",FluxoCaixa101315141921232528[[#This Row],[R$ (Valores)]],K101+FluxoCaixa101315141921232528[[#This Row],[Valores Receitas / Despesas]])</f>
        <v>3616032.55</v>
      </c>
      <c r="L102" s="59">
        <f>IF(FluxoCaixa101315141921232528[[#This Row],[Entrada / Saída]]="Saída",FluxoCaixa101315141921232528[[#This Row],[R$ (Valores)]]*-1,FluxoCaixa101315141921232528[[#This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IF(FluxoCaixa101315141921232528[[#This Row],[Movimento ]]="Saldo Inicial",FluxoCaixa101315141921232528[[#This Row],[R$ (Valores)]],K102+FluxoCaixa101315141921232528[[#This Row],[Valores Receitas / Despesas]])</f>
        <v>3616032.55</v>
      </c>
      <c r="L103" s="59">
        <f>IF(FluxoCaixa101315141921232528[[#This Row],[Entrada / Saída]]="Saída",FluxoCaixa101315141921232528[[#This Row],[R$ (Valores)]]*-1,FluxoCaixa101315141921232528[[#This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IF(FluxoCaixa101315141921232528[[#This Row],[Movimento ]]="Saldo Inicial",FluxoCaixa101315141921232528[[#This Row],[R$ (Valores)]],K103+FluxoCaixa101315141921232528[[#This Row],[Valores Receitas / Despesas]])</f>
        <v>3616032.55</v>
      </c>
      <c r="L104" s="59">
        <f>IF(FluxoCaixa101315141921232528[[#This Row],[Entrada / Saída]]="Saída",FluxoCaixa101315141921232528[[#This Row],[R$ (Valores)]]*-1,FluxoCaixa101315141921232528[[#This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IF(FluxoCaixa101315141921232528[[#This Row],[Movimento ]]="Saldo Inicial",FluxoCaixa101315141921232528[[#This Row],[R$ (Valores)]],K104+FluxoCaixa101315141921232528[[#This Row],[Valores Receitas / Despesas]])</f>
        <v>3616032.55</v>
      </c>
      <c r="L105" s="59">
        <f>IF(FluxoCaixa101315141921232528[[#This Row],[Entrada / Saída]]="Saída",FluxoCaixa101315141921232528[[#This Row],[R$ (Valores)]]*-1,FluxoCaixa101315141921232528[[#This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IF(FluxoCaixa101315141921232528[[#This Row],[Movimento ]]="Saldo Inicial",FluxoCaixa101315141921232528[[#This Row],[R$ (Valores)]],K105+FluxoCaixa101315141921232528[[#This Row],[Valores Receitas / Despesas]])</f>
        <v>3616032.55</v>
      </c>
      <c r="L106" s="59">
        <f>IF(FluxoCaixa101315141921232528[[#This Row],[Entrada / Saída]]="Saída",FluxoCaixa101315141921232528[[#This Row],[R$ (Valores)]]*-1,FluxoCaixa101315141921232528[[#This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IF(FluxoCaixa101315141921232528[[#This Row],[Movimento ]]="Saldo Inicial",FluxoCaixa101315141921232528[[#This Row],[R$ (Valores)]],K106+FluxoCaixa101315141921232528[[#This Row],[Valores Receitas / Despesas]])</f>
        <v>3616032.55</v>
      </c>
      <c r="L107" s="59">
        <f>IF(FluxoCaixa101315141921232528[[#This Row],[Entrada / Saída]]="Saída",FluxoCaixa101315141921232528[[#This Row],[R$ (Valores)]]*-1,FluxoCaixa101315141921232528[[#This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IF(FluxoCaixa101315141921232528[[#This Row],[Movimento ]]="Saldo Inicial",FluxoCaixa101315141921232528[[#This Row],[R$ (Valores)]],K107+FluxoCaixa101315141921232528[[#This Row],[Valores Receitas / Despesas]])</f>
        <v>3616032.55</v>
      </c>
      <c r="L108" s="59">
        <f>IF(FluxoCaixa101315141921232528[[#This Row],[Entrada / Saída]]="Saída",FluxoCaixa101315141921232528[[#This Row],[R$ (Valores)]]*-1,FluxoCaixa101315141921232528[[#This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IF(FluxoCaixa101315141921232528[[#This Row],[Movimento ]]="Saldo Inicial",FluxoCaixa101315141921232528[[#This Row],[R$ (Valores)]],K108+FluxoCaixa101315141921232528[[#This Row],[Valores Receitas / Despesas]])</f>
        <v>3616032.55</v>
      </c>
      <c r="L109" s="59">
        <f>IF(FluxoCaixa101315141921232528[[#This Row],[Entrada / Saída]]="Saída",FluxoCaixa101315141921232528[[#This Row],[R$ (Valores)]]*-1,FluxoCaixa101315141921232528[[#This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IF(FluxoCaixa101315141921232528[[#This Row],[Movimento ]]="Saldo Inicial",FluxoCaixa101315141921232528[[#This Row],[R$ (Valores)]],K109+FluxoCaixa101315141921232528[[#This Row],[Valores Receitas / Despesas]])</f>
        <v>3616032.55</v>
      </c>
      <c r="L110" s="59">
        <f>IF(FluxoCaixa101315141921232528[[#This Row],[Entrada / Saída]]="Saída",FluxoCaixa101315141921232528[[#This Row],[R$ (Valores)]]*-1,FluxoCaixa101315141921232528[[#This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IF(FluxoCaixa101315141921232528[[#This Row],[Movimento ]]="Saldo Inicial",FluxoCaixa101315141921232528[[#This Row],[R$ (Valores)]],K110+FluxoCaixa101315141921232528[[#This Row],[Valores Receitas / Despesas]])</f>
        <v>3616032.55</v>
      </c>
      <c r="L111" s="59">
        <f>IF(FluxoCaixa101315141921232528[[#This Row],[Entrada / Saída]]="Saída",FluxoCaixa101315141921232528[[#This Row],[R$ (Valores)]]*-1,FluxoCaixa101315141921232528[[#This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IF(FluxoCaixa101315141921232528[[#This Row],[Movimento ]]="Saldo Inicial",FluxoCaixa101315141921232528[[#This Row],[R$ (Valores)]],K111+FluxoCaixa101315141921232528[[#This Row],[Valores Receitas / Despesas]])</f>
        <v>3616032.55</v>
      </c>
      <c r="L112" s="59">
        <f>IF(FluxoCaixa101315141921232528[[#This Row],[Entrada / Saída]]="Saída",FluxoCaixa101315141921232528[[#This Row],[R$ (Valores)]]*-1,FluxoCaixa101315141921232528[[#This Row],[R$ (Valores)]])</f>
        <v>0</v>
      </c>
    </row>
    <row r="113" spans="2:18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IF(FluxoCaixa101315141921232528[[#This Row],[Movimento ]]="Saldo Inicial",FluxoCaixa101315141921232528[[#This Row],[R$ (Valores)]],K112+FluxoCaixa101315141921232528[[#This Row],[Valores Receitas / Despesas]])</f>
        <v>3616032.55</v>
      </c>
      <c r="L113" s="59">
        <f>IF(FluxoCaixa101315141921232528[[#This Row],[Entrada / Saída]]="Saída",FluxoCaixa101315141921232528[[#This Row],[R$ (Valores)]]*-1,FluxoCaixa101315141921232528[[#This Row],[R$ (Valores)]])</f>
        <v>0</v>
      </c>
    </row>
    <row r="114" spans="2:18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IF(FluxoCaixa101315141921232528[[#This Row],[Movimento ]]="Saldo Inicial",FluxoCaixa101315141921232528[[#This Row],[R$ (Valores)]],K113+FluxoCaixa101315141921232528[[#This Row],[Valores Receitas / Despesas]])</f>
        <v>3616032.55</v>
      </c>
      <c r="L114" s="59">
        <f>IF(FluxoCaixa101315141921232528[[#This Row],[Entrada / Saída]]="Saída",FluxoCaixa101315141921232528[[#This Row],[R$ (Valores)]]*-1,FluxoCaixa101315141921232528[[#This Row],[R$ (Valores)]])</f>
        <v>0</v>
      </c>
    </row>
    <row r="115" spans="2:18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IF(FluxoCaixa101315141921232528[[#This Row],[Movimento ]]="Saldo Inicial",FluxoCaixa101315141921232528[[#This Row],[R$ (Valores)]],K114+FluxoCaixa101315141921232528[[#This Row],[Valores Receitas / Despesas]])</f>
        <v>3616032.55</v>
      </c>
      <c r="L115" s="59">
        <f>IF(FluxoCaixa101315141921232528[[#This Row],[Entrada / Saída]]="Saída",FluxoCaixa101315141921232528[[#This Row],[R$ (Valores)]]*-1,FluxoCaixa101315141921232528[[#This Row],[R$ (Valores)]])</f>
        <v>0</v>
      </c>
    </row>
    <row r="116" spans="2:18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IF(FluxoCaixa101315141921232528[[#This Row],[Movimento ]]="Saldo Inicial",FluxoCaixa101315141921232528[[#This Row],[R$ (Valores)]],K115+FluxoCaixa101315141921232528[[#This Row],[Valores Receitas / Despesas]])</f>
        <v>3616032.55</v>
      </c>
      <c r="L116" s="59">
        <f>IF(FluxoCaixa101315141921232528[[#This Row],[Entrada / Saída]]="Saída",FluxoCaixa101315141921232528[[#This Row],[R$ (Valores)]]*-1,FluxoCaixa101315141921232528[[#This Row],[R$ (Valores)]])</f>
        <v>0</v>
      </c>
    </row>
    <row r="117" spans="2:18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IF(FluxoCaixa101315141921232528[[#This Row],[Movimento ]]="Saldo Inicial",FluxoCaixa101315141921232528[[#This Row],[R$ (Valores)]],K116+FluxoCaixa101315141921232528[[#This Row],[Valores Receitas / Despesas]])</f>
        <v>3616032.55</v>
      </c>
      <c r="L117" s="59">
        <f>IF(FluxoCaixa101315141921232528[[#This Row],[Entrada / Saída]]="Saída",FluxoCaixa101315141921232528[[#This Row],[R$ (Valores)]]*-1,FluxoCaixa101315141921232528[[#This Row],[R$ (Valores)]])</f>
        <v>0</v>
      </c>
    </row>
    <row r="118" spans="2:18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IF(FluxoCaixa101315141921232528[[#This Row],[Movimento ]]="Saldo Inicial",FluxoCaixa101315141921232528[[#This Row],[R$ (Valores)]],K117+FluxoCaixa101315141921232528[[#This Row],[Valores Receitas / Despesas]])</f>
        <v>3616032.55</v>
      </c>
      <c r="L118" s="59">
        <f>IF(FluxoCaixa101315141921232528[[#This Row],[Entrada / Saída]]="Saída",FluxoCaixa101315141921232528[[#This Row],[R$ (Valores)]]*-1,FluxoCaixa101315141921232528[[#This Row],[R$ (Valores)]])</f>
        <v>0</v>
      </c>
    </row>
    <row r="119" spans="2:18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IF(FluxoCaixa101315141921232528[[#This Row],[Movimento ]]="Saldo Inicial",FluxoCaixa101315141921232528[[#This Row],[R$ (Valores)]],K118+FluxoCaixa101315141921232528[[#This Row],[Valores Receitas / Despesas]])</f>
        <v>3616032.55</v>
      </c>
      <c r="L119" s="59">
        <f>IF(FluxoCaixa101315141921232528[[#This Row],[Entrada / Saída]]="Saída",FluxoCaixa101315141921232528[[#This Row],[R$ (Valores)]]*-1,FluxoCaixa101315141921232528[[#This Row],[R$ (Valores)]])</f>
        <v>0</v>
      </c>
    </row>
    <row r="120" spans="2:18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IF(FluxoCaixa101315141921232528[[#This Row],[Movimento ]]="Saldo Inicial",FluxoCaixa101315141921232528[[#This Row],[R$ (Valores)]],K119+FluxoCaixa101315141921232528[[#This Row],[Valores Receitas / Despesas]])</f>
        <v>3616032.55</v>
      </c>
      <c r="L120" s="70">
        <f>IF(FluxoCaixa101315141921232528[[#This Row],[Entrada / Saída]]="Saída",FluxoCaixa101315141921232528[[#This Row],[R$ (Valores)]]*-1,FluxoCaixa101315141921232528[[#This Row],[R$ (Valores)]])</f>
        <v>0</v>
      </c>
    </row>
    <row r="121" spans="2:18" s="100" customFormat="1">
      <c r="B121" s="98"/>
      <c r="C121" s="98"/>
      <c r="D121" s="99"/>
      <c r="E121" s="98"/>
      <c r="I121" s="101"/>
      <c r="K121" s="102"/>
      <c r="L121" s="102">
        <f>IF(FluxoCaixa101315141921232528[[#This Row],[Entrada / Saída]]="Saída",FluxoCaixa101315141921232528[[#This Row],[R$ (Valores)]]*-1,FluxoCaixa101315141921232528[[#This Row],[R$ (Valores)]])</f>
        <v>0</v>
      </c>
      <c r="R121" s="101"/>
    </row>
    <row r="122" spans="2:18" s="100" customFormat="1">
      <c r="B122" s="98"/>
      <c r="C122" s="98"/>
      <c r="D122" s="99"/>
      <c r="E122" s="98"/>
      <c r="I122" s="101"/>
      <c r="K122" s="102"/>
      <c r="L122" s="102">
        <f>IF(FluxoCaixa101315141921232528[[#This Row],[Entrada / Saída]]="Saída",FluxoCaixa101315141921232528[[#This Row],[R$ (Valores)]]*-1,FluxoCaixa101315141921232528[[#This Row],[R$ (Valores)]])</f>
        <v>0</v>
      </c>
      <c r="R122" s="101"/>
    </row>
    <row r="123" spans="2:18" s="100" customFormat="1">
      <c r="B123" s="98"/>
      <c r="C123" s="98"/>
      <c r="D123" s="99"/>
      <c r="E123" s="98"/>
      <c r="I123" s="101"/>
      <c r="K123" s="102"/>
      <c r="L123" s="102">
        <f>IF(FluxoCaixa101315141921232528[[#This Row],[Entrada / Saída]]="Saída",FluxoCaixa101315141921232528[[#This Row],[R$ (Valores)]]*-1,FluxoCaixa101315141921232528[[#This Row],[R$ (Valores)]])</f>
        <v>0</v>
      </c>
      <c r="R123" s="101"/>
    </row>
    <row r="124" spans="2:18" s="100" customFormat="1">
      <c r="B124" s="98"/>
      <c r="C124" s="98"/>
      <c r="D124" s="99"/>
      <c r="E124" s="98"/>
      <c r="I124" s="101"/>
      <c r="K124" s="102"/>
      <c r="L124" s="102">
        <f>IF(FluxoCaixa101315141921232528[[#This Row],[Entrada / Saída]]="Saída",FluxoCaixa101315141921232528[[#This Row],[R$ (Valores)]]*-1,FluxoCaixa101315141921232528[[#This Row],[R$ (Valores)]])</f>
        <v>0</v>
      </c>
      <c r="R124" s="101"/>
    </row>
    <row r="125" spans="2:18" s="100" customFormat="1">
      <c r="B125" s="98"/>
      <c r="C125" s="98"/>
      <c r="D125" s="99"/>
      <c r="E125" s="98"/>
      <c r="I125" s="101"/>
      <c r="K125" s="102"/>
      <c r="L125" s="102">
        <f>IF(FluxoCaixa101315141921232528[[#This Row],[Entrada / Saída]]="Saída",FluxoCaixa101315141921232528[[#This Row],[R$ (Valores)]]*-1,FluxoCaixa101315141921232528[[#This Row],[R$ (Valores)]])</f>
        <v>0</v>
      </c>
      <c r="R125" s="101"/>
    </row>
    <row r="126" spans="2:18" s="100" customFormat="1">
      <c r="B126" s="98"/>
      <c r="C126" s="98"/>
      <c r="D126" s="99"/>
      <c r="E126" s="98"/>
      <c r="I126" s="101"/>
      <c r="K126" s="102"/>
      <c r="L126" s="102">
        <f>IF(FluxoCaixa101315141921232528[[#This Row],[Entrada / Saída]]="Saída",FluxoCaixa101315141921232528[[#This Row],[R$ (Valores)]]*-1,FluxoCaixa101315141921232528[[#This Row],[R$ (Valores)]])</f>
        <v>0</v>
      </c>
      <c r="R126" s="101"/>
    </row>
    <row r="127" spans="2:18" s="100" customFormat="1">
      <c r="B127" s="98"/>
      <c r="C127" s="98"/>
      <c r="D127" s="99"/>
      <c r="E127" s="98"/>
      <c r="I127" s="101"/>
      <c r="K127" s="102"/>
      <c r="L127" s="102">
        <f>IF(FluxoCaixa101315141921232528[[#This Row],[Entrada / Saída]]="Saída",FluxoCaixa101315141921232528[[#This Row],[R$ (Valores)]]*-1,FluxoCaixa101315141921232528[[#This Row],[R$ (Valores)]])</f>
        <v>0</v>
      </c>
      <c r="R127" s="101"/>
    </row>
    <row r="128" spans="2:18" s="100" customFormat="1">
      <c r="B128" s="98"/>
      <c r="C128" s="98"/>
      <c r="D128" s="99"/>
      <c r="E128" s="98"/>
      <c r="I128" s="101"/>
      <c r="K128" s="102"/>
      <c r="L128" s="102">
        <f>IF(FluxoCaixa101315141921232528[[#This Row],[Entrada / Saída]]="Saída",FluxoCaixa101315141921232528[[#This Row],[R$ (Valores)]]*-1,FluxoCaixa101315141921232528[[#This Row],[R$ (Valores)]])</f>
        <v>0</v>
      </c>
      <c r="R128" s="101"/>
    </row>
    <row r="129" spans="2:18" s="100" customFormat="1">
      <c r="B129" s="98"/>
      <c r="C129" s="98"/>
      <c r="D129" s="99"/>
      <c r="E129" s="98"/>
      <c r="I129" s="101"/>
      <c r="K129" s="102"/>
      <c r="L129" s="102">
        <f>IF(FluxoCaixa101315141921232528[[#This Row],[Entrada / Saída]]="Saída",FluxoCaixa101315141921232528[[#This Row],[R$ (Valores)]]*-1,FluxoCaixa101315141921232528[[#This Row],[R$ (Valores)]])</f>
        <v>0</v>
      </c>
      <c r="R129" s="101"/>
    </row>
    <row r="130" spans="2:18" s="100" customFormat="1">
      <c r="B130" s="98"/>
      <c r="C130" s="98"/>
      <c r="D130" s="99"/>
      <c r="E130" s="98"/>
      <c r="I130" s="101"/>
      <c r="K130" s="102"/>
      <c r="L130" s="102">
        <f>IF(FluxoCaixa101315141921232528[[#This Row],[Entrada / Saída]]="Saída",FluxoCaixa101315141921232528[[#This Row],[R$ (Valores)]]*-1,FluxoCaixa101315141921232528[[#This Row],[R$ (Valores)]])</f>
        <v>0</v>
      </c>
      <c r="R130" s="101"/>
    </row>
    <row r="131" spans="2:18" s="100" customFormat="1">
      <c r="B131" s="98"/>
      <c r="C131" s="98"/>
      <c r="D131" s="99"/>
      <c r="E131" s="98"/>
      <c r="I131" s="101"/>
      <c r="K131" s="102"/>
      <c r="L131" s="102">
        <f>IF(FluxoCaixa101315141921232528[[#This Row],[Entrada / Saída]]="Saída",FluxoCaixa101315141921232528[[#This Row],[R$ (Valores)]]*-1,FluxoCaixa101315141921232528[[#This Row],[R$ (Valores)]])</f>
        <v>0</v>
      </c>
      <c r="R131" s="101"/>
    </row>
    <row r="132" spans="2:18" s="100" customFormat="1">
      <c r="B132" s="98"/>
      <c r="C132" s="98"/>
      <c r="D132" s="99"/>
      <c r="E132" s="98"/>
      <c r="I132" s="101"/>
      <c r="K132" s="102"/>
      <c r="L132" s="102">
        <f>IF(FluxoCaixa101315141921232528[[#This Row],[Entrada / Saída]]="Saída",FluxoCaixa101315141921232528[[#This Row],[R$ (Valores)]]*-1,FluxoCaixa101315141921232528[[#This Row],[R$ (Valores)]])</f>
        <v>0</v>
      </c>
      <c r="R132" s="101"/>
    </row>
    <row r="133" spans="2:18" s="100" customFormat="1">
      <c r="B133" s="98"/>
      <c r="C133" s="98"/>
      <c r="D133" s="99"/>
      <c r="E133" s="98"/>
      <c r="I133" s="101"/>
      <c r="K133" s="102"/>
      <c r="L133" s="102">
        <f>IF(FluxoCaixa101315141921232528[[#This Row],[Entrada / Saída]]="Saída",FluxoCaixa101315141921232528[[#This Row],[R$ (Valores)]]*-1,FluxoCaixa101315141921232528[[#This Row],[R$ (Valores)]])</f>
        <v>0</v>
      </c>
      <c r="R133" s="101"/>
    </row>
    <row r="134" spans="2:18" s="100" customFormat="1">
      <c r="B134" s="98"/>
      <c r="C134" s="98"/>
      <c r="D134" s="99"/>
      <c r="E134" s="98"/>
      <c r="I134" s="101"/>
      <c r="K134" s="102"/>
      <c r="L134" s="102">
        <f>IF(FluxoCaixa101315141921232528[[#This Row],[Entrada / Saída]]="Saída",FluxoCaixa101315141921232528[[#This Row],[R$ (Valores)]]*-1,FluxoCaixa101315141921232528[[#This Row],[R$ (Valores)]])</f>
        <v>0</v>
      </c>
      <c r="R134" s="101"/>
    </row>
    <row r="135" spans="2:18" s="100" customFormat="1">
      <c r="B135" s="98"/>
      <c r="C135" s="98"/>
      <c r="D135" s="99"/>
      <c r="E135" s="98"/>
      <c r="I135" s="101"/>
      <c r="K135" s="102"/>
      <c r="L135" s="102">
        <f>IF(FluxoCaixa101315141921232528[[#This Row],[Entrada / Saída]]="Saída",FluxoCaixa101315141921232528[[#This Row],[R$ (Valores)]]*-1,FluxoCaixa101315141921232528[[#This Row],[R$ (Valores)]])</f>
        <v>0</v>
      </c>
      <c r="R135" s="101"/>
    </row>
    <row r="136" spans="2:18" s="100" customFormat="1">
      <c r="B136" s="98"/>
      <c r="C136" s="98"/>
      <c r="D136" s="99"/>
      <c r="E136" s="98"/>
      <c r="I136" s="101"/>
      <c r="K136" s="102"/>
      <c r="L136" s="102">
        <f>IF(FluxoCaixa101315141921232528[[#This Row],[Entrada / Saída]]="Saída",FluxoCaixa101315141921232528[[#This Row],[R$ (Valores)]]*-1,FluxoCaixa101315141921232528[[#This Row],[R$ (Valores)]])</f>
        <v>0</v>
      </c>
      <c r="R136" s="101"/>
    </row>
    <row r="137" spans="2:18" s="100" customFormat="1">
      <c r="B137" s="98"/>
      <c r="C137" s="98"/>
      <c r="D137" s="99"/>
      <c r="E137" s="98"/>
      <c r="I137" s="101"/>
      <c r="K137" s="102"/>
      <c r="L137" s="102">
        <f>IF(FluxoCaixa101315141921232528[[#This Row],[Entrada / Saída]]="Saída",FluxoCaixa101315141921232528[[#This Row],[R$ (Valores)]]*-1,FluxoCaixa101315141921232528[[#This Row],[R$ (Valores)]])</f>
        <v>0</v>
      </c>
      <c r="R137" s="101"/>
    </row>
    <row r="138" spans="2:18" s="100" customFormat="1">
      <c r="B138" s="98"/>
      <c r="C138" s="98"/>
      <c r="D138" s="99"/>
      <c r="E138" s="98"/>
      <c r="I138" s="101"/>
      <c r="K138" s="102"/>
      <c r="L138" s="102">
        <f>IF(FluxoCaixa101315141921232528[[#This Row],[Entrada / Saída]]="Saída",FluxoCaixa101315141921232528[[#This Row],[R$ (Valores)]]*-1,FluxoCaixa101315141921232528[[#This Row],[R$ (Valores)]])</f>
        <v>0</v>
      </c>
      <c r="R138" s="101"/>
    </row>
    <row r="139" spans="2:18" s="100" customFormat="1">
      <c r="B139" s="98"/>
      <c r="C139" s="98"/>
      <c r="D139" s="99"/>
      <c r="E139" s="98"/>
      <c r="I139" s="101"/>
      <c r="K139" s="102"/>
      <c r="L139" s="102">
        <f>IF(FluxoCaixa101315141921232528[[#This Row],[Entrada / Saída]]="Saída",FluxoCaixa101315141921232528[[#This Row],[R$ (Valores)]]*-1,FluxoCaixa101315141921232528[[#This Row],[R$ (Valores)]])</f>
        <v>0</v>
      </c>
      <c r="R139" s="101"/>
    </row>
    <row r="140" spans="2:18" s="100" customFormat="1">
      <c r="B140" s="98"/>
      <c r="C140" s="98"/>
      <c r="D140" s="99"/>
      <c r="E140" s="98"/>
      <c r="I140" s="101"/>
      <c r="K140" s="102"/>
      <c r="L140" s="102">
        <f>IF(FluxoCaixa101315141921232528[[#This Row],[Entrada / Saída]]="Saída",FluxoCaixa101315141921232528[[#This Row],[R$ (Valores)]]*-1,FluxoCaixa101315141921232528[[#This Row],[R$ (Valores)]])</f>
        <v>0</v>
      </c>
      <c r="R140" s="101"/>
    </row>
    <row r="141" spans="2:18" s="100" customFormat="1">
      <c r="B141" s="98"/>
      <c r="C141" s="98"/>
      <c r="D141" s="99"/>
      <c r="E141" s="98"/>
      <c r="I141" s="101"/>
      <c r="K141" s="102"/>
      <c r="L141" s="102">
        <f>IF(FluxoCaixa101315141921232528[[#This Row],[Entrada / Saída]]="Saída",FluxoCaixa101315141921232528[[#This Row],[R$ (Valores)]]*-1,FluxoCaixa101315141921232528[[#This Row],[R$ (Valores)]])</f>
        <v>0</v>
      </c>
      <c r="R141" s="101"/>
    </row>
    <row r="142" spans="2:18" s="100" customFormat="1">
      <c r="B142" s="98"/>
      <c r="C142" s="98"/>
      <c r="D142" s="99"/>
      <c r="E142" s="98"/>
      <c r="I142" s="101"/>
      <c r="K142" s="102"/>
      <c r="L142" s="102">
        <f>IF(FluxoCaixa101315141921232528[[#This Row],[Entrada / Saída]]="Saída",FluxoCaixa101315141921232528[[#This Row],[R$ (Valores)]]*-1,FluxoCaixa101315141921232528[[#This Row],[R$ (Valores)]])</f>
        <v>0</v>
      </c>
      <c r="R142" s="101"/>
    </row>
    <row r="143" spans="2:18" s="100" customFormat="1">
      <c r="B143" s="98"/>
      <c r="C143" s="98"/>
      <c r="D143" s="99"/>
      <c r="E143" s="98"/>
      <c r="I143" s="101"/>
      <c r="K143" s="102"/>
      <c r="L143" s="102">
        <f>IF(FluxoCaixa101315141921232528[[#This Row],[Entrada / Saída]]="Saída",FluxoCaixa101315141921232528[[#This Row],[R$ (Valores)]]*-1,FluxoCaixa101315141921232528[[#This Row],[R$ (Valores)]])</f>
        <v>0</v>
      </c>
      <c r="R143" s="101"/>
    </row>
    <row r="144" spans="2:18" s="100" customFormat="1">
      <c r="B144" s="98"/>
      <c r="C144" s="98"/>
      <c r="D144" s="99"/>
      <c r="E144" s="98"/>
      <c r="I144" s="101"/>
      <c r="K144" s="102"/>
      <c r="L144" s="102">
        <f>IF(FluxoCaixa101315141921232528[[#This Row],[Entrada / Saída]]="Saída",FluxoCaixa101315141921232528[[#This Row],[R$ (Valores)]]*-1,FluxoCaixa101315141921232528[[#This Row],[R$ (Valores)]])</f>
        <v>0</v>
      </c>
      <c r="R144" s="101"/>
    </row>
    <row r="145" spans="2:18" s="100" customFormat="1">
      <c r="B145" s="98"/>
      <c r="C145" s="98"/>
      <c r="D145" s="99"/>
      <c r="E145" s="98"/>
      <c r="I145" s="101"/>
      <c r="K145" s="102"/>
      <c r="L145" s="102">
        <f>IF(FluxoCaixa101315141921232528[[#This Row],[Entrada / Saída]]="Saída",FluxoCaixa101315141921232528[[#This Row],[R$ (Valores)]]*-1,FluxoCaixa101315141921232528[[#This Row],[R$ (Valores)]])</f>
        <v>0</v>
      </c>
      <c r="R145" s="101"/>
    </row>
    <row r="146" spans="2:18" s="100" customFormat="1">
      <c r="B146" s="98"/>
      <c r="C146" s="98"/>
      <c r="D146" s="99"/>
      <c r="E146" s="98"/>
      <c r="I146" s="101"/>
      <c r="K146" s="102"/>
      <c r="L146" s="102">
        <f>IF(FluxoCaixa101315141921232528[[#This Row],[Entrada / Saída]]="Saída",FluxoCaixa101315141921232528[[#This Row],[R$ (Valores)]]*-1,FluxoCaixa101315141921232528[[#This Row],[R$ (Valores)]])</f>
        <v>0</v>
      </c>
      <c r="R146" s="101"/>
    </row>
    <row r="147" spans="2:18" s="100" customFormat="1">
      <c r="B147" s="98"/>
      <c r="C147" s="98"/>
      <c r="D147" s="99"/>
      <c r="E147" s="98"/>
      <c r="I147" s="101"/>
      <c r="K147" s="102"/>
      <c r="L147" s="102">
        <f>IF(FluxoCaixa101315141921232528[[#This Row],[Entrada / Saída]]="Saída",FluxoCaixa101315141921232528[[#This Row],[R$ (Valores)]]*-1,FluxoCaixa101315141921232528[[#This Row],[R$ (Valores)]])</f>
        <v>0</v>
      </c>
      <c r="R147" s="101"/>
    </row>
    <row r="148" spans="2:18" s="100" customFormat="1">
      <c r="B148" s="98"/>
      <c r="C148" s="98"/>
      <c r="D148" s="99"/>
      <c r="E148" s="98"/>
      <c r="I148" s="101"/>
      <c r="K148" s="102"/>
      <c r="L148" s="102">
        <f>IF(FluxoCaixa101315141921232528[[#This Row],[Entrada / Saída]]="Saída",FluxoCaixa101315141921232528[[#This Row],[R$ (Valores)]]*-1,FluxoCaixa101315141921232528[[#This Row],[R$ (Valores)]])</f>
        <v>0</v>
      </c>
      <c r="R148" s="101"/>
    </row>
    <row r="149" spans="2:18" s="100" customFormat="1">
      <c r="B149" s="98"/>
      <c r="C149" s="98"/>
      <c r="D149" s="99"/>
      <c r="E149" s="98"/>
      <c r="I149" s="101"/>
      <c r="K149" s="102"/>
      <c r="L149" s="102">
        <f>IF(FluxoCaixa101315141921232528[[#This Row],[Entrada / Saída]]="Saída",FluxoCaixa101315141921232528[[#This Row],[R$ (Valores)]]*-1,FluxoCaixa101315141921232528[[#This Row],[R$ (Valores)]])</f>
        <v>0</v>
      </c>
      <c r="R149" s="101"/>
    </row>
    <row r="150" spans="2:18" s="100" customFormat="1">
      <c r="B150" s="98"/>
      <c r="C150" s="98"/>
      <c r="D150" s="99"/>
      <c r="E150" s="98"/>
      <c r="I150" s="101"/>
      <c r="K150" s="102"/>
      <c r="L150" s="102">
        <f>IF(FluxoCaixa101315141921232528[[#This Row],[Entrada / Saída]]="Saída",FluxoCaixa101315141921232528[[#This Row],[R$ (Valores)]]*-1,FluxoCaixa101315141921232528[[#This Row],[R$ (Valores)]])</f>
        <v>0</v>
      </c>
      <c r="R150" s="101"/>
    </row>
    <row r="151" spans="2:18" s="100" customFormat="1">
      <c r="B151" s="98"/>
      <c r="C151" s="98"/>
      <c r="D151" s="99"/>
      <c r="E151" s="98"/>
      <c r="I151" s="101"/>
      <c r="K151" s="102"/>
      <c r="L151" s="102">
        <f>IF(FluxoCaixa101315141921232528[[#This Row],[Entrada / Saída]]="Saída",FluxoCaixa101315141921232528[[#This Row],[R$ (Valores)]]*-1,FluxoCaixa101315141921232528[[#This Row],[R$ (Valores)]])</f>
        <v>0</v>
      </c>
      <c r="R151" s="101"/>
    </row>
    <row r="152" spans="2:18" s="100" customFormat="1">
      <c r="B152" s="98"/>
      <c r="C152" s="98"/>
      <c r="D152" s="99"/>
      <c r="E152" s="98"/>
      <c r="I152" s="101"/>
      <c r="K152" s="102"/>
      <c r="L152" s="102">
        <f>IF(FluxoCaixa101315141921232528[[#This Row],[Entrada / Saída]]="Saída",FluxoCaixa101315141921232528[[#This Row],[R$ (Valores)]]*-1,FluxoCaixa101315141921232528[[#This Row],[R$ (Valores)]])</f>
        <v>0</v>
      </c>
      <c r="R152" s="101"/>
    </row>
    <row r="153" spans="2:18" s="100" customFormat="1">
      <c r="B153" s="98"/>
      <c r="C153" s="98"/>
      <c r="D153" s="99"/>
      <c r="E153" s="98"/>
      <c r="I153" s="101"/>
      <c r="K153" s="102"/>
      <c r="L153" s="102">
        <f>IF(FluxoCaixa101315141921232528[[#This Row],[Entrada / Saída]]="Saída",FluxoCaixa101315141921232528[[#This Row],[R$ (Valores)]]*-1,FluxoCaixa101315141921232528[[#This Row],[R$ (Valores)]])</f>
        <v>0</v>
      </c>
      <c r="R153" s="101"/>
    </row>
    <row r="154" spans="2:18" s="100" customFormat="1">
      <c r="B154" s="98"/>
      <c r="C154" s="98"/>
      <c r="D154" s="99"/>
      <c r="E154" s="98"/>
      <c r="I154" s="101"/>
      <c r="K154" s="102"/>
      <c r="L154" s="102">
        <f>IF(FluxoCaixa101315141921232528[[#This Row],[Entrada / Saída]]="Saída",FluxoCaixa101315141921232528[[#This Row],[R$ (Valores)]]*-1,FluxoCaixa101315141921232528[[#This Row],[R$ (Valores)]])</f>
        <v>0</v>
      </c>
      <c r="R154" s="101"/>
    </row>
    <row r="155" spans="2:18" s="100" customFormat="1">
      <c r="B155" s="98"/>
      <c r="C155" s="98"/>
      <c r="D155" s="99"/>
      <c r="E155" s="98"/>
      <c r="I155" s="101"/>
      <c r="K155" s="102"/>
      <c r="L155" s="102">
        <f>IF(FluxoCaixa101315141921232528[[#This Row],[Entrada / Saída]]="Saída",FluxoCaixa101315141921232528[[#This Row],[R$ (Valores)]]*-1,FluxoCaixa101315141921232528[[#This Row],[R$ (Valores)]])</f>
        <v>0</v>
      </c>
      <c r="R155" s="101"/>
    </row>
    <row r="156" spans="2:18" s="100" customFormat="1">
      <c r="B156" s="98"/>
      <c r="C156" s="98"/>
      <c r="D156" s="99"/>
      <c r="E156" s="98"/>
      <c r="I156" s="101"/>
      <c r="K156" s="102"/>
      <c r="L156" s="102">
        <f>IF(FluxoCaixa101315141921232528[[#This Row],[Entrada / Saída]]="Saída",FluxoCaixa101315141921232528[[#This Row],[R$ (Valores)]]*-1,FluxoCaixa101315141921232528[[#This Row],[R$ (Valores)]])</f>
        <v>0</v>
      </c>
      <c r="R156" s="101"/>
    </row>
    <row r="157" spans="2:18" s="100" customFormat="1">
      <c r="B157" s="98"/>
      <c r="C157" s="98"/>
      <c r="D157" s="99"/>
      <c r="E157" s="98"/>
      <c r="I157" s="101"/>
      <c r="K157" s="102"/>
      <c r="L157" s="102">
        <f>IF(FluxoCaixa101315141921232528[[#This Row],[Entrada / Saída]]="Saída",FluxoCaixa101315141921232528[[#This Row],[R$ (Valores)]]*-1,FluxoCaixa101315141921232528[[#This Row],[R$ (Valores)]])</f>
        <v>0</v>
      </c>
      <c r="R157" s="101"/>
    </row>
    <row r="158" spans="2:18" s="100" customFormat="1">
      <c r="B158" s="98"/>
      <c r="C158" s="98"/>
      <c r="D158" s="99"/>
      <c r="E158" s="98"/>
      <c r="I158" s="101"/>
      <c r="K158" s="102"/>
      <c r="L158" s="102">
        <f>IF(FluxoCaixa101315141921232528[[#This Row],[Entrada / Saída]]="Saída",FluxoCaixa101315141921232528[[#This Row],[R$ (Valores)]]*-1,FluxoCaixa101315141921232528[[#This Row],[R$ (Valores)]])</f>
        <v>0</v>
      </c>
      <c r="R158" s="101"/>
    </row>
    <row r="159" spans="2:18" s="100" customFormat="1">
      <c r="B159" s="98"/>
      <c r="C159" s="98"/>
      <c r="D159" s="99"/>
      <c r="E159" s="98"/>
      <c r="I159" s="101"/>
      <c r="K159" s="102"/>
      <c r="L159" s="102">
        <f>IF(FluxoCaixa101315141921232528[[#This Row],[Entrada / Saída]]="Saída",FluxoCaixa101315141921232528[[#This Row],[R$ (Valores)]]*-1,FluxoCaixa101315141921232528[[#This Row],[R$ (Valores)]])</f>
        <v>0</v>
      </c>
      <c r="R159" s="101"/>
    </row>
    <row r="160" spans="2:18" s="100" customFormat="1">
      <c r="B160" s="98"/>
      <c r="C160" s="98"/>
      <c r="D160" s="99"/>
      <c r="E160" s="98"/>
      <c r="I160" s="101"/>
      <c r="K160" s="102"/>
      <c r="L160" s="102">
        <f>IF(FluxoCaixa101315141921232528[[#This Row],[Entrada / Saída]]="Saída",FluxoCaixa101315141921232528[[#This Row],[R$ (Valores)]]*-1,FluxoCaixa101315141921232528[[#This Row],[R$ (Valores)]])</f>
        <v>0</v>
      </c>
      <c r="R160" s="101"/>
    </row>
    <row r="161" spans="2:18" s="100" customFormat="1">
      <c r="B161" s="98"/>
      <c r="C161" s="98"/>
      <c r="D161" s="99"/>
      <c r="E161" s="98"/>
      <c r="I161" s="101"/>
      <c r="K161" s="102"/>
      <c r="L161" s="102">
        <f>IF(FluxoCaixa101315141921232528[[#This Row],[Entrada / Saída]]="Saída",FluxoCaixa101315141921232528[[#This Row],[R$ (Valores)]]*-1,FluxoCaixa101315141921232528[[#This Row],[R$ (Valores)]])</f>
        <v>0</v>
      </c>
      <c r="R161" s="101"/>
    </row>
    <row r="162" spans="2:18" s="100" customFormat="1">
      <c r="B162" s="98"/>
      <c r="C162" s="98"/>
      <c r="D162" s="99"/>
      <c r="E162" s="98"/>
      <c r="I162" s="101"/>
      <c r="K162" s="102"/>
      <c r="L162" s="102">
        <f>IF(FluxoCaixa101315141921232528[[#This Row],[Entrada / Saída]]="Saída",FluxoCaixa101315141921232528[[#This Row],[R$ (Valores)]]*-1,FluxoCaixa101315141921232528[[#This Row],[R$ (Valores)]])</f>
        <v>0</v>
      </c>
      <c r="R162" s="101"/>
    </row>
    <row r="163" spans="2:18" s="100" customFormat="1">
      <c r="B163" s="98"/>
      <c r="C163" s="98"/>
      <c r="D163" s="99"/>
      <c r="E163" s="98"/>
      <c r="I163" s="101"/>
      <c r="K163" s="102"/>
      <c r="L163" s="102">
        <f>IF(FluxoCaixa101315141921232528[[#This Row],[Entrada / Saída]]="Saída",FluxoCaixa101315141921232528[[#This Row],[R$ (Valores)]]*-1,FluxoCaixa101315141921232528[[#This Row],[R$ (Valores)]])</f>
        <v>0</v>
      </c>
      <c r="R163" s="101"/>
    </row>
    <row r="164" spans="2:18" s="100" customFormat="1">
      <c r="B164" s="98"/>
      <c r="C164" s="98"/>
      <c r="D164" s="99"/>
      <c r="E164" s="98"/>
      <c r="I164" s="101"/>
      <c r="K164" s="102"/>
      <c r="L164" s="102">
        <f>IF(FluxoCaixa101315141921232528[[#This Row],[Entrada / Saída]]="Saída",FluxoCaixa101315141921232528[[#This Row],[R$ (Valores)]]*-1,FluxoCaixa101315141921232528[[#This Row],[R$ (Valores)]])</f>
        <v>0</v>
      </c>
      <c r="R164" s="101"/>
    </row>
    <row r="165" spans="2:18" s="100" customFormat="1">
      <c r="B165" s="98"/>
      <c r="C165" s="98"/>
      <c r="D165" s="99"/>
      <c r="E165" s="98"/>
      <c r="I165" s="101"/>
      <c r="K165" s="102"/>
      <c r="L165" s="102">
        <f>IF(FluxoCaixa101315141921232528[[#This Row],[Entrada / Saída]]="Saída",FluxoCaixa101315141921232528[[#This Row],[R$ (Valores)]]*-1,FluxoCaixa101315141921232528[[#This Row],[R$ (Valores)]])</f>
        <v>0</v>
      </c>
      <c r="R165" s="101"/>
    </row>
    <row r="166" spans="2:18" s="100" customFormat="1">
      <c r="B166" s="98"/>
      <c r="C166" s="98"/>
      <c r="D166" s="99"/>
      <c r="E166" s="98"/>
      <c r="I166" s="101"/>
      <c r="K166" s="102"/>
      <c r="L166" s="102">
        <f>IF(FluxoCaixa101315141921232528[[#This Row],[Entrada / Saída]]="Saída",FluxoCaixa101315141921232528[[#This Row],[R$ (Valores)]]*-1,FluxoCaixa101315141921232528[[#This Row],[R$ (Valores)]])</f>
        <v>0</v>
      </c>
      <c r="R166" s="101"/>
    </row>
    <row r="167" spans="2:18" s="100" customFormat="1">
      <c r="B167" s="98"/>
      <c r="C167" s="98"/>
      <c r="D167" s="99"/>
      <c r="E167" s="98"/>
      <c r="I167" s="101"/>
      <c r="K167" s="102"/>
      <c r="L167" s="102">
        <f>IF(FluxoCaixa101315141921232528[[#This Row],[Entrada / Saída]]="Saída",FluxoCaixa101315141921232528[[#This Row],[R$ (Valores)]]*-1,FluxoCaixa101315141921232528[[#This Row],[R$ (Valores)]])</f>
        <v>0</v>
      </c>
      <c r="R167" s="101"/>
    </row>
    <row r="168" spans="2:18" s="100" customFormat="1">
      <c r="B168" s="98"/>
      <c r="C168" s="98"/>
      <c r="D168" s="99"/>
      <c r="E168" s="98"/>
      <c r="I168" s="101"/>
      <c r="K168" s="102"/>
      <c r="L168" s="102">
        <f>IF(FluxoCaixa101315141921232528[[#This Row],[Entrada / Saída]]="Saída",FluxoCaixa101315141921232528[[#This Row],[R$ (Valores)]]*-1,FluxoCaixa101315141921232528[[#This Row],[R$ (Valores)]])</f>
        <v>0</v>
      </c>
      <c r="R168" s="101"/>
    </row>
    <row r="169" spans="2:18" s="100" customFormat="1">
      <c r="B169" s="98"/>
      <c r="C169" s="98"/>
      <c r="D169" s="99"/>
      <c r="E169" s="98"/>
      <c r="I169" s="101"/>
      <c r="K169" s="102"/>
      <c r="L169" s="102">
        <f>IF(FluxoCaixa101315141921232528[[#This Row],[Entrada / Saída]]="Saída",FluxoCaixa101315141921232528[[#This Row],[R$ (Valores)]]*-1,FluxoCaixa101315141921232528[[#This Row],[R$ (Valores)]])</f>
        <v>0</v>
      </c>
      <c r="R169" s="101"/>
    </row>
    <row r="170" spans="2:18" s="100" customFormat="1">
      <c r="B170" s="98"/>
      <c r="C170" s="98"/>
      <c r="D170" s="99"/>
      <c r="E170" s="98"/>
      <c r="I170" s="101"/>
      <c r="K170" s="102"/>
      <c r="L170" s="102">
        <f>IF(FluxoCaixa101315141921232528[[#This Row],[Entrada / Saída]]="Saída",FluxoCaixa101315141921232528[[#This Row],[R$ (Valores)]]*-1,FluxoCaixa101315141921232528[[#This Row],[R$ (Valores)]])</f>
        <v>0</v>
      </c>
      <c r="R170" s="101"/>
    </row>
    <row r="171" spans="2:18" s="100" customFormat="1">
      <c r="B171" s="98"/>
      <c r="C171" s="98"/>
      <c r="D171" s="99"/>
      <c r="E171" s="98"/>
      <c r="I171" s="101"/>
      <c r="K171" s="102"/>
      <c r="L171" s="102">
        <f>IF(FluxoCaixa101315141921232528[[#This Row],[Entrada / Saída]]="Saída",FluxoCaixa101315141921232528[[#This Row],[R$ (Valores)]]*-1,FluxoCaixa101315141921232528[[#This Row],[R$ (Valores)]])</f>
        <v>0</v>
      </c>
      <c r="R171" s="101"/>
    </row>
    <row r="172" spans="2:18" s="100" customFormat="1">
      <c r="B172" s="98"/>
      <c r="C172" s="98"/>
      <c r="D172" s="99"/>
      <c r="E172" s="98"/>
      <c r="I172" s="101"/>
      <c r="K172" s="102"/>
      <c r="L172" s="102">
        <f>IF(FluxoCaixa101315141921232528[[#This Row],[Entrada / Saída]]="Saída",FluxoCaixa101315141921232528[[#This Row],[R$ (Valores)]]*-1,FluxoCaixa101315141921232528[[#This Row],[R$ (Valores)]])</f>
        <v>0</v>
      </c>
      <c r="R172" s="101"/>
    </row>
    <row r="173" spans="2:18" s="100" customFormat="1">
      <c r="B173" s="98"/>
      <c r="C173" s="98"/>
      <c r="D173" s="99"/>
      <c r="E173" s="98"/>
      <c r="I173" s="101"/>
      <c r="K173" s="102"/>
      <c r="L173" s="102">
        <f>IF(FluxoCaixa101315141921232528[[#This Row],[Entrada / Saída]]="Saída",FluxoCaixa101315141921232528[[#This Row],[R$ (Valores)]]*-1,FluxoCaixa101315141921232528[[#This Row],[R$ (Valores)]])</f>
        <v>0</v>
      </c>
      <c r="R173" s="101"/>
    </row>
    <row r="174" spans="2:18" s="100" customFormat="1">
      <c r="B174" s="98"/>
      <c r="C174" s="98"/>
      <c r="D174" s="99"/>
      <c r="E174" s="98"/>
      <c r="I174" s="101"/>
      <c r="K174" s="102"/>
      <c r="L174" s="102">
        <f>IF(FluxoCaixa101315141921232528[[#This Row],[Entrada / Saída]]="Saída",FluxoCaixa101315141921232528[[#This Row],[R$ (Valores)]]*-1,FluxoCaixa101315141921232528[[#This Row],[R$ (Valores)]])</f>
        <v>0</v>
      </c>
      <c r="R174" s="101"/>
    </row>
    <row r="175" spans="2:18" s="100" customFormat="1">
      <c r="B175" s="98"/>
      <c r="C175" s="98"/>
      <c r="D175" s="99"/>
      <c r="E175" s="98"/>
      <c r="I175" s="101"/>
      <c r="K175" s="102"/>
      <c r="L175" s="102">
        <f>IF(FluxoCaixa101315141921232528[[#This Row],[Entrada / Saída]]="Saída",FluxoCaixa101315141921232528[[#This Row],[R$ (Valores)]]*-1,FluxoCaixa101315141921232528[[#This Row],[R$ (Valores)]])</f>
        <v>0</v>
      </c>
      <c r="R175" s="101"/>
    </row>
    <row r="176" spans="2:18" s="100" customFormat="1">
      <c r="B176" s="98"/>
      <c r="C176" s="98"/>
      <c r="D176" s="99"/>
      <c r="E176" s="98"/>
      <c r="I176" s="101"/>
      <c r="K176" s="102"/>
      <c r="L176" s="102">
        <f>IF(FluxoCaixa101315141921232528[[#This Row],[Entrada / Saída]]="Saída",FluxoCaixa101315141921232528[[#This Row],[R$ (Valores)]]*-1,FluxoCaixa101315141921232528[[#This Row],[R$ (Valores)]])</f>
        <v>0</v>
      </c>
      <c r="R176" s="101"/>
    </row>
    <row r="177" spans="2:18" s="100" customFormat="1">
      <c r="B177" s="98"/>
      <c r="C177" s="98"/>
      <c r="D177" s="99"/>
      <c r="E177" s="98"/>
      <c r="I177" s="101"/>
      <c r="K177" s="102"/>
      <c r="L177" s="102">
        <f>IF(FluxoCaixa101315141921232528[[#This Row],[Entrada / Saída]]="Saída",FluxoCaixa101315141921232528[[#This Row],[R$ (Valores)]]*-1,FluxoCaixa101315141921232528[[#This Row],[R$ (Valores)]])</f>
        <v>0</v>
      </c>
      <c r="R177" s="101"/>
    </row>
    <row r="178" spans="2:18" s="100" customFormat="1">
      <c r="B178" s="98"/>
      <c r="C178" s="98"/>
      <c r="D178" s="99"/>
      <c r="E178" s="98"/>
      <c r="I178" s="101"/>
      <c r="K178" s="102"/>
      <c r="L178" s="102">
        <f>IF(FluxoCaixa101315141921232528[[#This Row],[Entrada / Saída]]="Saída",FluxoCaixa101315141921232528[[#This Row],[R$ (Valores)]]*-1,FluxoCaixa101315141921232528[[#This Row],[R$ (Valores)]])</f>
        <v>0</v>
      </c>
      <c r="R178" s="101"/>
    </row>
    <row r="179" spans="2:18" s="100" customFormat="1">
      <c r="B179" s="98"/>
      <c r="C179" s="98"/>
      <c r="D179" s="99"/>
      <c r="E179" s="98"/>
      <c r="I179" s="101"/>
      <c r="K179" s="102"/>
      <c r="L179" s="102">
        <f>IF(FluxoCaixa101315141921232528[[#This Row],[Entrada / Saída]]="Saída",FluxoCaixa101315141921232528[[#This Row],[R$ (Valores)]]*-1,FluxoCaixa101315141921232528[[#This Row],[R$ (Valores)]])</f>
        <v>0</v>
      </c>
      <c r="R179" s="101"/>
    </row>
    <row r="180" spans="2:18" s="100" customFormat="1">
      <c r="B180" s="98"/>
      <c r="C180" s="98"/>
      <c r="D180" s="99"/>
      <c r="E180" s="98"/>
      <c r="I180" s="101"/>
      <c r="K180" s="102"/>
      <c r="L180" s="102">
        <f>IF(FluxoCaixa101315141921232528[[#This Row],[Entrada / Saída]]="Saída",FluxoCaixa101315141921232528[[#This Row],[R$ (Valores)]]*-1,FluxoCaixa101315141921232528[[#This Row],[R$ (Valores)]])</f>
        <v>0</v>
      </c>
      <c r="R180" s="101"/>
    </row>
    <row r="181" spans="2:18" s="100" customFormat="1">
      <c r="B181" s="98"/>
      <c r="C181" s="98"/>
      <c r="D181" s="99"/>
      <c r="E181" s="98"/>
      <c r="I181" s="101"/>
      <c r="K181" s="102"/>
      <c r="L181" s="102">
        <f>IF(FluxoCaixa101315141921232528[[#This Row],[Entrada / Saída]]="Saída",FluxoCaixa101315141921232528[[#This Row],[R$ (Valores)]]*-1,FluxoCaixa101315141921232528[[#This Row],[R$ (Valores)]])</f>
        <v>0</v>
      </c>
      <c r="R181" s="101"/>
    </row>
    <row r="182" spans="2:18" s="100" customFormat="1">
      <c r="B182" s="98"/>
      <c r="C182" s="98"/>
      <c r="D182" s="99"/>
      <c r="E182" s="98"/>
      <c r="I182" s="101"/>
      <c r="K182" s="102"/>
      <c r="L182" s="102">
        <f>IF(FluxoCaixa101315141921232528[[#This Row],[Entrada / Saída]]="Saída",FluxoCaixa101315141921232528[[#This Row],[R$ (Valores)]]*-1,FluxoCaixa101315141921232528[[#This Row],[R$ (Valores)]])</f>
        <v>0</v>
      </c>
      <c r="R182" s="101"/>
    </row>
    <row r="183" spans="2:18" s="100" customFormat="1">
      <c r="B183" s="98"/>
      <c r="C183" s="98"/>
      <c r="D183" s="99"/>
      <c r="E183" s="98"/>
      <c r="I183" s="101"/>
      <c r="K183" s="102"/>
      <c r="L183" s="102">
        <f>IF(FluxoCaixa101315141921232528[[#This Row],[Entrada / Saída]]="Saída",FluxoCaixa101315141921232528[[#This Row],[R$ (Valores)]]*-1,FluxoCaixa101315141921232528[[#This Row],[R$ (Valores)]])</f>
        <v>0</v>
      </c>
      <c r="R183" s="101"/>
    </row>
    <row r="184" spans="2:18">
      <c r="B184" s="42"/>
      <c r="C184" s="42"/>
      <c r="D184" s="4"/>
      <c r="I184" s="96"/>
      <c r="K184" s="53"/>
      <c r="L184" s="103">
        <f>IF(FluxoCaixa101315141921232528[[#This Row],[Entrada / Saída]]="Saída",FluxoCaixa101315141921232528[[#This Row],[R$ (Valores)]]*-1,FluxoCaixa101315141921232528[[#This Row],[R$ (Valores)]])</f>
        <v>0</v>
      </c>
    </row>
    <row r="185" spans="2:18">
      <c r="B185" s="42"/>
      <c r="C185" s="42"/>
      <c r="D185" s="4"/>
      <c r="I185" s="96"/>
      <c r="K185" s="53"/>
      <c r="L185" s="59">
        <f>IF(FluxoCaixa101315141921232528[[#This Row],[Entrada / Saída]]="Saída",FluxoCaixa101315141921232528[[#This Row],[R$ (Valores)]]*-1,FluxoCaixa101315141921232528[[#This Row],[R$ (Valores)]])</f>
        <v>0</v>
      </c>
    </row>
    <row r="186" spans="2:18">
      <c r="B186" s="42"/>
      <c r="C186" s="42"/>
      <c r="D186" s="4"/>
      <c r="I186" s="96"/>
      <c r="K186" s="53"/>
      <c r="L186" s="59">
        <f>IF(FluxoCaixa101315141921232528[[#This Row],[Entrada / Saída]]="Saída",FluxoCaixa101315141921232528[[#This Row],[R$ (Valores)]]*-1,FluxoCaixa101315141921232528[[#This Row],[R$ (Valores)]])</f>
        <v>0</v>
      </c>
    </row>
    <row r="187" spans="2:18">
      <c r="B187" s="42"/>
      <c r="C187" s="42"/>
      <c r="D187" s="4"/>
      <c r="I187" s="96"/>
      <c r="K187" s="53"/>
      <c r="L187" s="59">
        <f>IF(FluxoCaixa101315141921232528[[#This Row],[Entrada / Saída]]="Saída",FluxoCaixa101315141921232528[[#This Row],[R$ (Valores)]]*-1,FluxoCaixa101315141921232528[[#This Row],[R$ (Valores)]])</f>
        <v>0</v>
      </c>
    </row>
    <row r="188" spans="2:18">
      <c r="B188" s="42"/>
      <c r="C188" s="42"/>
      <c r="D188" s="4"/>
      <c r="I188" s="96"/>
      <c r="K188" s="53"/>
      <c r="L188" s="59">
        <f>IF(FluxoCaixa101315141921232528[[#This Row],[Entrada / Saída]]="Saída",FluxoCaixa101315141921232528[[#This Row],[R$ (Valores)]]*-1,FluxoCaixa101315141921232528[[#This Row],[R$ (Valores)]])</f>
        <v>0</v>
      </c>
    </row>
    <row r="189" spans="2:18">
      <c r="B189" s="42"/>
      <c r="C189" s="42"/>
      <c r="D189" s="4"/>
      <c r="I189" s="96"/>
      <c r="K189" s="53"/>
      <c r="L189" s="59">
        <f>IF(FluxoCaixa101315141921232528[[#This Row],[Entrada / Saída]]="Saída",FluxoCaixa101315141921232528[[#This Row],[R$ (Valores)]]*-1,FluxoCaixa101315141921232528[[#This Row],[R$ (Valores)]])</f>
        <v>0</v>
      </c>
    </row>
    <row r="190" spans="2:18">
      <c r="B190" s="42"/>
      <c r="C190" s="42"/>
      <c r="D190" s="4"/>
      <c r="I190" s="96"/>
      <c r="K190" s="53"/>
      <c r="L190" s="59">
        <f>IF(FluxoCaixa101315141921232528[[#This Row],[Entrada / Saída]]="Saída",FluxoCaixa101315141921232528[[#This Row],[R$ (Valores)]]*-1,FluxoCaixa101315141921232528[[#This Row],[R$ (Valores)]])</f>
        <v>0</v>
      </c>
    </row>
    <row r="191" spans="2:18">
      <c r="B191" s="42"/>
      <c r="C191" s="42"/>
      <c r="D191" s="4"/>
      <c r="I191" s="96"/>
      <c r="K191" s="53"/>
      <c r="L191" s="59">
        <f>IF(FluxoCaixa101315141921232528[[#This Row],[Entrada / Saída]]="Saída",FluxoCaixa101315141921232528[[#This Row],[R$ (Valores)]]*-1,FluxoCaixa101315141921232528[[#This Row],[R$ (Valores)]])</f>
        <v>0</v>
      </c>
    </row>
    <row r="192" spans="2:18">
      <c r="B192" s="42"/>
      <c r="C192" s="42"/>
      <c r="D192" s="4"/>
      <c r="I192" s="96"/>
      <c r="K192" s="53"/>
      <c r="L192" s="59">
        <f>IF(FluxoCaixa101315141921232528[[#This Row],[Entrada / Saída]]="Saída",FluxoCaixa101315141921232528[[#This Row],[R$ (Valores)]]*-1,FluxoCaixa101315141921232528[[#This Row],[R$ (Valores)]])</f>
        <v>0</v>
      </c>
    </row>
    <row r="193" spans="2:12">
      <c r="B193" s="42"/>
      <c r="C193" s="42"/>
      <c r="D193" s="4"/>
      <c r="I193" s="96"/>
      <c r="K193" s="53"/>
      <c r="L193" s="59">
        <f>IF(FluxoCaixa101315141921232528[[#This Row],[Entrada / Saída]]="Saída",FluxoCaixa101315141921232528[[#This Row],[R$ (Valores)]]*-1,FluxoCaixa101315141921232528[[#This Row],[R$ (Valores)]])</f>
        <v>0</v>
      </c>
    </row>
    <row r="194" spans="2:12">
      <c r="B194" s="42"/>
      <c r="C194" s="42"/>
      <c r="D194" s="4"/>
      <c r="I194" s="96"/>
      <c r="K194" s="53"/>
      <c r="L194" s="59">
        <f>IF(FluxoCaixa101315141921232528[[#This Row],[Entrada / Saída]]="Saída",FluxoCaixa101315141921232528[[#This Row],[R$ (Valores)]]*-1,FluxoCaixa101315141921232528[[#This Row],[R$ (Valores)]])</f>
        <v>0</v>
      </c>
    </row>
    <row r="195" spans="2:12">
      <c r="B195" s="42"/>
      <c r="C195" s="42"/>
      <c r="D195" s="4"/>
      <c r="I195" s="96"/>
      <c r="K195" s="53"/>
      <c r="L195" s="59">
        <f>IF(FluxoCaixa101315141921232528[[#This Row],[Entrada / Saída]]="Saída",FluxoCaixa101315141921232528[[#This Row],[R$ (Valores)]]*-1,FluxoCaixa101315141921232528[[#This Row],[R$ (Valores)]])</f>
        <v>0</v>
      </c>
    </row>
    <row r="196" spans="2:12">
      <c r="B196" s="42"/>
      <c r="C196" s="42"/>
      <c r="D196" s="4"/>
      <c r="I196" s="96"/>
      <c r="K196" s="53"/>
      <c r="L196" s="59">
        <f>IF(FluxoCaixa101315141921232528[[#This Row],[Entrada / Saída]]="Saída",FluxoCaixa101315141921232528[[#This Row],[R$ (Valores)]]*-1,FluxoCaixa101315141921232528[[#This Row],[R$ (Valores)]])</f>
        <v>0</v>
      </c>
    </row>
    <row r="197" spans="2:12">
      <c r="B197" s="42"/>
      <c r="C197" s="42"/>
      <c r="D197" s="4"/>
      <c r="I197" s="96"/>
      <c r="K197" s="53"/>
      <c r="L197" s="59">
        <f>IF(FluxoCaixa101315141921232528[[#This Row],[Entrada / Saída]]="Saída",FluxoCaixa101315141921232528[[#This Row],[R$ (Valores)]]*-1,FluxoCaixa101315141921232528[[#This Row],[R$ (Valores)]])</f>
        <v>0</v>
      </c>
    </row>
    <row r="198" spans="2:12">
      <c r="B198" s="42"/>
      <c r="C198" s="42"/>
      <c r="D198" s="4"/>
      <c r="I198" s="96"/>
      <c r="K198" s="53"/>
      <c r="L198" s="59">
        <f>IF(FluxoCaixa101315141921232528[[#This Row],[Entrada / Saída]]="Saída",FluxoCaixa101315141921232528[[#This Row],[R$ (Valores)]]*-1,FluxoCaixa101315141921232528[[#This Row],[R$ (Valores)]])</f>
        <v>0</v>
      </c>
    </row>
    <row r="199" spans="2:12">
      <c r="B199" s="42"/>
      <c r="C199" s="42"/>
      <c r="D199" s="4"/>
      <c r="I199" s="96"/>
      <c r="K199" s="53"/>
      <c r="L199" s="59">
        <f>IF(FluxoCaixa101315141921232528[[#This Row],[Entrada / Saída]]="Saída",FluxoCaixa101315141921232528[[#This Row],[R$ (Valores)]]*-1,FluxoCaixa101315141921232528[[#This Row],[R$ (Valores)]])</f>
        <v>0</v>
      </c>
    </row>
    <row r="200" spans="2:12">
      <c r="B200" s="42"/>
      <c r="C200" s="42"/>
      <c r="D200" s="4"/>
      <c r="I200" s="96"/>
      <c r="K200" s="53"/>
      <c r="L200" s="59">
        <f>IF(FluxoCaixa101315141921232528[[#This Row],[Entrada / Saída]]="Saída",FluxoCaixa101315141921232528[[#This Row],[R$ (Valores)]]*-1,FluxoCaixa101315141921232528[[#This Row],[R$ (Valores)]])</f>
        <v>0</v>
      </c>
    </row>
    <row r="201" spans="2:12">
      <c r="B201" s="42"/>
      <c r="C201" s="42"/>
      <c r="D201" s="4"/>
      <c r="I201" s="96"/>
      <c r="K201" s="53"/>
      <c r="L201" s="59">
        <f>IF(FluxoCaixa101315141921232528[[#This Row],[Entrada / Saída]]="Saída",FluxoCaixa101315141921232528[[#This Row],[R$ (Valores)]]*-1,FluxoCaixa101315141921232528[[#This Row],[R$ (Valores)]])</f>
        <v>0</v>
      </c>
    </row>
    <row r="202" spans="2:12">
      <c r="B202" s="42"/>
      <c r="C202" s="42"/>
      <c r="D202" s="4"/>
      <c r="I202" s="96"/>
      <c r="K202" s="53"/>
      <c r="L202" s="59">
        <f>IF(FluxoCaixa101315141921232528[[#This Row],[Entrada / Saída]]="Saída",FluxoCaixa101315141921232528[[#This Row],[R$ (Valores)]]*-1,FluxoCaixa101315141921232528[[#This Row],[R$ (Valores)]])</f>
        <v>0</v>
      </c>
    </row>
    <row r="203" spans="2:12">
      <c r="B203" s="42"/>
      <c r="C203" s="42"/>
      <c r="D203" s="4"/>
      <c r="I203" s="96"/>
      <c r="K203" s="53"/>
      <c r="L203" s="59">
        <f>IF(FluxoCaixa101315141921232528[[#This Row],[Entrada / Saída]]="Saída",FluxoCaixa101315141921232528[[#This Row],[R$ (Valores)]]*-1,FluxoCaixa101315141921232528[[#This Row],[R$ (Valores)]])</f>
        <v>0</v>
      </c>
    </row>
    <row r="204" spans="2:12">
      <c r="B204" s="42"/>
      <c r="C204" s="42"/>
      <c r="D204" s="4"/>
      <c r="I204" s="96"/>
      <c r="K204" s="53"/>
      <c r="L204" s="59">
        <f>IF(FluxoCaixa101315141921232528[[#This Row],[Entrada / Saída]]="Saída",FluxoCaixa101315141921232528[[#This Row],[R$ (Valores)]]*-1,FluxoCaixa101315141921232528[[#This Row],[R$ (Valores)]])</f>
        <v>0</v>
      </c>
    </row>
    <row r="205" spans="2:12">
      <c r="B205" s="42"/>
      <c r="C205" s="42"/>
      <c r="D205" s="4"/>
      <c r="I205" s="96"/>
      <c r="K205" s="53"/>
      <c r="L205" s="59">
        <f>IF(FluxoCaixa101315141921232528[[#This Row],[Entrada / Saída]]="Saída",FluxoCaixa101315141921232528[[#This Row],[R$ (Valores)]]*-1,FluxoCaixa101315141921232528[[#This Row],[R$ (Valores)]])</f>
        <v>0</v>
      </c>
    </row>
    <row r="206" spans="2:12">
      <c r="B206" s="42"/>
      <c r="C206" s="42"/>
      <c r="D206" s="4"/>
      <c r="I206" s="96"/>
      <c r="K206" s="53"/>
      <c r="L206" s="59">
        <f>IF(FluxoCaixa101315141921232528[[#This Row],[Entrada / Saída]]="Saída",FluxoCaixa101315141921232528[[#This Row],[R$ (Valores)]]*-1,FluxoCaixa101315141921232528[[#This Row],[R$ (Valores)]])</f>
        <v>0</v>
      </c>
    </row>
    <row r="207" spans="2:12">
      <c r="B207" s="42"/>
      <c r="C207" s="42"/>
      <c r="D207" s="4"/>
      <c r="I207" s="96"/>
      <c r="K207" s="53"/>
      <c r="L207" s="59">
        <f>IF(FluxoCaixa101315141921232528[[#This Row],[Entrada / Saída]]="Saída",FluxoCaixa101315141921232528[[#This Row],[R$ (Valores)]]*-1,FluxoCaixa101315141921232528[[#This Row],[R$ (Valores)]])</f>
        <v>0</v>
      </c>
    </row>
    <row r="208" spans="2:12">
      <c r="B208" s="42"/>
      <c r="C208" s="42"/>
      <c r="D208" s="4"/>
      <c r="I208" s="96"/>
      <c r="K208" s="53"/>
      <c r="L208" s="59">
        <f>IF(FluxoCaixa101315141921232528[[#This Row],[Entrada / Saída]]="Saída",FluxoCaixa101315141921232528[[#This Row],[R$ (Valores)]]*-1,FluxoCaixa101315141921232528[[#This Row],[R$ (Valores)]])</f>
        <v>0</v>
      </c>
    </row>
    <row r="209" spans="2:12">
      <c r="B209" s="42"/>
      <c r="C209" s="42"/>
      <c r="D209" s="4"/>
      <c r="I209" s="96"/>
      <c r="K209" s="53"/>
      <c r="L209" s="59">
        <f>IF(FluxoCaixa101315141921232528[[#This Row],[Entrada / Saída]]="Saída",FluxoCaixa101315141921232528[[#This Row],[R$ (Valores)]]*-1,FluxoCaixa101315141921232528[[#This Row],[R$ (Valores)]])</f>
        <v>0</v>
      </c>
    </row>
    <row r="210" spans="2:12">
      <c r="B210" s="42"/>
      <c r="C210" s="42"/>
      <c r="D210" s="4"/>
      <c r="I210" s="96"/>
      <c r="K210" s="53"/>
      <c r="L210" s="59">
        <f>IF(FluxoCaixa101315141921232528[[#This Row],[Entrada / Saída]]="Saída",FluxoCaixa101315141921232528[[#This Row],[R$ (Valores)]]*-1,FluxoCaixa101315141921232528[[#This Row],[R$ (Valores)]])</f>
        <v>0</v>
      </c>
    </row>
    <row r="211" spans="2:12">
      <c r="B211" s="42"/>
      <c r="C211" s="42"/>
      <c r="D211" s="4"/>
      <c r="I211" s="96"/>
      <c r="K211" s="53"/>
      <c r="L211" s="59">
        <f>IF(FluxoCaixa101315141921232528[[#This Row],[Entrada / Saída]]="Saída",FluxoCaixa101315141921232528[[#This Row],[R$ (Valores)]]*-1,FluxoCaixa101315141921232528[[#This Row],[R$ (Valores)]])</f>
        <v>0</v>
      </c>
    </row>
    <row r="212" spans="2:12">
      <c r="B212" s="42"/>
      <c r="C212" s="42"/>
      <c r="D212" s="4"/>
      <c r="I212" s="96"/>
      <c r="K212" s="53"/>
      <c r="L212" s="59">
        <f>IF(FluxoCaixa101315141921232528[[#This Row],[Entrada / Saída]]="Saída",FluxoCaixa101315141921232528[[#This Row],[R$ (Valores)]]*-1,FluxoCaixa101315141921232528[[#This Row],[R$ (Valores)]])</f>
        <v>0</v>
      </c>
    </row>
    <row r="213" spans="2:12">
      <c r="B213" s="42"/>
      <c r="C213" s="42"/>
      <c r="D213" s="4"/>
      <c r="I213" s="96"/>
      <c r="K213" s="53"/>
      <c r="L213" s="59">
        <f>IF(FluxoCaixa101315141921232528[[#This Row],[Entrada / Saída]]="Saída",FluxoCaixa101315141921232528[[#This Row],[R$ (Valores)]]*-1,FluxoCaixa101315141921232528[[#This Row],[R$ (Valores)]])</f>
        <v>0</v>
      </c>
    </row>
    <row r="214" spans="2:12">
      <c r="B214" s="42"/>
      <c r="C214" s="42"/>
      <c r="D214" s="4"/>
      <c r="I214" s="96"/>
      <c r="K214" s="53"/>
      <c r="L214" s="59">
        <f>IF(FluxoCaixa101315141921232528[[#This Row],[Entrada / Saída]]="Saída",FluxoCaixa101315141921232528[[#This Row],[R$ (Valores)]]*-1,FluxoCaixa101315141921232528[[#This Row],[R$ (Valores)]])</f>
        <v>0</v>
      </c>
    </row>
    <row r="215" spans="2:12">
      <c r="B215" s="42"/>
      <c r="C215" s="42"/>
      <c r="D215" s="4"/>
      <c r="I215" s="96"/>
      <c r="K215" s="53"/>
      <c r="L215" s="59">
        <f>IF(FluxoCaixa101315141921232528[[#This Row],[Entrada / Saída]]="Saída",FluxoCaixa101315141921232528[[#This Row],[R$ (Valores)]]*-1,FluxoCaixa101315141921232528[[#This Row],[R$ (Valores)]])</f>
        <v>0</v>
      </c>
    </row>
    <row r="216" spans="2:12">
      <c r="B216" s="42"/>
      <c r="C216" s="42"/>
      <c r="D216" s="4"/>
      <c r="I216" s="96"/>
      <c r="K216" s="53"/>
      <c r="L216" s="59">
        <f>IF(FluxoCaixa101315141921232528[[#This Row],[Entrada / Saída]]="Saída",FluxoCaixa101315141921232528[[#This Row],[R$ (Valores)]]*-1,FluxoCaixa101315141921232528[[#This Row],[R$ (Valores)]])</f>
        <v>0</v>
      </c>
    </row>
    <row r="217" spans="2:12">
      <c r="B217" s="42"/>
      <c r="C217" s="42"/>
      <c r="D217" s="4"/>
      <c r="I217" s="97"/>
      <c r="K217" s="53"/>
      <c r="L217" s="59">
        <f>IF(FluxoCaixa101315141921232528[[#This Row],[Entrada / Saída]]="Saída",FluxoCaixa101315141921232528[[#This Row],[R$ (Valores)]]*-1,FluxoCaixa101315141921232528[[#This Row],[R$ (Valores)]])</f>
        <v>0</v>
      </c>
    </row>
    <row r="218" spans="2:12">
      <c r="B218" s="42"/>
      <c r="C218" s="42"/>
      <c r="D218" s="4"/>
      <c r="I218" s="96"/>
      <c r="K218" s="53"/>
      <c r="L218" s="59">
        <f>IF(FluxoCaixa101315141921232528[[#This Row],[Entrada / Saída]]="Saída",FluxoCaixa101315141921232528[[#This Row],[R$ (Valores)]]*-1,FluxoCaixa101315141921232528[[#This Row],[R$ (Valores)]])</f>
        <v>0</v>
      </c>
    </row>
    <row r="219" spans="2:12">
      <c r="B219" s="42"/>
      <c r="C219" s="42"/>
      <c r="D219" s="4"/>
      <c r="I219" s="96"/>
      <c r="K219" s="53"/>
      <c r="L219" s="59">
        <f>IF(FluxoCaixa101315141921232528[[#This Row],[Entrada / Saída]]="Saída",FluxoCaixa101315141921232528[[#This Row],[R$ (Valores)]]*-1,FluxoCaixa101315141921232528[[#This Row],[R$ (Valores)]])</f>
        <v>0</v>
      </c>
    </row>
    <row r="220" spans="2:12">
      <c r="B220" s="42"/>
      <c r="C220" s="42"/>
      <c r="D220" s="4"/>
      <c r="I220" s="96"/>
      <c r="K220" s="53"/>
      <c r="L220" s="59">
        <f>IF(FluxoCaixa101315141921232528[[#This Row],[Entrada / Saída]]="Saída",FluxoCaixa101315141921232528[[#This Row],[R$ (Valores)]]*-1,FluxoCaixa101315141921232528[[#This Row],[R$ (Valores)]])</f>
        <v>0</v>
      </c>
    </row>
    <row r="221" spans="2:12">
      <c r="B221" s="42"/>
      <c r="C221" s="42"/>
      <c r="D221" s="4"/>
      <c r="I221" s="96"/>
      <c r="K221" s="53"/>
      <c r="L221" s="59">
        <f>IF(FluxoCaixa101315141921232528[[#This Row],[Entrada / Saída]]="Saída",FluxoCaixa101315141921232528[[#This Row],[R$ (Valores)]]*-1,FluxoCaixa101315141921232528[[#This Row],[R$ (Valores)]])</f>
        <v>0</v>
      </c>
    </row>
    <row r="222" spans="2:12">
      <c r="B222" s="42"/>
      <c r="C222" s="42"/>
      <c r="D222" s="4"/>
      <c r="I222" s="96"/>
      <c r="K222" s="53"/>
      <c r="L222" s="59">
        <f>IF(FluxoCaixa101315141921232528[[#This Row],[Entrada / Saída]]="Saída",FluxoCaixa101315141921232528[[#This Row],[R$ (Valores)]]*-1,FluxoCaixa101315141921232528[[#This Row],[R$ (Valores)]])</f>
        <v>0</v>
      </c>
    </row>
    <row r="223" spans="2:12">
      <c r="B223" s="42"/>
      <c r="C223" s="42"/>
      <c r="D223" s="4"/>
      <c r="I223" s="96"/>
      <c r="K223" s="53"/>
      <c r="L223" s="59">
        <f>IF(FluxoCaixa101315141921232528[[#This Row],[Entrada / Saída]]="Saída",FluxoCaixa101315141921232528[[#This Row],[R$ (Valores)]]*-1,FluxoCaixa101315141921232528[[#This Row],[R$ (Valores)]])</f>
        <v>0</v>
      </c>
    </row>
    <row r="224" spans="2:12">
      <c r="B224" s="42"/>
      <c r="C224" s="42"/>
      <c r="D224" s="4"/>
      <c r="I224" s="96"/>
      <c r="K224" s="53"/>
      <c r="L224" s="59">
        <f>IF(FluxoCaixa101315141921232528[[#This Row],[Entrada / Saída]]="Saída",FluxoCaixa101315141921232528[[#This Row],[R$ (Valores)]]*-1,FluxoCaixa101315141921232528[[#This Row],[R$ (Valores)]])</f>
        <v>0</v>
      </c>
    </row>
    <row r="225" spans="2:12">
      <c r="B225" s="42"/>
      <c r="C225" s="42"/>
      <c r="D225" s="4"/>
      <c r="I225" s="96"/>
      <c r="K225" s="53"/>
      <c r="L225" s="59">
        <f>IF(FluxoCaixa101315141921232528[[#This Row],[Entrada / Saída]]="Saída",FluxoCaixa101315141921232528[[#This Row],[R$ (Valores)]]*-1,FluxoCaixa101315141921232528[[#This Row],[R$ (Valores)]])</f>
        <v>0</v>
      </c>
    </row>
    <row r="226" spans="2:12">
      <c r="B226" s="42"/>
      <c r="C226" s="42"/>
      <c r="D226" s="4"/>
      <c r="I226" s="96"/>
      <c r="K226" s="53"/>
      <c r="L226" s="59">
        <f>IF(FluxoCaixa101315141921232528[[#This Row],[Entrada / Saída]]="Saída",FluxoCaixa101315141921232528[[#This Row],[R$ (Valores)]]*-1,FluxoCaixa101315141921232528[[#This Row],[R$ (Valores)]])</f>
        <v>0</v>
      </c>
    </row>
    <row r="227" spans="2:12">
      <c r="B227" s="42"/>
      <c r="C227" s="42"/>
      <c r="D227" s="4"/>
      <c r="I227" s="96"/>
      <c r="K227" s="53"/>
      <c r="L227" s="59">
        <f>IF(FluxoCaixa101315141921232528[[#This Row],[Entrada / Saída]]="Saída",FluxoCaixa101315141921232528[[#This Row],[R$ (Valores)]]*-1,FluxoCaixa101315141921232528[[#This Row],[R$ (Valores)]])</f>
        <v>0</v>
      </c>
    </row>
    <row r="228" spans="2:12">
      <c r="B228" s="42"/>
      <c r="C228" s="42"/>
      <c r="D228" s="4"/>
      <c r="I228" s="96"/>
      <c r="K228" s="53"/>
      <c r="L228" s="59">
        <f>IF(FluxoCaixa101315141921232528[[#This Row],[Entrada / Saída]]="Saída",FluxoCaixa101315141921232528[[#This Row],[R$ (Valores)]]*-1,FluxoCaixa101315141921232528[[#This Row],[R$ (Valores)]])</f>
        <v>0</v>
      </c>
    </row>
    <row r="229" spans="2:12">
      <c r="B229" s="42"/>
      <c r="C229" s="42"/>
      <c r="D229" s="4"/>
      <c r="I229" s="96"/>
      <c r="K229" s="53"/>
      <c r="L229" s="59">
        <f>IF(FluxoCaixa101315141921232528[[#This Row],[Entrada / Saída]]="Saída",FluxoCaixa101315141921232528[[#This Row],[R$ (Valores)]]*-1,FluxoCaixa101315141921232528[[#This Row],[R$ (Valores)]])</f>
        <v>0</v>
      </c>
    </row>
    <row r="230" spans="2:12">
      <c r="B230" s="42"/>
      <c r="C230" s="42"/>
      <c r="D230" s="4"/>
      <c r="I230" s="96"/>
      <c r="K230" s="53"/>
      <c r="L230" s="59">
        <f>IF(FluxoCaixa101315141921232528[[#This Row],[Entrada / Saída]]="Saída",FluxoCaixa101315141921232528[[#This Row],[R$ (Valores)]]*-1,FluxoCaixa101315141921232528[[#This Row],[R$ (Valores)]])</f>
        <v>0</v>
      </c>
    </row>
    <row r="231" spans="2:12">
      <c r="B231" s="42"/>
      <c r="C231" s="42"/>
      <c r="D231" s="4"/>
      <c r="I231" s="96"/>
      <c r="K231" s="53"/>
      <c r="L231" s="59">
        <f>IF(FluxoCaixa101315141921232528[[#This Row],[Entrada / Saída]]="Saída",FluxoCaixa101315141921232528[[#This Row],[R$ (Valores)]]*-1,FluxoCaixa101315141921232528[[#This Row],[R$ (Valores)]])</f>
        <v>0</v>
      </c>
    </row>
    <row r="232" spans="2:12">
      <c r="B232" s="42"/>
      <c r="C232" s="42"/>
      <c r="D232" s="4"/>
      <c r="I232" s="96"/>
      <c r="K232" s="53"/>
      <c r="L232" s="59">
        <f>IF(FluxoCaixa101315141921232528[[#This Row],[Entrada / Saída]]="Saída",FluxoCaixa101315141921232528[[#This Row],[R$ (Valores)]]*-1,FluxoCaixa101315141921232528[[#This Row],[R$ (Valores)]])</f>
        <v>0</v>
      </c>
    </row>
    <row r="233" spans="2:12">
      <c r="B233" s="42"/>
      <c r="C233" s="42"/>
      <c r="D233" s="4"/>
      <c r="I233" s="96"/>
      <c r="K233" s="53"/>
      <c r="L233" s="59">
        <f>IF(FluxoCaixa101315141921232528[[#This Row],[Entrada / Saída]]="Saída",FluxoCaixa101315141921232528[[#This Row],[R$ (Valores)]]*-1,FluxoCaixa101315141921232528[[#This Row],[R$ (Valores)]])</f>
        <v>0</v>
      </c>
    </row>
    <row r="234" spans="2:12">
      <c r="B234" s="42"/>
      <c r="C234" s="42"/>
      <c r="D234" s="4"/>
      <c r="I234" s="96"/>
      <c r="K234" s="53"/>
      <c r="L234" s="59">
        <f>IF(FluxoCaixa101315141921232528[[#This Row],[Entrada / Saída]]="Saída",FluxoCaixa101315141921232528[[#This Row],[R$ (Valores)]]*-1,FluxoCaixa101315141921232528[[#This Row],[R$ (Valores)]])</f>
        <v>0</v>
      </c>
    </row>
    <row r="235" spans="2:12">
      <c r="B235" s="42"/>
      <c r="C235" s="42"/>
      <c r="D235" s="4"/>
      <c r="I235" s="96"/>
      <c r="K235" s="53"/>
      <c r="L235" s="59">
        <f>IF(FluxoCaixa101315141921232528[[#This Row],[Entrada / Saída]]="Saída",FluxoCaixa101315141921232528[[#This Row],[R$ (Valores)]]*-1,FluxoCaixa101315141921232528[[#This Row],[R$ (Valores)]])</f>
        <v>0</v>
      </c>
    </row>
    <row r="236" spans="2:12">
      <c r="B236" s="42"/>
      <c r="C236" s="42"/>
      <c r="D236" s="4"/>
      <c r="I236" s="96"/>
      <c r="K236" s="53"/>
      <c r="L236" s="59">
        <f>IF(FluxoCaixa101315141921232528[[#This Row],[Entrada / Saída]]="Saída",FluxoCaixa101315141921232528[[#This Row],[R$ (Valores)]]*-1,FluxoCaixa101315141921232528[[#This Row],[R$ (Valores)]])</f>
        <v>0</v>
      </c>
    </row>
    <row r="237" spans="2:12">
      <c r="B237" s="42"/>
      <c r="C237" s="42"/>
      <c r="D237" s="4"/>
      <c r="I237" s="96"/>
      <c r="K237" s="53"/>
      <c r="L237" s="59">
        <f>IF(FluxoCaixa101315141921232528[[#This Row],[Entrada / Saída]]="Saída",FluxoCaixa101315141921232528[[#This Row],[R$ (Valores)]]*-1,FluxoCaixa101315141921232528[[#This Row],[R$ (Valores)]])</f>
        <v>0</v>
      </c>
    </row>
    <row r="238" spans="2:12">
      <c r="B238" s="42"/>
      <c r="C238" s="42"/>
      <c r="D238" s="4"/>
      <c r="I238" s="96"/>
      <c r="K238" s="53"/>
      <c r="L238" s="59">
        <f>IF(FluxoCaixa101315141921232528[[#This Row],[Entrada / Saída]]="Saída",FluxoCaixa101315141921232528[[#This Row],[R$ (Valores)]]*-1,FluxoCaixa101315141921232528[[#This Row],[R$ (Valores)]])</f>
        <v>0</v>
      </c>
    </row>
    <row r="239" spans="2:12">
      <c r="B239" s="42"/>
      <c r="C239" s="42"/>
      <c r="D239" s="4"/>
      <c r="I239" s="96"/>
      <c r="K239" s="53"/>
      <c r="L239" s="59">
        <f>IF(FluxoCaixa101315141921232528[[#This Row],[Entrada / Saída]]="Saída",FluxoCaixa101315141921232528[[#This Row],[R$ (Valores)]]*-1,FluxoCaixa101315141921232528[[#This Row],[R$ (Valores)]])</f>
        <v>0</v>
      </c>
    </row>
    <row r="240" spans="2:12">
      <c r="B240" s="42"/>
      <c r="C240" s="42"/>
      <c r="D240" s="4"/>
      <c r="I240" s="96"/>
      <c r="K240" s="53"/>
      <c r="L240" s="59">
        <f>IF(FluxoCaixa101315141921232528[[#This Row],[Entrada / Saída]]="Saída",FluxoCaixa101315141921232528[[#This Row],[R$ (Valores)]]*-1,FluxoCaixa101315141921232528[[#This Row],[R$ (Valores)]])</f>
        <v>0</v>
      </c>
    </row>
    <row r="241" spans="2:12">
      <c r="B241" s="42"/>
      <c r="C241" s="42"/>
      <c r="D241" s="4"/>
      <c r="I241" s="96"/>
      <c r="K241" s="53"/>
      <c r="L241" s="59">
        <f>IF(FluxoCaixa101315141921232528[[#This Row],[Entrada / Saída]]="Saída",FluxoCaixa101315141921232528[[#This Row],[R$ (Valores)]]*-1,FluxoCaixa101315141921232528[[#This Row],[R$ (Valores)]])</f>
        <v>0</v>
      </c>
    </row>
    <row r="242" spans="2:12">
      <c r="B242" s="42"/>
      <c r="C242" s="42"/>
      <c r="D242" s="4"/>
      <c r="I242" s="96"/>
      <c r="K242" s="53"/>
      <c r="L242" s="59">
        <f>IF(FluxoCaixa101315141921232528[[#This Row],[Entrada / Saída]]="Saída",FluxoCaixa101315141921232528[[#This Row],[R$ (Valores)]]*-1,FluxoCaixa101315141921232528[[#This Row],[R$ (Valores)]])</f>
        <v>0</v>
      </c>
    </row>
    <row r="243" spans="2:12">
      <c r="B243" s="42"/>
      <c r="C243" s="42"/>
      <c r="D243" s="4"/>
      <c r="I243" s="96"/>
      <c r="K243" s="53"/>
      <c r="L243" s="59">
        <f>IF(FluxoCaixa101315141921232528[[#This Row],[Entrada / Saída]]="Saída",FluxoCaixa101315141921232528[[#This Row],[R$ (Valores)]]*-1,FluxoCaixa101315141921232528[[#This Row],[R$ (Valores)]])</f>
        <v>0</v>
      </c>
    </row>
    <row r="244" spans="2:12">
      <c r="B244" s="42"/>
      <c r="C244" s="42"/>
      <c r="D244" s="4"/>
      <c r="I244" s="96"/>
      <c r="K244" s="53"/>
      <c r="L244" s="59">
        <f>IF(FluxoCaixa101315141921232528[[#This Row],[Entrada / Saída]]="Saída",FluxoCaixa101315141921232528[[#This Row],[R$ (Valores)]]*-1,FluxoCaixa101315141921232528[[#This Row],[R$ (Valores)]])</f>
        <v>0</v>
      </c>
    </row>
    <row r="245" spans="2:12">
      <c r="B245" s="42"/>
      <c r="C245" s="42"/>
      <c r="D245" s="4"/>
      <c r="I245" s="96"/>
      <c r="K245" s="53"/>
      <c r="L245" s="59">
        <f>IF(FluxoCaixa101315141921232528[[#This Row],[Entrada / Saída]]="Saída",FluxoCaixa101315141921232528[[#This Row],[R$ (Valores)]]*-1,FluxoCaixa101315141921232528[[#This Row],[R$ (Valores)]])</f>
        <v>0</v>
      </c>
    </row>
    <row r="246" spans="2:12">
      <c r="B246" s="42"/>
      <c r="C246" s="42"/>
      <c r="D246" s="4"/>
      <c r="I246" s="96"/>
      <c r="K246" s="53"/>
      <c r="L246" s="59">
        <f>IF(FluxoCaixa101315141921232528[[#This Row],[Entrada / Saída]]="Saída",FluxoCaixa101315141921232528[[#This Row],[R$ (Valores)]]*-1,FluxoCaixa101315141921232528[[#This Row],[R$ (Valores)]])</f>
        <v>0</v>
      </c>
    </row>
    <row r="247" spans="2:12">
      <c r="B247" s="42"/>
      <c r="C247" s="42"/>
      <c r="D247" s="4"/>
      <c r="I247" s="96"/>
      <c r="K247" s="53"/>
      <c r="L247" s="59">
        <f>IF(FluxoCaixa101315141921232528[[#This Row],[Entrada / Saída]]="Saída",FluxoCaixa101315141921232528[[#This Row],[R$ (Valores)]]*-1,FluxoCaixa101315141921232528[[#This Row],[R$ (Valores)]])</f>
        <v>0</v>
      </c>
    </row>
    <row r="248" spans="2:12">
      <c r="B248" s="42"/>
      <c r="C248" s="42"/>
      <c r="D248" s="4"/>
      <c r="I248" s="96"/>
      <c r="K248" s="53"/>
      <c r="L248" s="59">
        <f>IF(FluxoCaixa101315141921232528[[#This Row],[Entrada / Saída]]="Saída",FluxoCaixa101315141921232528[[#This Row],[R$ (Valores)]]*-1,FluxoCaixa101315141921232528[[#This Row],[R$ (Valores)]])</f>
        <v>0</v>
      </c>
    </row>
    <row r="249" spans="2:12">
      <c r="B249" s="42"/>
      <c r="C249" s="42"/>
      <c r="D249" s="4"/>
      <c r="I249" s="96"/>
      <c r="K249" s="53"/>
      <c r="L249" s="59">
        <f>IF(FluxoCaixa101315141921232528[[#This Row],[Entrada / Saída]]="Saída",FluxoCaixa101315141921232528[[#This Row],[R$ (Valores)]]*-1,FluxoCaixa101315141921232528[[#This Row],[R$ (Valores)]])</f>
        <v>0</v>
      </c>
    </row>
    <row r="250" spans="2:12">
      <c r="B250" s="42"/>
      <c r="C250" s="42"/>
      <c r="D250" s="4"/>
      <c r="I250" s="96"/>
      <c r="K250" s="53"/>
      <c r="L250" s="59">
        <f>IF(FluxoCaixa101315141921232528[[#This Row],[Entrada / Saída]]="Saída",FluxoCaixa101315141921232528[[#This Row],[R$ (Valores)]]*-1,FluxoCaixa101315141921232528[[#This Row],[R$ (Valores)]])</f>
        <v>0</v>
      </c>
    </row>
    <row r="251" spans="2:12">
      <c r="B251" s="42"/>
      <c r="C251" s="42"/>
      <c r="D251" s="4"/>
      <c r="I251" s="96"/>
      <c r="K251" s="53"/>
      <c r="L251" s="59">
        <f>IF(FluxoCaixa101315141921232528[[#This Row],[Entrada / Saída]]="Saída",FluxoCaixa101315141921232528[[#This Row],[R$ (Valores)]]*-1,FluxoCaixa101315141921232528[[#This Row],[R$ (Valores)]])</f>
        <v>0</v>
      </c>
    </row>
    <row r="252" spans="2:12">
      <c r="B252" s="42"/>
      <c r="C252" s="42"/>
      <c r="D252" s="4"/>
      <c r="I252" s="96"/>
      <c r="K252" s="53"/>
      <c r="L252" s="59">
        <f>IF(FluxoCaixa101315141921232528[[#This Row],[Entrada / Saída]]="Saída",FluxoCaixa101315141921232528[[#This Row],[R$ (Valores)]]*-1,FluxoCaixa101315141921232528[[#This Row],[R$ (Valores)]])</f>
        <v>0</v>
      </c>
    </row>
    <row r="253" spans="2:12">
      <c r="B253" s="42"/>
      <c r="C253" s="42"/>
      <c r="D253" s="4"/>
      <c r="I253" s="96"/>
      <c r="K253" s="53"/>
      <c r="L253" s="59">
        <f>IF(FluxoCaixa101315141921232528[[#This Row],[Entrada / Saída]]="Saída",FluxoCaixa101315141921232528[[#This Row],[R$ (Valores)]]*-1,FluxoCaixa101315141921232528[[#This Row],[R$ (Valores)]])</f>
        <v>0</v>
      </c>
    </row>
    <row r="254" spans="2:12">
      <c r="B254" s="42"/>
      <c r="C254" s="42"/>
      <c r="D254" s="4"/>
      <c r="I254" s="96"/>
      <c r="K254" s="53"/>
      <c r="L254" s="59">
        <f>IF(FluxoCaixa101315141921232528[[#This Row],[Entrada / Saída]]="Saída",FluxoCaixa101315141921232528[[#This Row],[R$ (Valores)]]*-1,FluxoCaixa101315141921232528[[#This Row],[R$ (Valores)]])</f>
        <v>0</v>
      </c>
    </row>
    <row r="255" spans="2:12">
      <c r="B255" s="42"/>
      <c r="C255" s="42"/>
      <c r="D255" s="4"/>
      <c r="I255" s="96"/>
      <c r="K255" s="53"/>
      <c r="L255" s="59">
        <f>IF(FluxoCaixa101315141921232528[[#This Row],[Entrada / Saída]]="Saída",FluxoCaixa101315141921232528[[#This Row],[R$ (Valores)]]*-1,FluxoCaixa101315141921232528[[#This Row],[R$ (Valores)]])</f>
        <v>0</v>
      </c>
    </row>
    <row r="256" spans="2:12">
      <c r="B256" s="42"/>
      <c r="C256" s="42"/>
      <c r="D256" s="4"/>
      <c r="I256" s="96"/>
      <c r="K256" s="53"/>
      <c r="L256" s="59">
        <f>IF(FluxoCaixa101315141921232528[[#This Row],[Entrada / Saída]]="Saída",FluxoCaixa101315141921232528[[#This Row],[R$ (Valores)]]*-1,FluxoCaixa101315141921232528[[#This Row],[R$ (Valores)]])</f>
        <v>0</v>
      </c>
    </row>
    <row r="257" spans="2:12">
      <c r="B257" s="42"/>
      <c r="C257" s="42"/>
      <c r="D257" s="4"/>
      <c r="I257" s="96"/>
      <c r="K257" s="53"/>
      <c r="L257" s="59">
        <f>IF(FluxoCaixa101315141921232528[[#This Row],[Entrada / Saída]]="Saída",FluxoCaixa101315141921232528[[#This Row],[R$ (Valores)]]*-1,FluxoCaixa101315141921232528[[#This Row],[R$ (Valores)]])</f>
        <v>0</v>
      </c>
    </row>
    <row r="258" spans="2:12">
      <c r="B258" s="42"/>
      <c r="C258" s="42"/>
      <c r="D258" s="4"/>
      <c r="I258" s="96"/>
      <c r="K258" s="53"/>
      <c r="L258" s="59">
        <f>IF(FluxoCaixa101315141921232528[[#This Row],[Entrada / Saída]]="Saída",FluxoCaixa101315141921232528[[#This Row],[R$ (Valores)]]*-1,FluxoCaixa101315141921232528[[#This Row],[R$ (Valores)]])</f>
        <v>0</v>
      </c>
    </row>
    <row r="259" spans="2:12">
      <c r="B259" s="42"/>
      <c r="C259" s="42"/>
      <c r="D259" s="4"/>
      <c r="I259" s="96"/>
      <c r="K259" s="53"/>
      <c r="L259" s="59">
        <f>IF(FluxoCaixa101315141921232528[[#This Row],[Entrada / Saída]]="Saída",FluxoCaixa101315141921232528[[#This Row],[R$ (Valores)]]*-1,FluxoCaixa101315141921232528[[#This Row],[R$ (Valores)]])</f>
        <v>0</v>
      </c>
    </row>
    <row r="260" spans="2:12">
      <c r="B260" s="42"/>
      <c r="C260" s="42"/>
      <c r="D260" s="4"/>
      <c r="I260" s="96"/>
      <c r="K260" s="53"/>
      <c r="L260" s="59">
        <f>IF(FluxoCaixa101315141921232528[[#This Row],[Entrada / Saída]]="Saída",FluxoCaixa101315141921232528[[#This Row],[R$ (Valores)]]*-1,FluxoCaixa101315141921232528[[#This Row],[R$ (Valores)]])</f>
        <v>0</v>
      </c>
    </row>
    <row r="261" spans="2:12">
      <c r="B261" s="42"/>
      <c r="C261" s="42"/>
      <c r="D261" s="4"/>
      <c r="I261" s="96"/>
      <c r="K261" s="53"/>
      <c r="L261" s="59">
        <f>IF(FluxoCaixa101315141921232528[[#This Row],[Entrada / Saída]]="Saída",FluxoCaixa101315141921232528[[#This Row],[R$ (Valores)]]*-1,FluxoCaixa101315141921232528[[#This Row],[R$ (Valores)]])</f>
        <v>0</v>
      </c>
    </row>
    <row r="262" spans="2:12">
      <c r="B262" s="42"/>
      <c r="C262" s="42"/>
      <c r="D262" s="4"/>
      <c r="I262" s="96"/>
      <c r="K262" s="53"/>
      <c r="L262" s="59">
        <f>IF(FluxoCaixa101315141921232528[[#This Row],[Entrada / Saída]]="Saída",FluxoCaixa101315141921232528[[#This Row],[R$ (Valores)]]*-1,FluxoCaixa101315141921232528[[#This Row],[R$ (Valores)]])</f>
        <v>0</v>
      </c>
    </row>
    <row r="263" spans="2:12">
      <c r="B263" s="42"/>
      <c r="C263" s="42"/>
      <c r="D263" s="4"/>
      <c r="I263" s="96"/>
      <c r="K263" s="53"/>
      <c r="L263" s="59">
        <f>IF(FluxoCaixa101315141921232528[[#This Row],[Entrada / Saída]]="Saída",FluxoCaixa101315141921232528[[#This Row],[R$ (Valores)]]*-1,FluxoCaixa101315141921232528[[#This Row],[R$ (Valores)]])</f>
        <v>0</v>
      </c>
    </row>
    <row r="264" spans="2:12">
      <c r="B264" s="42"/>
      <c r="C264" s="42"/>
      <c r="D264" s="4"/>
      <c r="I264" s="96"/>
      <c r="K264" s="53"/>
      <c r="L264" s="59">
        <f>IF(FluxoCaixa101315141921232528[[#This Row],[Entrada / Saída]]="Saída",FluxoCaixa101315141921232528[[#This Row],[R$ (Valores)]]*-1,FluxoCaixa101315141921232528[[#This Row],[R$ (Valores)]])</f>
        <v>0</v>
      </c>
    </row>
    <row r="265" spans="2:12">
      <c r="B265" s="42"/>
      <c r="C265" s="42"/>
      <c r="D265" s="4"/>
      <c r="I265" s="96"/>
      <c r="K265" s="53"/>
      <c r="L265" s="59">
        <f>IF(FluxoCaixa101315141921232528[[#This Row],[Entrada / Saída]]="Saída",FluxoCaixa101315141921232528[[#This Row],[R$ (Valores)]]*-1,FluxoCaixa101315141921232528[[#This Row],[R$ (Valores)]])</f>
        <v>0</v>
      </c>
    </row>
    <row r="266" spans="2:12">
      <c r="B266" s="42"/>
      <c r="C266" s="42"/>
      <c r="D266" s="4"/>
      <c r="I266" s="96"/>
      <c r="K266" s="53"/>
      <c r="L266" s="59">
        <f>IF(FluxoCaixa101315141921232528[[#This Row],[Entrada / Saída]]="Saída",FluxoCaixa101315141921232528[[#This Row],[R$ (Valores)]]*-1,FluxoCaixa101315141921232528[[#This Row],[R$ (Valores)]])</f>
        <v>0</v>
      </c>
    </row>
    <row r="267" spans="2:12">
      <c r="B267" s="42"/>
      <c r="C267" s="42"/>
      <c r="D267" s="4"/>
      <c r="I267" s="96"/>
      <c r="K267" s="53"/>
      <c r="L267" s="59">
        <f>IF(FluxoCaixa101315141921232528[[#This Row],[Entrada / Saída]]="Saída",FluxoCaixa101315141921232528[[#This Row],[R$ (Valores)]]*-1,FluxoCaixa101315141921232528[[#This Row],[R$ (Valores)]])</f>
        <v>0</v>
      </c>
    </row>
    <row r="268" spans="2:12">
      <c r="B268" s="42"/>
      <c r="C268" s="42"/>
      <c r="D268" s="4"/>
      <c r="I268" s="96"/>
      <c r="K268" s="53"/>
      <c r="L268" s="59">
        <f>IF(FluxoCaixa101315141921232528[[#This Row],[Entrada / Saída]]="Saída",FluxoCaixa101315141921232528[[#This Row],[R$ (Valores)]]*-1,FluxoCaixa101315141921232528[[#This Row],[R$ (Valores)]])</f>
        <v>0</v>
      </c>
    </row>
    <row r="269" spans="2:12">
      <c r="B269" s="42"/>
      <c r="C269" s="42"/>
      <c r="D269" s="4"/>
      <c r="I269" s="96"/>
      <c r="K269" s="53"/>
      <c r="L269" s="59">
        <f>IF(FluxoCaixa101315141921232528[[#This Row],[Entrada / Saída]]="Saída",FluxoCaixa101315141921232528[[#This Row],[R$ (Valores)]]*-1,FluxoCaixa101315141921232528[[#This Row],[R$ (Valores)]])</f>
        <v>0</v>
      </c>
    </row>
    <row r="270" spans="2:12">
      <c r="B270" s="42"/>
      <c r="C270" s="42"/>
      <c r="D270" s="4"/>
      <c r="I270" s="96"/>
      <c r="K270" s="53"/>
      <c r="L270" s="59">
        <f>IF(FluxoCaixa101315141921232528[[#This Row],[Entrada / Saída]]="Saída",FluxoCaixa101315141921232528[[#This Row],[R$ (Valores)]]*-1,FluxoCaixa101315141921232528[[#This Row],[R$ (Valores)]])</f>
        <v>0</v>
      </c>
    </row>
    <row r="271" spans="2:12">
      <c r="B271" s="42"/>
      <c r="C271" s="42"/>
      <c r="D271" s="4"/>
      <c r="I271" s="96"/>
      <c r="K271" s="53"/>
      <c r="L271" s="59">
        <f>IF(FluxoCaixa101315141921232528[[#This Row],[Entrada / Saída]]="Saída",FluxoCaixa101315141921232528[[#This Row],[R$ (Valores)]]*-1,FluxoCaixa101315141921232528[[#This Row],[R$ (Valores)]])</f>
        <v>0</v>
      </c>
    </row>
    <row r="272" spans="2:12">
      <c r="B272" s="42"/>
      <c r="C272" s="42"/>
      <c r="D272" s="4"/>
      <c r="I272" s="96"/>
      <c r="K272" s="53"/>
      <c r="L272" s="59">
        <f>IF(FluxoCaixa101315141921232528[[#This Row],[Entrada / Saída]]="Saída",FluxoCaixa101315141921232528[[#This Row],[R$ (Valores)]]*-1,FluxoCaixa101315141921232528[[#This Row],[R$ (Valores)]])</f>
        <v>0</v>
      </c>
    </row>
    <row r="273" spans="2:18">
      <c r="B273" s="42"/>
      <c r="C273" s="42"/>
      <c r="D273" s="4"/>
      <c r="I273" s="96"/>
      <c r="K273" s="53"/>
      <c r="L273" s="59">
        <f>IF(FluxoCaixa101315141921232528[[#This Row],[Entrada / Saída]]="Saída",FluxoCaixa101315141921232528[[#This Row],[R$ (Valores)]]*-1,FluxoCaixa101315141921232528[[#This Row],[R$ (Valores)]])</f>
        <v>0</v>
      </c>
    </row>
    <row r="274" spans="2:18">
      <c r="B274" s="42"/>
      <c r="C274" s="42"/>
      <c r="D274" s="4"/>
      <c r="I274" s="96"/>
      <c r="K274" s="53"/>
      <c r="L274" s="59">
        <f>IF(FluxoCaixa101315141921232528[[#This Row],[Entrada / Saída]]="Saída",FluxoCaixa101315141921232528[[#This Row],[R$ (Valores)]]*-1,FluxoCaixa101315141921232528[[#This Row],[R$ (Valores)]])</f>
        <v>0</v>
      </c>
    </row>
    <row r="275" spans="2:18">
      <c r="B275" s="42"/>
      <c r="C275" s="42"/>
      <c r="D275" s="4"/>
      <c r="I275" s="96"/>
      <c r="K275" s="53"/>
      <c r="L275" s="59">
        <f>IF(FluxoCaixa101315141921232528[[#This Row],[Entrada / Saída]]="Saída",FluxoCaixa101315141921232528[[#This Row],[R$ (Valores)]]*-1,FluxoCaixa101315141921232528[[#This Row],[R$ (Valores)]])</f>
        <v>0</v>
      </c>
    </row>
    <row r="276" spans="2:18">
      <c r="B276" s="42"/>
      <c r="C276" s="42"/>
      <c r="D276" s="4"/>
      <c r="I276" s="96"/>
      <c r="K276" s="53"/>
      <c r="L276" s="59">
        <f>IF(FluxoCaixa101315141921232528[[#This Row],[Entrada / Saída]]="Saída",FluxoCaixa101315141921232528[[#This Row],[R$ (Valores)]]*-1,FluxoCaixa101315141921232528[[#This Row],[R$ (Valores)]])</f>
        <v>0</v>
      </c>
    </row>
    <row r="277" spans="2:18">
      <c r="B277" s="42"/>
      <c r="C277" s="42"/>
      <c r="D277" s="4"/>
      <c r="I277" s="96"/>
      <c r="K277" s="53"/>
      <c r="L277" s="59">
        <f>IF(FluxoCaixa101315141921232528[[#This Row],[Entrada / Saída]]="Saída",FluxoCaixa101315141921232528[[#This Row],[R$ (Valores)]]*-1,FluxoCaixa101315141921232528[[#This Row],[R$ (Valores)]])</f>
        <v>0</v>
      </c>
    </row>
    <row r="278" spans="2:18">
      <c r="B278" s="42"/>
      <c r="C278" s="42"/>
      <c r="D278" s="4"/>
      <c r="I278" s="96"/>
      <c r="K278" s="53"/>
      <c r="L278" s="59">
        <f>IF(FluxoCaixa101315141921232528[[#This Row],[Entrada / Saída]]="Saída",FluxoCaixa101315141921232528[[#This Row],[R$ (Valores)]]*-1,FluxoCaixa101315141921232528[[#This Row],[R$ (Valores)]])</f>
        <v>0</v>
      </c>
    </row>
    <row r="279" spans="2:18">
      <c r="B279" s="42"/>
      <c r="C279" s="42"/>
      <c r="D279" s="4"/>
      <c r="I279" s="97"/>
      <c r="K279" s="53"/>
      <c r="L279" s="59">
        <f>IF(FluxoCaixa101315141921232528[[#This Row],[Entrada / Saída]]="Saída",FluxoCaixa101315141921232528[[#This Row],[R$ (Valores)]]*-1,FluxoCaixa101315141921232528[[#This Row],[R$ (Valores)]])</f>
        <v>0</v>
      </c>
    </row>
    <row r="280" spans="2:18">
      <c r="B280" s="42"/>
      <c r="C280" s="42"/>
      <c r="D280" s="4"/>
      <c r="I280" s="96"/>
      <c r="K280" s="53"/>
      <c r="L280" s="59">
        <f>IF(FluxoCaixa101315141921232528[[#This Row],[Entrada / Saída]]="Saída",FluxoCaixa101315141921232528[[#This Row],[R$ (Valores)]]*-1,FluxoCaixa101315141921232528[[#This Row],[R$ (Valores)]])</f>
        <v>0</v>
      </c>
    </row>
    <row r="281" spans="2:18">
      <c r="B281" s="42"/>
      <c r="C281" s="42"/>
      <c r="D281" s="4"/>
      <c r="I281" s="96"/>
      <c r="K281" s="53"/>
      <c r="L281" s="59">
        <f>IF(FluxoCaixa101315141921232528[[#This Row],[Entrada / Saída]]="Saída",FluxoCaixa101315141921232528[[#This Row],[R$ (Valores)]]*-1,FluxoCaixa101315141921232528[[#This Row],[R$ (Valores)]])</f>
        <v>0</v>
      </c>
    </row>
    <row r="282" spans="2:18">
      <c r="B282" s="42"/>
      <c r="C282" s="42"/>
      <c r="D282" s="4"/>
      <c r="I282" s="96"/>
      <c r="K282" s="53"/>
      <c r="L282" s="59">
        <f>IF(FluxoCaixa101315141921232528[[#This Row],[Entrada / Saída]]="Saída",FluxoCaixa101315141921232528[[#This Row],[R$ (Valores)]]*-1,FluxoCaixa101315141921232528[[#This Row],[R$ (Valores)]])</f>
        <v>0</v>
      </c>
    </row>
    <row r="283" spans="2:18">
      <c r="B283" s="42"/>
      <c r="C283" s="42"/>
      <c r="D283" s="4"/>
      <c r="I283" s="96"/>
      <c r="K283" s="53"/>
      <c r="L283" s="59">
        <f>IF(FluxoCaixa101315141921232528[[#This Row],[Entrada / Saída]]="Saída",FluxoCaixa101315141921232528[[#This Row],[R$ (Valores)]]*-1,FluxoCaixa101315141921232528[[#This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6"/>
      <c r="K284" s="53"/>
      <c r="L284" s="93">
        <f>IF(FluxoCaixa101315141921232528[[#This Row],[Entrada / Saída]]="Saída",FluxoCaixa101315141921232528[[#This Row],[R$ (Valores)]]*-1,FluxoCaixa101315141921232528[[#This Row],[R$ (Valores)]])</f>
        <v>0</v>
      </c>
      <c r="R284" s="40"/>
    </row>
    <row r="285" spans="2:18">
      <c r="B285" s="42"/>
      <c r="C285" s="42"/>
      <c r="D285" s="4"/>
      <c r="I285" s="96"/>
      <c r="K285" s="53"/>
      <c r="L285" s="59">
        <f>IF(FluxoCaixa101315141921232528[[#This Row],[Entrada / Saída]]="Saída",FluxoCaixa101315141921232528[[#This Row],[R$ (Valores)]]*-1,FluxoCaixa101315141921232528[[#This Row],[R$ (Valores)]])</f>
        <v>0</v>
      </c>
    </row>
    <row r="286" spans="2:18">
      <c r="B286" s="42"/>
      <c r="C286" s="42"/>
      <c r="D286" s="4"/>
      <c r="I286" s="96"/>
      <c r="K286" s="53"/>
      <c r="L286" s="59">
        <f>IF(FluxoCaixa101315141921232528[[#This Row],[Entrada / Saída]]="Saída",FluxoCaixa101315141921232528[[#This Row],[R$ (Valores)]]*-1,FluxoCaixa101315141921232528[[#This Row],[R$ (Valores)]])</f>
        <v>0</v>
      </c>
    </row>
    <row r="287" spans="2:18">
      <c r="B287" s="42"/>
      <c r="C287" s="42"/>
      <c r="D287" s="4"/>
      <c r="I287" s="96"/>
      <c r="K287" s="53"/>
      <c r="L287" s="59">
        <f>IF(FluxoCaixa101315141921232528[[#This Row],[Entrada / Saída]]="Saída",FluxoCaixa101315141921232528[[#This Row],[R$ (Valores)]]*-1,FluxoCaixa101315141921232528[[#This Row],[R$ (Valores)]])</f>
        <v>0</v>
      </c>
    </row>
    <row r="288" spans="2:18">
      <c r="B288" s="42"/>
      <c r="C288" s="42"/>
      <c r="D288" s="4"/>
      <c r="I288" s="96"/>
      <c r="K288" s="53"/>
      <c r="L288" s="59">
        <f>IF(FluxoCaixa101315141921232528[[#This Row],[Entrada / Saída]]="Saída",FluxoCaixa101315141921232528[[#This Row],[R$ (Valores)]]*-1,FluxoCaixa101315141921232528[[#This Row],[R$ (Valores)]])</f>
        <v>0</v>
      </c>
    </row>
    <row r="289" spans="2:15">
      <c r="B289" s="42"/>
      <c r="C289" s="42"/>
      <c r="D289" s="4"/>
      <c r="I289" s="96"/>
      <c r="K289" s="53"/>
      <c r="L289" s="59">
        <f>IF(FluxoCaixa101315141921232528[[#This Row],[Entrada / Saída]]="Saída",FluxoCaixa101315141921232528[[#This Row],[R$ (Valores)]]*-1,FluxoCaixa101315141921232528[[#This Row],[R$ (Valores)]])</f>
        <v>0</v>
      </c>
    </row>
    <row r="290" spans="2:15">
      <c r="B290" s="42"/>
      <c r="C290" s="42"/>
      <c r="D290" s="4"/>
      <c r="I290" s="96"/>
      <c r="K290" s="53"/>
      <c r="L290" s="59">
        <f>IF(FluxoCaixa101315141921232528[[#This Row],[Entrada / Saída]]="Saída",FluxoCaixa101315141921232528[[#This Row],[R$ (Valores)]]*-1,FluxoCaixa101315141921232528[[#This Row],[R$ (Valores)]])</f>
        <v>0</v>
      </c>
    </row>
    <row r="291" spans="2:15">
      <c r="B291" s="42"/>
      <c r="C291" s="42"/>
      <c r="D291" s="4"/>
      <c r="I291" s="96"/>
      <c r="K291" s="53"/>
      <c r="L291" s="59">
        <f>IF(FluxoCaixa101315141921232528[[#This Row],[Entrada / Saída]]="Saída",FluxoCaixa101315141921232528[[#This Row],[R$ (Valores)]]*-1,FluxoCaixa101315141921232528[[#This Row],[R$ (Valores)]])</f>
        <v>0</v>
      </c>
    </row>
    <row r="292" spans="2:15">
      <c r="B292" s="42"/>
      <c r="C292" s="42"/>
      <c r="D292" s="4"/>
      <c r="I292" s="96"/>
      <c r="K292" s="53"/>
      <c r="L292" s="59">
        <f>IF(FluxoCaixa101315141921232528[[#This Row],[Entrada / Saída]]="Saída",FluxoCaixa101315141921232528[[#This Row],[R$ (Valores)]]*-1,FluxoCaixa101315141921232528[[#This Row],[R$ (Valores)]])</f>
        <v>0</v>
      </c>
    </row>
    <row r="293" spans="2:15">
      <c r="B293" s="42"/>
      <c r="C293" s="42"/>
      <c r="D293" s="4"/>
      <c r="I293" s="96"/>
      <c r="K293" s="53"/>
      <c r="L293" s="59">
        <f>IF(FluxoCaixa101315141921232528[[#This Row],[Entrada / Saída]]="Saída",FluxoCaixa101315141921232528[[#This Row],[R$ (Valores)]]*-1,FluxoCaixa101315141921232528[[#This Row],[R$ (Valores)]])</f>
        <v>0</v>
      </c>
    </row>
    <row r="294" spans="2:15">
      <c r="B294" s="42"/>
      <c r="C294" s="42"/>
      <c r="D294" s="4"/>
      <c r="I294" s="96"/>
      <c r="K294" s="53"/>
      <c r="L294" s="59">
        <f>IF(FluxoCaixa101315141921232528[[#This Row],[Entrada / Saída]]="Saída",FluxoCaixa101315141921232528[[#This Row],[R$ (Valores)]]*-1,FluxoCaixa101315141921232528[[#This Row],[R$ (Valores)]])</f>
        <v>0</v>
      </c>
    </row>
    <row r="295" spans="2:15">
      <c r="B295" s="42"/>
      <c r="C295" s="42"/>
      <c r="D295" s="4"/>
      <c r="I295" s="96"/>
      <c r="K295" s="53"/>
      <c r="L295" s="59">
        <f>IF(FluxoCaixa101315141921232528[[#This Row],[Entrada / Saída]]="Saída",FluxoCaixa101315141921232528[[#This Row],[R$ (Valores)]]*-1,FluxoCaixa101315141921232528[[#This Row],[R$ (Valores)]])</f>
        <v>0</v>
      </c>
    </row>
    <row r="296" spans="2:15">
      <c r="B296" s="42"/>
      <c r="C296" s="42"/>
      <c r="D296" s="4"/>
      <c r="I296" s="96"/>
      <c r="K296" s="53"/>
      <c r="L296" s="59">
        <f>IF(FluxoCaixa101315141921232528[[#This Row],[Entrada / Saída]]="Saída",FluxoCaixa101315141921232528[[#This Row],[R$ (Valores)]]*-1,FluxoCaixa101315141921232528[[#This Row],[R$ (Valores)]])</f>
        <v>0</v>
      </c>
    </row>
    <row r="297" spans="2:15">
      <c r="B297" s="42"/>
      <c r="C297" s="42"/>
      <c r="D297" s="4"/>
      <c r="I297" s="96"/>
      <c r="K297" s="53"/>
      <c r="L297" s="59">
        <f>IF(FluxoCaixa101315141921232528[[#This Row],[Entrada / Saída]]="Saída",FluxoCaixa101315141921232528[[#This Row],[R$ (Valores)]]*-1,FluxoCaixa101315141921232528[[#This Row],[R$ (Valores)]])</f>
        <v>0</v>
      </c>
      <c r="O297" s="31"/>
    </row>
    <row r="298" spans="2:15">
      <c r="B298" s="42"/>
      <c r="C298" s="42"/>
      <c r="D298" s="4"/>
      <c r="I298" s="97"/>
      <c r="K298" s="53"/>
      <c r="L298" s="59">
        <f>IF(FluxoCaixa101315141921232528[[#This Row],[Entrada / Saída]]="Saída",FluxoCaixa101315141921232528[[#This Row],[R$ (Valores)]]*-1,FluxoCaixa101315141921232528[[#This Row],[R$ (Valores)]])</f>
        <v>0</v>
      </c>
      <c r="O298" s="26"/>
    </row>
    <row r="299" spans="2:15">
      <c r="B299" s="42"/>
      <c r="C299" s="42"/>
      <c r="D299" s="4"/>
      <c r="I299" s="96"/>
      <c r="K299" s="53"/>
      <c r="L299" s="59">
        <f>IF(FluxoCaixa101315141921232528[[#This Row],[Entrada / Saída]]="Saída",FluxoCaixa101315141921232528[[#This Row],[R$ (Valores)]]*-1,FluxoCaixa101315141921232528[[#This Row],[R$ (Valores)]])</f>
        <v>0</v>
      </c>
    </row>
    <row r="300" spans="2:15">
      <c r="B300" s="42"/>
      <c r="C300" s="42"/>
      <c r="D300" s="4"/>
      <c r="I300" s="96"/>
      <c r="K300" s="53"/>
      <c r="L300" s="59">
        <f>IF(FluxoCaixa101315141921232528[[#This Row],[Entrada / Saída]]="Saída",FluxoCaixa101315141921232528[[#This Row],[R$ (Valores)]]*-1,FluxoCaixa101315141921232528[[#This Row],[R$ (Valores)]])</f>
        <v>0</v>
      </c>
    </row>
    <row r="301" spans="2:15">
      <c r="B301" s="42"/>
      <c r="C301" s="42"/>
      <c r="D301" s="4"/>
      <c r="I301" s="96"/>
      <c r="K301" s="53"/>
      <c r="L301" s="59">
        <f>IF(FluxoCaixa101315141921232528[[#This Row],[Entrada / Saída]]="Saída",FluxoCaixa101315141921232528[[#This Row],[R$ (Valores)]]*-1,FluxoCaixa101315141921232528[[#This Row],[R$ (Valores)]])</f>
        <v>0</v>
      </c>
    </row>
    <row r="302" spans="2:15">
      <c r="B302" s="42"/>
      <c r="C302" s="42"/>
      <c r="D302" s="4"/>
      <c r="I302" s="96"/>
      <c r="K302" s="53"/>
      <c r="L302" s="59">
        <f>IF(FluxoCaixa101315141921232528[[#This Row],[Entrada / Saída]]="Saída",FluxoCaixa101315141921232528[[#This Row],[R$ (Valores)]]*-1,FluxoCaixa101315141921232528[[#This Row],[R$ (Valores)]])</f>
        <v>0</v>
      </c>
    </row>
    <row r="303" spans="2:15">
      <c r="B303" s="42"/>
      <c r="C303" s="42"/>
      <c r="D303" s="4"/>
      <c r="I303" s="96"/>
      <c r="K303" s="53"/>
      <c r="L303" s="59">
        <f>IF(FluxoCaixa101315141921232528[[#This Row],[Entrada / Saída]]="Saída",FluxoCaixa101315141921232528[[#This Row],[R$ (Valores)]]*-1,FluxoCaixa101315141921232528[[#This Row],[R$ (Valores)]])</f>
        <v>0</v>
      </c>
    </row>
    <row r="304" spans="2:15">
      <c r="B304" s="42"/>
      <c r="C304" s="42"/>
      <c r="D304" s="4"/>
      <c r="I304" s="96"/>
      <c r="K304" s="53"/>
      <c r="L304" s="59">
        <f>IF(FluxoCaixa101315141921232528[[#This Row],[Entrada / Saída]]="Saída",FluxoCaixa101315141921232528[[#This Row],[R$ (Valores)]]*-1,FluxoCaixa101315141921232528[[#This Row],[R$ (Valores)]])</f>
        <v>0</v>
      </c>
    </row>
    <row r="305" spans="2:12">
      <c r="B305" s="42"/>
      <c r="C305" s="42"/>
      <c r="D305" s="4"/>
      <c r="I305" s="96"/>
      <c r="K305" s="53"/>
      <c r="L305" s="59">
        <f>IF(FluxoCaixa101315141921232528[[#This Row],[Entrada / Saída]]="Saída",FluxoCaixa101315141921232528[[#This Row],[R$ (Valores)]]*-1,FluxoCaixa101315141921232528[[#This Row],[R$ (Valores)]])</f>
        <v>0</v>
      </c>
    </row>
    <row r="306" spans="2:12">
      <c r="B306" s="42"/>
      <c r="C306" s="42"/>
      <c r="D306" s="4"/>
      <c r="I306" s="96"/>
      <c r="K306" s="53"/>
      <c r="L306" s="59">
        <f>IF(FluxoCaixa101315141921232528[[#This Row],[Entrada / Saída]]="Saída",FluxoCaixa101315141921232528[[#This Row],[R$ (Valores)]]*-1,FluxoCaixa101315141921232528[[#This Row],[R$ (Valores)]])</f>
        <v>0</v>
      </c>
    </row>
    <row r="307" spans="2:12">
      <c r="B307" s="42"/>
      <c r="C307" s="42"/>
      <c r="D307" s="4"/>
      <c r="I307" s="96"/>
      <c r="K307" s="53"/>
      <c r="L307" s="59">
        <f>IF(FluxoCaixa101315141921232528[[#This Row],[Entrada / Saída]]="Saída",FluxoCaixa101315141921232528[[#This Row],[R$ (Valores)]]*-1,FluxoCaixa101315141921232528[[#This Row],[R$ (Valores)]])</f>
        <v>0</v>
      </c>
    </row>
    <row r="308" spans="2:12">
      <c r="B308" s="42"/>
      <c r="C308" s="42"/>
      <c r="D308" s="4"/>
      <c r="I308" s="96"/>
      <c r="K308" s="53"/>
      <c r="L308" s="59">
        <f>IF(FluxoCaixa101315141921232528[[#This Row],[Entrada / Saída]]="Saída",FluxoCaixa101315141921232528[[#This Row],[R$ (Valores)]]*-1,FluxoCaixa101315141921232528[[#This Row],[R$ (Valores)]])</f>
        <v>0</v>
      </c>
    </row>
    <row r="309" spans="2:12">
      <c r="B309" s="42"/>
      <c r="C309" s="42"/>
      <c r="D309" s="4"/>
      <c r="I309" s="96"/>
      <c r="K309" s="53"/>
      <c r="L309" s="59">
        <f>IF(FluxoCaixa101315141921232528[[#This Row],[Entrada / Saída]]="Saída",FluxoCaixa101315141921232528[[#This Row],[R$ (Valores)]]*-1,FluxoCaixa101315141921232528[[#This Row],[R$ (Valores)]])</f>
        <v>0</v>
      </c>
    </row>
    <row r="310" spans="2:12">
      <c r="B310" s="42"/>
      <c r="C310" s="42"/>
      <c r="D310" s="4"/>
      <c r="I310" s="96"/>
      <c r="K310" s="53"/>
      <c r="L310" s="59">
        <f>IF(FluxoCaixa101315141921232528[[#This Row],[Entrada / Saída]]="Saída",FluxoCaixa101315141921232528[[#This Row],[R$ (Valores)]]*-1,FluxoCaixa101315141921232528[[#This Row],[R$ (Valores)]])</f>
        <v>0</v>
      </c>
    </row>
    <row r="311" spans="2:12">
      <c r="B311" s="42"/>
      <c r="C311" s="42"/>
      <c r="D311" s="4"/>
      <c r="I311" s="96"/>
      <c r="K311" s="53"/>
      <c r="L311" s="59">
        <f>IF(FluxoCaixa101315141921232528[[#This Row],[Entrada / Saída]]="Saída",FluxoCaixa101315141921232528[[#This Row],[R$ (Valores)]]*-1,FluxoCaixa101315141921232528[[#This Row],[R$ (Valores)]])</f>
        <v>0</v>
      </c>
    </row>
    <row r="312" spans="2:12">
      <c r="B312" s="42"/>
      <c r="C312" s="42"/>
      <c r="D312" s="4"/>
      <c r="I312" s="96"/>
      <c r="K312" s="53"/>
      <c r="L312" s="59">
        <f>IF(FluxoCaixa101315141921232528[[#This Row],[Entrada / Saída]]="Saída",FluxoCaixa101315141921232528[[#This Row],[R$ (Valores)]]*-1,FluxoCaixa101315141921232528[[#This Row],[R$ (Valores)]])</f>
        <v>0</v>
      </c>
    </row>
    <row r="313" spans="2:12">
      <c r="B313" s="42"/>
      <c r="C313" s="42"/>
      <c r="D313" s="4"/>
      <c r="I313" s="96"/>
      <c r="K313" s="53"/>
      <c r="L313" s="59">
        <f>IF(FluxoCaixa101315141921232528[[#This Row],[Entrada / Saída]]="Saída",FluxoCaixa101315141921232528[[#This Row],[R$ (Valores)]]*-1,FluxoCaixa101315141921232528[[#This Row],[R$ (Valores)]])</f>
        <v>0</v>
      </c>
    </row>
    <row r="314" spans="2:12">
      <c r="B314" s="42"/>
      <c r="C314" s="42"/>
      <c r="D314" s="4"/>
      <c r="I314" s="96"/>
      <c r="K314" s="53"/>
      <c r="L314" s="59">
        <f>IF(FluxoCaixa101315141921232528[[#This Row],[Entrada / Saída]]="Saída",FluxoCaixa101315141921232528[[#This Row],[R$ (Valores)]]*-1,FluxoCaixa101315141921232528[[#This Row],[R$ (Valores)]])</f>
        <v>0</v>
      </c>
    </row>
    <row r="315" spans="2:12">
      <c r="B315" s="42"/>
      <c r="C315" s="42"/>
      <c r="D315" s="4"/>
      <c r="I315" s="96"/>
      <c r="K315" s="53"/>
      <c r="L315" s="59">
        <f>IF(FluxoCaixa101315141921232528[[#This Row],[Entrada / Saída]]="Saída",FluxoCaixa101315141921232528[[#This Row],[R$ (Valores)]]*-1,FluxoCaixa101315141921232528[[#This Row],[R$ (Valores)]])</f>
        <v>0</v>
      </c>
    </row>
    <row r="316" spans="2:12">
      <c r="B316" s="42"/>
      <c r="C316" s="42"/>
      <c r="D316" s="4"/>
      <c r="I316" s="96"/>
      <c r="K316" s="53"/>
      <c r="L316" s="59">
        <f>IF(FluxoCaixa101315141921232528[[#This Row],[Entrada / Saída]]="Saída",FluxoCaixa101315141921232528[[#This Row],[R$ (Valores)]]*-1,FluxoCaixa101315141921232528[[#This Row],[R$ (Valores)]])</f>
        <v>0</v>
      </c>
    </row>
    <row r="317" spans="2:12">
      <c r="B317" s="42"/>
      <c r="C317" s="42"/>
      <c r="D317" s="4"/>
      <c r="I317" s="96"/>
      <c r="K317" s="53"/>
      <c r="L317" s="59">
        <f>IF(FluxoCaixa101315141921232528[[#This Row],[Entrada / Saída]]="Saída",FluxoCaixa101315141921232528[[#This Row],[R$ (Valores)]]*-1,FluxoCaixa101315141921232528[[#This Row],[R$ (Valores)]])</f>
        <v>0</v>
      </c>
    </row>
    <row r="318" spans="2:12">
      <c r="B318" s="42"/>
      <c r="C318" s="42"/>
      <c r="D318" s="4"/>
      <c r="I318" s="96"/>
      <c r="K318" s="53"/>
      <c r="L318" s="59">
        <f>IF(FluxoCaixa101315141921232528[[#This Row],[Entrada / Saída]]="Saída",FluxoCaixa101315141921232528[[#This Row],[R$ (Valores)]]*-1,FluxoCaixa101315141921232528[[#This Row],[R$ (Valores)]])</f>
        <v>0</v>
      </c>
    </row>
    <row r="319" spans="2:12">
      <c r="B319" s="42"/>
      <c r="C319" s="42"/>
      <c r="D319" s="4"/>
      <c r="I319" s="96"/>
      <c r="K319" s="53"/>
      <c r="L319" s="59">
        <f>IF(FluxoCaixa101315141921232528[[#This Row],[Entrada / Saída]]="Saída",FluxoCaixa101315141921232528[[#This Row],[R$ (Valores)]]*-1,FluxoCaixa101315141921232528[[#This Row],[R$ (Valores)]])</f>
        <v>0</v>
      </c>
    </row>
    <row r="320" spans="2:12">
      <c r="B320" s="42"/>
      <c r="C320" s="42"/>
      <c r="D320" s="4"/>
      <c r="I320" s="96"/>
      <c r="K320" s="53"/>
      <c r="L320" s="59">
        <f>IF(FluxoCaixa101315141921232528[[#This Row],[Entrada / Saída]]="Saída",FluxoCaixa101315141921232528[[#This Row],[R$ (Valores)]]*-1,FluxoCaixa101315141921232528[[#This Row],[R$ (Valores)]])</f>
        <v>0</v>
      </c>
    </row>
    <row r="321" spans="2:12">
      <c r="B321" s="42"/>
      <c r="C321" s="42"/>
      <c r="D321" s="4"/>
      <c r="I321" s="96"/>
      <c r="K321" s="53"/>
      <c r="L321" s="59">
        <f>IF(FluxoCaixa101315141921232528[[#This Row],[Entrada / Saída]]="Saída",FluxoCaixa101315141921232528[[#This Row],[R$ (Valores)]]*-1,FluxoCaixa101315141921232528[[#This Row],[R$ (Valores)]])</f>
        <v>0</v>
      </c>
    </row>
    <row r="322" spans="2:12">
      <c r="B322" s="42"/>
      <c r="C322" s="42"/>
      <c r="D322" s="4"/>
      <c r="I322" s="96"/>
      <c r="K322" s="53"/>
      <c r="L322" s="59">
        <f>IF(FluxoCaixa101315141921232528[[#This Row],[Entrada / Saída]]="Saída",FluxoCaixa101315141921232528[[#This Row],[R$ (Valores)]]*-1,FluxoCaixa101315141921232528[[#This Row],[R$ (Valores)]])</f>
        <v>0</v>
      </c>
    </row>
    <row r="323" spans="2:12">
      <c r="B323" s="42"/>
      <c r="C323" s="42"/>
      <c r="D323" s="4"/>
      <c r="I323" s="96"/>
      <c r="K323" s="53"/>
      <c r="L323" s="59">
        <f>IF(FluxoCaixa101315141921232528[[#This Row],[Entrada / Saída]]="Saída",FluxoCaixa101315141921232528[[#This Row],[R$ (Valores)]]*-1,FluxoCaixa101315141921232528[[#This Row],[R$ (Valores)]])</f>
        <v>0</v>
      </c>
    </row>
    <row r="324" spans="2:12">
      <c r="B324" s="42"/>
      <c r="C324" s="42"/>
      <c r="D324" s="4"/>
      <c r="I324" s="96"/>
      <c r="K324" s="53"/>
      <c r="L324" s="59">
        <f>IF(FluxoCaixa101315141921232528[[#This Row],[Entrada / Saída]]="Saída",FluxoCaixa101315141921232528[[#This Row],[R$ (Valores)]]*-1,FluxoCaixa101315141921232528[[#This Row],[R$ (Valores)]])</f>
        <v>0</v>
      </c>
    </row>
    <row r="325" spans="2:12">
      <c r="B325" s="42"/>
      <c r="C325" s="42"/>
      <c r="D325" s="4"/>
      <c r="I325" s="96"/>
      <c r="K325" s="53"/>
      <c r="L325" s="59">
        <f>IF(FluxoCaixa101315141921232528[[#This Row],[Entrada / Saída]]="Saída",FluxoCaixa101315141921232528[[#This Row],[R$ (Valores)]]*-1,FluxoCaixa101315141921232528[[#This Row],[R$ (Valores)]])</f>
        <v>0</v>
      </c>
    </row>
    <row r="326" spans="2:12">
      <c r="B326" s="42"/>
      <c r="C326" s="42"/>
      <c r="D326" s="4"/>
      <c r="I326" s="96"/>
      <c r="K326" s="53"/>
      <c r="L326" s="59">
        <f>IF(FluxoCaixa101315141921232528[[#This Row],[Entrada / Saída]]="Saída",FluxoCaixa101315141921232528[[#This Row],[R$ (Valores)]]*-1,FluxoCaixa101315141921232528[[#This Row],[R$ (Valores)]])</f>
        <v>0</v>
      </c>
    </row>
    <row r="327" spans="2:12">
      <c r="B327" s="42"/>
      <c r="C327" s="42"/>
      <c r="D327" s="4"/>
      <c r="I327" s="96"/>
      <c r="K327" s="53"/>
      <c r="L327" s="59">
        <f>IF(FluxoCaixa101315141921232528[[#This Row],[Entrada / Saída]]="Saída",FluxoCaixa101315141921232528[[#This Row],[R$ (Valores)]]*-1,FluxoCaixa101315141921232528[[#This Row],[R$ (Valores)]])</f>
        <v>0</v>
      </c>
    </row>
    <row r="328" spans="2:12">
      <c r="B328" s="42"/>
      <c r="C328" s="42"/>
      <c r="D328" s="4"/>
      <c r="I328" s="96"/>
      <c r="K328" s="53"/>
      <c r="L328" s="59">
        <f>IF(FluxoCaixa101315141921232528[[#This Row],[Entrada / Saída]]="Saída",FluxoCaixa101315141921232528[[#This Row],[R$ (Valores)]]*-1,FluxoCaixa101315141921232528[[#This Row],[R$ (Valores)]])</f>
        <v>0</v>
      </c>
    </row>
    <row r="329" spans="2:12">
      <c r="B329" s="42"/>
      <c r="C329" s="42"/>
      <c r="D329" s="4"/>
      <c r="I329" s="96"/>
      <c r="K329" s="53"/>
      <c r="L329" s="59">
        <f>IF(FluxoCaixa101315141921232528[[#This Row],[Entrada / Saída]]="Saída",FluxoCaixa101315141921232528[[#This Row],[R$ (Valores)]]*-1,FluxoCaixa101315141921232528[[#This Row],[R$ (Valores)]])</f>
        <v>0</v>
      </c>
    </row>
    <row r="330" spans="2:12">
      <c r="B330" s="42"/>
      <c r="C330" s="42"/>
      <c r="D330" s="4"/>
      <c r="I330" s="96"/>
      <c r="K330" s="53"/>
      <c r="L330" s="59">
        <f>IF(FluxoCaixa101315141921232528[[#This Row],[Entrada / Saída]]="Saída",FluxoCaixa101315141921232528[[#This Row],[R$ (Valores)]]*-1,FluxoCaixa101315141921232528[[#This Row],[R$ (Valores)]])</f>
        <v>0</v>
      </c>
    </row>
    <row r="331" spans="2:12">
      <c r="B331" s="42"/>
      <c r="C331" s="42"/>
      <c r="D331" s="4"/>
      <c r="I331" s="96"/>
      <c r="K331" s="53"/>
      <c r="L331" s="59">
        <f>IF(FluxoCaixa101315141921232528[[#This Row],[Entrada / Saída]]="Saída",FluxoCaixa101315141921232528[[#This Row],[R$ (Valores)]]*-1,FluxoCaixa101315141921232528[[#This Row],[R$ (Valores)]])</f>
        <v>0</v>
      </c>
    </row>
    <row r="332" spans="2:12">
      <c r="B332" s="42"/>
      <c r="C332" s="42"/>
      <c r="D332" s="4"/>
      <c r="I332" s="96"/>
      <c r="K332" s="53"/>
      <c r="L332" s="59">
        <f>IF(FluxoCaixa101315141921232528[[#This Row],[Entrada / Saída]]="Saída",FluxoCaixa101315141921232528[[#This Row],[R$ (Valores)]]*-1,FluxoCaixa101315141921232528[[#This Row],[R$ (Valores)]])</f>
        <v>0</v>
      </c>
    </row>
    <row r="333" spans="2:12">
      <c r="B333" s="42"/>
      <c r="C333" s="42"/>
      <c r="D333" s="4"/>
      <c r="I333" s="96"/>
      <c r="K333" s="53"/>
      <c r="L333" s="59">
        <f>IF(FluxoCaixa101315141921232528[[#This Row],[Entrada / Saída]]="Saída",FluxoCaixa101315141921232528[[#This Row],[R$ (Valores)]]*-1,FluxoCaixa101315141921232528[[#This Row],[R$ (Valores)]])</f>
        <v>0</v>
      </c>
    </row>
    <row r="334" spans="2:12">
      <c r="B334" s="42"/>
      <c r="C334" s="42"/>
      <c r="D334" s="4"/>
      <c r="I334" s="97"/>
      <c r="K334" s="53"/>
      <c r="L334" s="59">
        <f>IF(FluxoCaixa101315141921232528[[#This Row],[Entrada / Saída]]="Saída",FluxoCaixa101315141921232528[[#This Row],[R$ (Valores)]]*-1,FluxoCaixa101315141921232528[[#This Row],[R$ (Valores)]])</f>
        <v>0</v>
      </c>
    </row>
    <row r="335" spans="2:12">
      <c r="B335" s="42"/>
      <c r="C335" s="42"/>
      <c r="D335" s="4"/>
      <c r="I335" s="96"/>
      <c r="K335" s="53"/>
      <c r="L335" s="59">
        <f>IF(FluxoCaixa101315141921232528[[#This Row],[Entrada / Saída]]="Saída",FluxoCaixa101315141921232528[[#This Row],[R$ (Valores)]]*-1,FluxoCaixa101315141921232528[[#This Row],[R$ (Valores)]])</f>
        <v>0</v>
      </c>
    </row>
    <row r="336" spans="2:12">
      <c r="B336" s="42"/>
      <c r="C336" s="42"/>
      <c r="D336" s="4"/>
      <c r="I336" s="96"/>
      <c r="K336" s="53"/>
      <c r="L336" s="59">
        <f>IF(FluxoCaixa101315141921232528[[#This Row],[Entrada / Saída]]="Saída",FluxoCaixa101315141921232528[[#This Row],[R$ (Valores)]]*-1,FluxoCaixa101315141921232528[[#This Row],[R$ (Valores)]])</f>
        <v>0</v>
      </c>
    </row>
    <row r="337" spans="2:12">
      <c r="B337" s="42"/>
      <c r="C337" s="42"/>
      <c r="D337" s="4"/>
      <c r="I337" s="96"/>
      <c r="K337" s="53"/>
      <c r="L337" s="59">
        <f>IF(FluxoCaixa101315141921232528[[#This Row],[Entrada / Saída]]="Saída",FluxoCaixa101315141921232528[[#This Row],[R$ (Valores)]]*-1,FluxoCaixa101315141921232528[[#This Row],[R$ (Valores)]])</f>
        <v>0</v>
      </c>
    </row>
    <row r="338" spans="2:12">
      <c r="B338" s="42"/>
      <c r="C338" s="42"/>
      <c r="D338" s="4"/>
      <c r="I338" s="96"/>
      <c r="K338" s="53"/>
      <c r="L338" s="59">
        <f>IF(FluxoCaixa101315141921232528[[#This Row],[Entrada / Saída]]="Saída",FluxoCaixa101315141921232528[[#This Row],[R$ (Valores)]]*-1,FluxoCaixa101315141921232528[[#This Row],[R$ (Valores)]])</f>
        <v>0</v>
      </c>
    </row>
    <row r="339" spans="2:12">
      <c r="B339" s="42"/>
      <c r="C339" s="42"/>
      <c r="D339" s="4"/>
      <c r="I339" s="96"/>
      <c r="K339" s="53"/>
      <c r="L339" s="59">
        <f>IF(FluxoCaixa101315141921232528[[#This Row],[Entrada / Saída]]="Saída",FluxoCaixa101315141921232528[[#This Row],[R$ (Valores)]]*-1,FluxoCaixa101315141921232528[[#This Row],[R$ (Valores)]])</f>
        <v>0</v>
      </c>
    </row>
    <row r="340" spans="2:12">
      <c r="B340" s="42"/>
      <c r="C340" s="42"/>
      <c r="D340" s="4"/>
      <c r="I340" s="96"/>
      <c r="K340" s="53"/>
      <c r="L340" s="59">
        <f>IF(FluxoCaixa101315141921232528[[#This Row],[Entrada / Saída]]="Saída",FluxoCaixa101315141921232528[[#This Row],[R$ (Valores)]]*-1,FluxoCaixa101315141921232528[[#This Row],[R$ (Valores)]])</f>
        <v>0</v>
      </c>
    </row>
    <row r="341" spans="2:12">
      <c r="B341" s="42"/>
      <c r="C341" s="42"/>
      <c r="D341" s="4"/>
      <c r="I341" s="96"/>
      <c r="K341" s="53"/>
      <c r="L341" s="59">
        <f>IF(FluxoCaixa101315141921232528[[#This Row],[Entrada / Saída]]="Saída",FluxoCaixa101315141921232528[[#This Row],[R$ (Valores)]]*-1,FluxoCaixa101315141921232528[[#This Row],[R$ (Valores)]])</f>
        <v>0</v>
      </c>
    </row>
    <row r="342" spans="2:12">
      <c r="B342" s="42"/>
      <c r="C342" s="42"/>
      <c r="D342" s="4"/>
      <c r="I342" s="96"/>
      <c r="K342" s="53"/>
      <c r="L342" s="59">
        <f>IF(FluxoCaixa101315141921232528[[#This Row],[Entrada / Saída]]="Saída",FluxoCaixa101315141921232528[[#This Row],[R$ (Valores)]]*-1,FluxoCaixa101315141921232528[[#This Row],[R$ (Valores)]])</f>
        <v>0</v>
      </c>
    </row>
    <row r="343" spans="2:12">
      <c r="B343" s="42"/>
      <c r="C343" s="42"/>
      <c r="D343" s="4"/>
      <c r="I343" s="96"/>
      <c r="K343" s="53"/>
      <c r="L343" s="59">
        <f>IF(FluxoCaixa101315141921232528[[#This Row],[Entrada / Saída]]="Saída",FluxoCaixa101315141921232528[[#This Row],[R$ (Valores)]]*-1,FluxoCaixa101315141921232528[[#This Row],[R$ (Valores)]])</f>
        <v>0</v>
      </c>
    </row>
    <row r="344" spans="2:12">
      <c r="B344" s="42"/>
      <c r="C344" s="42"/>
      <c r="D344" s="4"/>
      <c r="I344" s="96"/>
      <c r="K344" s="53"/>
      <c r="L344" s="59">
        <f>IF(FluxoCaixa101315141921232528[[#This Row],[Entrada / Saída]]="Saída",FluxoCaixa101315141921232528[[#This Row],[R$ (Valores)]]*-1,FluxoCaixa101315141921232528[[#This Row],[R$ (Valores)]])</f>
        <v>0</v>
      </c>
    </row>
    <row r="345" spans="2:12">
      <c r="B345" s="42"/>
      <c r="C345" s="42"/>
      <c r="D345" s="4"/>
      <c r="I345" s="96"/>
      <c r="K345" s="53"/>
      <c r="L345" s="59">
        <f>IF(FluxoCaixa101315141921232528[[#This Row],[Entrada / Saída]]="Saída",FluxoCaixa101315141921232528[[#This Row],[R$ (Valores)]]*-1,FluxoCaixa101315141921232528[[#This Row],[R$ (Valores)]])</f>
        <v>0</v>
      </c>
    </row>
    <row r="346" spans="2:12">
      <c r="B346" s="42"/>
      <c r="C346" s="42"/>
      <c r="D346" s="4"/>
      <c r="I346" s="96"/>
      <c r="K346" s="53"/>
      <c r="L346" s="59">
        <f>IF(FluxoCaixa101315141921232528[[#This Row],[Entrada / Saída]]="Saída",FluxoCaixa101315141921232528[[#This Row],[R$ (Valores)]]*-1,FluxoCaixa101315141921232528[[#This Row],[R$ (Valores)]])</f>
        <v>0</v>
      </c>
    </row>
    <row r="347" spans="2:12">
      <c r="B347" s="42"/>
      <c r="C347" s="42"/>
      <c r="D347" s="4"/>
      <c r="I347" s="96"/>
      <c r="K347" s="53"/>
      <c r="L347" s="59">
        <f>IF(FluxoCaixa101315141921232528[[#This Row],[Entrada / Saída]]="Saída",FluxoCaixa101315141921232528[[#This Row],[R$ (Valores)]]*-1,FluxoCaixa101315141921232528[[#This Row],[R$ (Valores)]])</f>
        <v>0</v>
      </c>
    </row>
    <row r="348" spans="2:12">
      <c r="B348" s="42"/>
      <c r="C348" s="42"/>
      <c r="D348" s="4"/>
      <c r="I348" s="96"/>
      <c r="K348" s="53"/>
      <c r="L348" s="59">
        <f>IF(FluxoCaixa101315141921232528[[#This Row],[Entrada / Saída]]="Saída",FluxoCaixa101315141921232528[[#This Row],[R$ (Valores)]]*-1,FluxoCaixa101315141921232528[[#This Row],[R$ (Valores)]])</f>
        <v>0</v>
      </c>
    </row>
    <row r="349" spans="2:12">
      <c r="B349" s="42"/>
      <c r="C349" s="42"/>
      <c r="D349" s="4"/>
      <c r="I349" s="96"/>
      <c r="K349" s="53"/>
      <c r="L349" s="59">
        <f>IF(FluxoCaixa101315141921232528[[#This Row],[Entrada / Saída]]="Saída",FluxoCaixa101315141921232528[[#This Row],[R$ (Valores)]]*-1,FluxoCaixa101315141921232528[[#This Row],[R$ (Valores)]])</f>
        <v>0</v>
      </c>
    </row>
    <row r="350" spans="2:12">
      <c r="B350" s="42"/>
      <c r="C350" s="42"/>
      <c r="D350" s="4"/>
      <c r="I350" s="96"/>
      <c r="K350" s="53"/>
      <c r="L350" s="59">
        <f>IF(FluxoCaixa101315141921232528[[#This Row],[Entrada / Saída]]="Saída",FluxoCaixa101315141921232528[[#This Row],[R$ (Valores)]]*-1,FluxoCaixa101315141921232528[[#This Row],[R$ (Valores)]])</f>
        <v>0</v>
      </c>
    </row>
    <row r="351" spans="2:12">
      <c r="B351" s="42"/>
      <c r="C351" s="42"/>
      <c r="D351" s="4"/>
      <c r="I351" s="96"/>
      <c r="K351" s="53"/>
      <c r="L351" s="59">
        <f>IF(FluxoCaixa101315141921232528[[#This Row],[Entrada / Saída]]="Saída",FluxoCaixa101315141921232528[[#This Row],[R$ (Valores)]]*-1,FluxoCaixa101315141921232528[[#This Row],[R$ (Valores)]])</f>
        <v>0</v>
      </c>
    </row>
    <row r="352" spans="2:12">
      <c r="B352" s="42"/>
      <c r="C352" s="42"/>
      <c r="D352" s="4"/>
      <c r="I352" s="96"/>
      <c r="K352" s="53"/>
      <c r="L352" s="59">
        <f>IF(FluxoCaixa101315141921232528[[#This Row],[Entrada / Saída]]="Saída",FluxoCaixa101315141921232528[[#This Row],[R$ (Valores)]]*-1,FluxoCaixa101315141921232528[[#This Row],[R$ (Valores)]])</f>
        <v>0</v>
      </c>
    </row>
    <row r="353" spans="2:12">
      <c r="B353" s="42"/>
      <c r="C353" s="42"/>
      <c r="D353" s="4"/>
      <c r="I353" s="96"/>
      <c r="K353" s="53"/>
      <c r="L353" s="59">
        <f>IF(FluxoCaixa101315141921232528[[#This Row],[Entrada / Saída]]="Saída",FluxoCaixa101315141921232528[[#This Row],[R$ (Valores)]]*-1,FluxoCaixa101315141921232528[[#This Row],[R$ (Valores)]])</f>
        <v>0</v>
      </c>
    </row>
    <row r="354" spans="2:12">
      <c r="B354" s="42"/>
      <c r="C354" s="42"/>
      <c r="D354" s="4"/>
      <c r="I354" s="96"/>
      <c r="K354" s="53"/>
      <c r="L354" s="59">
        <f>IF(FluxoCaixa101315141921232528[[#This Row],[Entrada / Saída]]="Saída",FluxoCaixa101315141921232528[[#This Row],[R$ (Valores)]]*-1,FluxoCaixa101315141921232528[[#This Row],[R$ (Valores)]])</f>
        <v>0</v>
      </c>
    </row>
    <row r="355" spans="2:12">
      <c r="B355" s="42"/>
      <c r="C355" s="42"/>
      <c r="D355" s="4"/>
      <c r="I355" s="96"/>
      <c r="K355" s="53"/>
      <c r="L355" s="59">
        <f>IF(FluxoCaixa101315141921232528[[#This Row],[Entrada / Saída]]="Saída",FluxoCaixa101315141921232528[[#This Row],[R$ (Valores)]]*-1,FluxoCaixa101315141921232528[[#This Row],[R$ (Valores)]])</f>
        <v>0</v>
      </c>
    </row>
    <row r="356" spans="2:12">
      <c r="B356" s="42"/>
      <c r="C356" s="42"/>
      <c r="D356" s="4"/>
      <c r="I356" s="96"/>
      <c r="K356" s="53"/>
      <c r="L356" s="59">
        <f>IF(FluxoCaixa101315141921232528[[#This Row],[Entrada / Saída]]="Saída",FluxoCaixa101315141921232528[[#This Row],[R$ (Valores)]]*-1,FluxoCaixa101315141921232528[[#This Row],[R$ (Valores)]])</f>
        <v>0</v>
      </c>
    </row>
    <row r="357" spans="2:12">
      <c r="B357" s="42"/>
      <c r="C357" s="42"/>
      <c r="D357" s="4"/>
      <c r="I357" s="96"/>
      <c r="K357" s="53"/>
      <c r="L357" s="59">
        <f>IF(FluxoCaixa101315141921232528[[#This Row],[Entrada / Saída]]="Saída",FluxoCaixa101315141921232528[[#This Row],[R$ (Valores)]]*-1,FluxoCaixa101315141921232528[[#This Row],[R$ (Valores)]])</f>
        <v>0</v>
      </c>
    </row>
    <row r="358" spans="2:12">
      <c r="B358" s="42"/>
      <c r="C358" s="42"/>
      <c r="D358" s="4"/>
      <c r="I358" s="96"/>
      <c r="K358" s="53"/>
      <c r="L358" s="59">
        <f>IF(FluxoCaixa101315141921232528[[#This Row],[Entrada / Saída]]="Saída",FluxoCaixa101315141921232528[[#This Row],[R$ (Valores)]]*-1,FluxoCaixa101315141921232528[[#This Row],[R$ (Valores)]])</f>
        <v>0</v>
      </c>
    </row>
    <row r="359" spans="2:12">
      <c r="B359" s="42"/>
      <c r="C359" s="42"/>
      <c r="D359" s="4"/>
      <c r="I359" s="96"/>
      <c r="K359" s="53"/>
      <c r="L359" s="59">
        <f>IF(FluxoCaixa101315141921232528[[#This Row],[Entrada / Saída]]="Saída",FluxoCaixa101315141921232528[[#This Row],[R$ (Valores)]]*-1,FluxoCaixa101315141921232528[[#This Row],[R$ (Valores)]])</f>
        <v>0</v>
      </c>
    </row>
    <row r="360" spans="2:12">
      <c r="B360" s="42"/>
      <c r="C360" s="42"/>
      <c r="D360" s="4"/>
      <c r="I360" s="96"/>
      <c r="K360" s="53"/>
      <c r="L360" s="59">
        <f>IF(FluxoCaixa101315141921232528[[#This Row],[Entrada / Saída]]="Saída",FluxoCaixa101315141921232528[[#This Row],[R$ (Valores)]]*-1,FluxoCaixa101315141921232528[[#This Row],[R$ (Valores)]])</f>
        <v>0</v>
      </c>
    </row>
    <row r="361" spans="2:12">
      <c r="B361" s="42"/>
      <c r="C361" s="42"/>
      <c r="D361" s="4"/>
      <c r="I361" s="96"/>
      <c r="K361" s="53"/>
      <c r="L361" s="59">
        <f>IF(FluxoCaixa101315141921232528[[#This Row],[Entrada / Saída]]="Saída",FluxoCaixa101315141921232528[[#This Row],[R$ (Valores)]]*-1,FluxoCaixa101315141921232528[[#This Row],[R$ (Valores)]])</f>
        <v>0</v>
      </c>
    </row>
    <row r="362" spans="2:12">
      <c r="B362" s="42"/>
      <c r="C362" s="42"/>
      <c r="D362" s="4"/>
      <c r="I362" s="96"/>
      <c r="K362" s="53"/>
      <c r="L362" s="59">
        <f>IF(FluxoCaixa101315141921232528[[#This Row],[Entrada / Saída]]="Saída",FluxoCaixa101315141921232528[[#This Row],[R$ (Valores)]]*-1,FluxoCaixa101315141921232528[[#This Row],[R$ (Valores)]])</f>
        <v>0</v>
      </c>
    </row>
    <row r="363" spans="2:12">
      <c r="B363" s="42"/>
      <c r="C363" s="42"/>
      <c r="D363" s="4"/>
      <c r="I363" s="96"/>
      <c r="K363" s="53"/>
      <c r="L363" s="59">
        <f>IF(FluxoCaixa101315141921232528[[#This Row],[Entrada / Saída]]="Saída",FluxoCaixa101315141921232528[[#This Row],[R$ (Valores)]]*-1,FluxoCaixa101315141921232528[[#This Row],[R$ (Valores)]])</f>
        <v>0</v>
      </c>
    </row>
    <row r="364" spans="2:12">
      <c r="B364" s="42"/>
      <c r="C364" s="42"/>
      <c r="D364" s="4"/>
      <c r="I364" s="96"/>
      <c r="K364" s="53"/>
      <c r="L364" s="59">
        <f>IF(FluxoCaixa101315141921232528[[#This Row],[Entrada / Saída]]="Saída",FluxoCaixa101315141921232528[[#This Row],[R$ (Valores)]]*-1,FluxoCaixa101315141921232528[[#This Row],[R$ (Valores)]])</f>
        <v>0</v>
      </c>
    </row>
    <row r="365" spans="2:12">
      <c r="B365" s="42"/>
      <c r="C365" s="42"/>
      <c r="D365" s="4"/>
      <c r="I365" s="96"/>
      <c r="K365" s="53"/>
      <c r="L365" s="59">
        <f>IF(FluxoCaixa101315141921232528[[#This Row],[Entrada / Saída]]="Saída",FluxoCaixa101315141921232528[[#This Row],[R$ (Valores)]]*-1,FluxoCaixa101315141921232528[[#This Row],[R$ (Valores)]])</f>
        <v>0</v>
      </c>
    </row>
    <row r="366" spans="2:12">
      <c r="B366" s="42"/>
      <c r="C366" s="42"/>
      <c r="D366" s="4"/>
      <c r="I366" s="96"/>
      <c r="K366" s="53"/>
      <c r="L366" s="59">
        <f>IF(FluxoCaixa101315141921232528[[#This Row],[Entrada / Saída]]="Saída",FluxoCaixa101315141921232528[[#This Row],[R$ (Valores)]]*-1,FluxoCaixa101315141921232528[[#This Row],[R$ (Valores)]])</f>
        <v>0</v>
      </c>
    </row>
    <row r="367" spans="2:12">
      <c r="B367" s="42"/>
      <c r="C367" s="42"/>
      <c r="D367" s="4"/>
      <c r="I367" s="96"/>
      <c r="K367" s="53"/>
      <c r="L367" s="59">
        <f>IF(FluxoCaixa101315141921232528[[#This Row],[Entrada / Saída]]="Saída",FluxoCaixa101315141921232528[[#This Row],[R$ (Valores)]]*-1,FluxoCaixa101315141921232528[[#This Row],[R$ (Valores)]])</f>
        <v>0</v>
      </c>
    </row>
    <row r="368" spans="2:12">
      <c r="B368" s="42"/>
      <c r="C368" s="42"/>
      <c r="D368" s="4"/>
      <c r="I368" s="96"/>
      <c r="K368" s="53"/>
      <c r="L368" s="59">
        <f>IF(FluxoCaixa101315141921232528[[#This Row],[Entrada / Saída]]="Saída",FluxoCaixa101315141921232528[[#This Row],[R$ (Valores)]]*-1,FluxoCaixa101315141921232528[[#This Row],[R$ (Valores)]])</f>
        <v>0</v>
      </c>
    </row>
    <row r="369" spans="2:12">
      <c r="B369" s="42"/>
      <c r="C369" s="42"/>
      <c r="D369" s="4"/>
      <c r="I369" s="96"/>
      <c r="K369" s="53"/>
      <c r="L369" s="59">
        <f>IF(FluxoCaixa101315141921232528[[#This Row],[Entrada / Saída]]="Saída",FluxoCaixa101315141921232528[[#This Row],[R$ (Valores)]]*-1,FluxoCaixa101315141921232528[[#This Row],[R$ (Valores)]])</f>
        <v>0</v>
      </c>
    </row>
    <row r="370" spans="2:12">
      <c r="B370" s="42"/>
      <c r="C370" s="42"/>
      <c r="D370" s="4"/>
      <c r="I370" s="96"/>
      <c r="K370" s="53"/>
      <c r="L370" s="59">
        <f>IF(FluxoCaixa101315141921232528[[#This Row],[Entrada / Saída]]="Saída",FluxoCaixa101315141921232528[[#This Row],[R$ (Valores)]]*-1,FluxoCaixa101315141921232528[[#This Row],[R$ (Valores)]])</f>
        <v>0</v>
      </c>
    </row>
    <row r="371" spans="2:12">
      <c r="B371" s="42"/>
      <c r="C371" s="42"/>
      <c r="D371" s="4"/>
      <c r="I371" s="96"/>
      <c r="K371" s="53"/>
      <c r="L371" s="59">
        <f>IF(FluxoCaixa101315141921232528[[#This Row],[Entrada / Saída]]="Saída",FluxoCaixa101315141921232528[[#This Row],[R$ (Valores)]]*-1,FluxoCaixa101315141921232528[[#This Row],[R$ (Valores)]])</f>
        <v>0</v>
      </c>
    </row>
    <row r="372" spans="2:12">
      <c r="B372" s="42"/>
      <c r="C372" s="42"/>
      <c r="D372" s="4"/>
      <c r="I372" s="96"/>
      <c r="K372" s="53"/>
      <c r="L372" s="59">
        <f>IF(FluxoCaixa101315141921232528[[#This Row],[Entrada / Saída]]="Saída",FluxoCaixa101315141921232528[[#This Row],[R$ (Valores)]]*-1,FluxoCaixa101315141921232528[[#This Row],[R$ (Valores)]])</f>
        <v>0</v>
      </c>
    </row>
    <row r="373" spans="2:12">
      <c r="B373" s="42"/>
      <c r="C373" s="42"/>
      <c r="D373" s="4"/>
      <c r="I373" s="96"/>
      <c r="K373" s="53"/>
      <c r="L373" s="59">
        <f>IF(FluxoCaixa101315141921232528[[#This Row],[Entrada / Saída]]="Saída",FluxoCaixa101315141921232528[[#This Row],[R$ (Valores)]]*-1,FluxoCaixa101315141921232528[[#This Row],[R$ (Valores)]])</f>
        <v>0</v>
      </c>
    </row>
    <row r="374" spans="2:12">
      <c r="B374" s="42"/>
      <c r="C374" s="42"/>
      <c r="D374" s="4"/>
      <c r="I374" s="96"/>
      <c r="K374" s="53"/>
      <c r="L374" s="59">
        <f>IF(FluxoCaixa101315141921232528[[#This Row],[Entrada / Saída]]="Saída",FluxoCaixa101315141921232528[[#This Row],[R$ (Valores)]]*-1,FluxoCaixa101315141921232528[[#This Row],[R$ (Valores)]])</f>
        <v>0</v>
      </c>
    </row>
    <row r="375" spans="2:12">
      <c r="B375" s="42"/>
      <c r="C375" s="42"/>
      <c r="D375" s="4"/>
      <c r="I375" s="96"/>
      <c r="K375" s="53"/>
      <c r="L375" s="59">
        <f>IF(FluxoCaixa101315141921232528[[#This Row],[Entrada / Saída]]="Saída",FluxoCaixa101315141921232528[[#This Row],[R$ (Valores)]]*-1,FluxoCaixa101315141921232528[[#This Row],[R$ (Valores)]])</f>
        <v>0</v>
      </c>
    </row>
    <row r="376" spans="2:12">
      <c r="B376" s="42"/>
      <c r="C376" s="42"/>
      <c r="D376" s="4"/>
      <c r="I376" s="96"/>
      <c r="K376" s="53"/>
      <c r="L376" s="59">
        <f>IF(FluxoCaixa101315141921232528[[#This Row],[Entrada / Saída]]="Saída",FluxoCaixa101315141921232528[[#This Row],[R$ (Valores)]]*-1,FluxoCaixa101315141921232528[[#This Row],[R$ (Valores)]])</f>
        <v>0</v>
      </c>
    </row>
    <row r="377" spans="2:12">
      <c r="B377" s="42"/>
      <c r="C377" s="42"/>
      <c r="D377" s="4"/>
      <c r="I377" s="96"/>
      <c r="K377" s="53"/>
      <c r="L377" s="59">
        <f>IF(FluxoCaixa101315141921232528[[#This Row],[Entrada / Saída]]="Saída",FluxoCaixa101315141921232528[[#This Row],[R$ (Valores)]]*-1,FluxoCaixa101315141921232528[[#This Row],[R$ (Valores)]])</f>
        <v>0</v>
      </c>
    </row>
    <row r="378" spans="2:12">
      <c r="B378" s="42"/>
      <c r="C378" s="42"/>
      <c r="D378" s="4"/>
      <c r="I378" s="96"/>
      <c r="K378" s="53"/>
      <c r="L378" s="59">
        <f>IF(FluxoCaixa101315141921232528[[#This Row],[Entrada / Saída]]="Saída",FluxoCaixa101315141921232528[[#This Row],[R$ (Valores)]]*-1,FluxoCaixa101315141921232528[[#This Row],[R$ (Valores)]])</f>
        <v>0</v>
      </c>
    </row>
    <row r="379" spans="2:12">
      <c r="B379" s="42"/>
      <c r="C379" s="42"/>
      <c r="D379" s="4"/>
      <c r="I379" s="96"/>
      <c r="K379" s="53"/>
      <c r="L379" s="59">
        <f>IF(FluxoCaixa101315141921232528[[#This Row],[Entrada / Saída]]="Saída",FluxoCaixa101315141921232528[[#This Row],[R$ (Valores)]]*-1,FluxoCaixa101315141921232528[[#This Row],[R$ (Valores)]])</f>
        <v>0</v>
      </c>
    </row>
    <row r="380" spans="2:12">
      <c r="B380" s="42"/>
      <c r="C380" s="42"/>
      <c r="D380" s="4"/>
      <c r="I380" s="96"/>
      <c r="K380" s="53"/>
      <c r="L380" s="59">
        <f>IF(FluxoCaixa101315141921232528[[#This Row],[Entrada / Saída]]="Saída",FluxoCaixa101315141921232528[[#This Row],[R$ (Valores)]]*-1,FluxoCaixa101315141921232528[[#This Row],[R$ (Valores)]])</f>
        <v>0</v>
      </c>
    </row>
    <row r="381" spans="2:12">
      <c r="B381" s="42"/>
      <c r="C381" s="42"/>
      <c r="D381" s="4"/>
      <c r="I381" s="96"/>
      <c r="K381" s="53"/>
      <c r="L381" s="59">
        <f>IF(FluxoCaixa101315141921232528[[#This Row],[Entrada / Saída]]="Saída",FluxoCaixa101315141921232528[[#This Row],[R$ (Valores)]]*-1,FluxoCaixa101315141921232528[[#This Row],[R$ (Valores)]])</f>
        <v>0</v>
      </c>
    </row>
    <row r="382" spans="2:12">
      <c r="B382" s="42"/>
      <c r="C382" s="42"/>
      <c r="D382" s="4"/>
      <c r="I382" s="96"/>
      <c r="K382" s="53"/>
      <c r="L382" s="59">
        <f>IF(FluxoCaixa101315141921232528[[#This Row],[Entrada / Saída]]="Saída",FluxoCaixa101315141921232528[[#This Row],[R$ (Valores)]]*-1,FluxoCaixa101315141921232528[[#This Row],[R$ (Valores)]])</f>
        <v>0</v>
      </c>
    </row>
    <row r="383" spans="2:12">
      <c r="B383" s="42"/>
      <c r="C383" s="42"/>
      <c r="D383" s="4"/>
      <c r="I383" s="96"/>
      <c r="K383" s="53"/>
      <c r="L383" s="59">
        <f>IF(FluxoCaixa101315141921232528[[#This Row],[Entrada / Saída]]="Saída",FluxoCaixa101315141921232528[[#This Row],[R$ (Valores)]]*-1,FluxoCaixa101315141921232528[[#This Row],[R$ (Valores)]])</f>
        <v>0</v>
      </c>
    </row>
    <row r="384" spans="2:12">
      <c r="B384" s="42"/>
      <c r="C384" s="42"/>
      <c r="D384" s="4"/>
      <c r="I384" s="96"/>
      <c r="K384" s="53"/>
      <c r="L384" s="59">
        <f>IF(FluxoCaixa101315141921232528[[#This Row],[Entrada / Saída]]="Saída",FluxoCaixa101315141921232528[[#This Row],[R$ (Valores)]]*-1,FluxoCaixa101315141921232528[[#This Row],[R$ (Valores)]])</f>
        <v>0</v>
      </c>
    </row>
    <row r="385" spans="2:12">
      <c r="B385" s="42"/>
      <c r="C385" s="42"/>
      <c r="D385" s="4"/>
      <c r="I385" s="96"/>
      <c r="K385" s="53"/>
      <c r="L385" s="59">
        <f>IF(FluxoCaixa101315141921232528[[#This Row],[Entrada / Saída]]="Saída",FluxoCaixa101315141921232528[[#This Row],[R$ (Valores)]]*-1,FluxoCaixa101315141921232528[[#This Row],[R$ (Valores)]])</f>
        <v>0</v>
      </c>
    </row>
    <row r="386" spans="2:12">
      <c r="B386" s="42"/>
      <c r="C386" s="42"/>
      <c r="D386" s="4"/>
      <c r="I386" s="96"/>
      <c r="K386" s="53"/>
      <c r="L386" s="59">
        <f>IF(FluxoCaixa101315141921232528[[#This Row],[Entrada / Saída]]="Saída",FluxoCaixa101315141921232528[[#This Row],[R$ (Valores)]]*-1,FluxoCaixa101315141921232528[[#This Row],[R$ (Valores)]])</f>
        <v>0</v>
      </c>
    </row>
    <row r="387" spans="2:12">
      <c r="B387" s="42"/>
      <c r="C387" s="42"/>
      <c r="D387" s="4"/>
      <c r="I387" s="96"/>
      <c r="K387" s="53"/>
      <c r="L387" s="59">
        <f>IF(FluxoCaixa101315141921232528[[#This Row],[Entrada / Saída]]="Saída",FluxoCaixa101315141921232528[[#This Row],[R$ (Valores)]]*-1,FluxoCaixa101315141921232528[[#This Row],[R$ (Valores)]])</f>
        <v>0</v>
      </c>
    </row>
    <row r="388" spans="2:12">
      <c r="B388" s="42"/>
      <c r="C388" s="42"/>
      <c r="D388" s="4"/>
      <c r="I388" s="96"/>
      <c r="K388" s="53"/>
      <c r="L388" s="59">
        <f>IF(FluxoCaixa101315141921232528[[#This Row],[Entrada / Saída]]="Saída",FluxoCaixa101315141921232528[[#This Row],[R$ (Valores)]]*-1,FluxoCaixa101315141921232528[[#This Row],[R$ (Valores)]])</f>
        <v>0</v>
      </c>
    </row>
    <row r="389" spans="2:12">
      <c r="B389" s="42"/>
      <c r="C389" s="42"/>
      <c r="D389" s="4"/>
      <c r="I389" s="96"/>
      <c r="K389" s="53"/>
      <c r="L389" s="59">
        <f>IF(FluxoCaixa101315141921232528[[#This Row],[Entrada / Saída]]="Saída",FluxoCaixa101315141921232528[[#This Row],[R$ (Valores)]]*-1,FluxoCaixa101315141921232528[[#This Row],[R$ (Valores)]])</f>
        <v>0</v>
      </c>
    </row>
    <row r="390" spans="2:12">
      <c r="B390" s="42"/>
      <c r="C390" s="42"/>
      <c r="D390" s="4"/>
      <c r="I390" s="96"/>
      <c r="K390" s="53"/>
      <c r="L390" s="59">
        <f>IF(FluxoCaixa101315141921232528[[#This Row],[Entrada / Saída]]="Saída",FluxoCaixa101315141921232528[[#This Row],[R$ (Valores)]]*-1,FluxoCaixa101315141921232528[[#This Row],[R$ (Valores)]])</f>
        <v>0</v>
      </c>
    </row>
    <row r="391" spans="2:12">
      <c r="B391" s="42"/>
      <c r="C391" s="42"/>
      <c r="D391" s="4"/>
      <c r="I391" s="96"/>
      <c r="K391" s="53"/>
      <c r="L391" s="59">
        <f>IF(FluxoCaixa101315141921232528[[#This Row],[Entrada / Saída]]="Saída",FluxoCaixa101315141921232528[[#This Row],[R$ (Valores)]]*-1,FluxoCaixa101315141921232528[[#This Row],[R$ (Valores)]])</f>
        <v>0</v>
      </c>
    </row>
    <row r="392" spans="2:12">
      <c r="B392" s="42"/>
      <c r="C392" s="42"/>
      <c r="D392" s="4"/>
      <c r="I392" s="96"/>
      <c r="K392" s="53"/>
      <c r="L392" s="59">
        <f>IF(FluxoCaixa101315141921232528[[#This Row],[Entrada / Saída]]="Saída",FluxoCaixa101315141921232528[[#This Row],[R$ (Valores)]]*-1,FluxoCaixa101315141921232528[[#This Row],[R$ (Valores)]])</f>
        <v>0</v>
      </c>
    </row>
    <row r="393" spans="2:12">
      <c r="B393" s="42"/>
      <c r="C393" s="42"/>
      <c r="D393" s="4"/>
      <c r="I393" s="96"/>
      <c r="K393" s="53"/>
      <c r="L393" s="59">
        <f>IF(FluxoCaixa101315141921232528[[#This Row],[Entrada / Saída]]="Saída",FluxoCaixa101315141921232528[[#This Row],[R$ (Valores)]]*-1,FluxoCaixa101315141921232528[[#This Row],[R$ (Valores)]])</f>
        <v>0</v>
      </c>
    </row>
    <row r="394" spans="2:12">
      <c r="B394" s="42"/>
      <c r="C394" s="42"/>
      <c r="D394" s="4"/>
      <c r="I394" s="96"/>
      <c r="K394" s="53"/>
      <c r="L394" s="59">
        <f>IF(FluxoCaixa101315141921232528[[#This Row],[Entrada / Saída]]="Saída",FluxoCaixa101315141921232528[[#This Row],[R$ (Valores)]]*-1,FluxoCaixa101315141921232528[[#This Row],[R$ (Valores)]])</f>
        <v>0</v>
      </c>
    </row>
    <row r="395" spans="2:12">
      <c r="B395" s="42"/>
      <c r="C395" s="42"/>
      <c r="D395" s="4"/>
      <c r="I395" s="96"/>
      <c r="K395" s="53"/>
      <c r="L395" s="59">
        <f>IF(FluxoCaixa101315141921232528[[#This Row],[Entrada / Saída]]="Saída",FluxoCaixa101315141921232528[[#This Row],[R$ (Valores)]]*-1,FluxoCaixa101315141921232528[[#This Row],[R$ (Valores)]])</f>
        <v>0</v>
      </c>
    </row>
    <row r="396" spans="2:12">
      <c r="B396" s="42"/>
      <c r="C396" s="42"/>
      <c r="D396" s="4"/>
      <c r="I396" s="96"/>
      <c r="K396" s="53"/>
      <c r="L396" s="59">
        <f>IF(FluxoCaixa101315141921232528[[#This Row],[Entrada / Saída]]="Saída",FluxoCaixa101315141921232528[[#This Row],[R$ (Valores)]]*-1,FluxoCaixa101315141921232528[[#This Row],[R$ (Valores)]])</f>
        <v>0</v>
      </c>
    </row>
    <row r="397" spans="2:12">
      <c r="B397" s="42"/>
      <c r="C397" s="42"/>
      <c r="D397" s="4"/>
      <c r="I397" s="96"/>
      <c r="K397" s="53"/>
      <c r="L397" s="59">
        <f>IF(FluxoCaixa101315141921232528[[#This Row],[Entrada / Saída]]="Saída",FluxoCaixa101315141921232528[[#This Row],[R$ (Valores)]]*-1,FluxoCaixa101315141921232528[[#This Row],[R$ (Valores)]])</f>
        <v>0</v>
      </c>
    </row>
    <row r="398" spans="2:12">
      <c r="B398" s="42"/>
      <c r="C398" s="42"/>
      <c r="D398" s="4"/>
      <c r="I398" s="96"/>
      <c r="K398" s="53"/>
      <c r="L398" s="59">
        <f>IF(FluxoCaixa101315141921232528[[#This Row],[Entrada / Saída]]="Saída",FluxoCaixa101315141921232528[[#This Row],[R$ (Valores)]]*-1,FluxoCaixa101315141921232528[[#This Row],[R$ (Valores)]])</f>
        <v>0</v>
      </c>
    </row>
    <row r="399" spans="2:12">
      <c r="B399" s="42"/>
      <c r="C399" s="42"/>
      <c r="D399" s="4"/>
      <c r="I399" s="96"/>
      <c r="K399" s="53"/>
      <c r="L399" s="59">
        <f>IF(FluxoCaixa101315141921232528[[#This Row],[Entrada / Saída]]="Saída",FluxoCaixa101315141921232528[[#This Row],[R$ (Valores)]]*-1,FluxoCaixa101315141921232528[[#This Row],[R$ (Valores)]])</f>
        <v>0</v>
      </c>
    </row>
    <row r="400" spans="2:12">
      <c r="B400" s="42"/>
      <c r="C400" s="42"/>
      <c r="D400" s="4"/>
      <c r="I400" s="96"/>
      <c r="K400" s="53"/>
      <c r="L400" s="59">
        <f>IF(FluxoCaixa101315141921232528[[#This Row],[Entrada / Saída]]="Saída",FluxoCaixa101315141921232528[[#This Row],[R$ (Valores)]]*-1,FluxoCaixa101315141921232528[[#This Row],[R$ (Valores)]])</f>
        <v>0</v>
      </c>
    </row>
    <row r="401" spans="2:12">
      <c r="B401" s="42"/>
      <c r="C401" s="42"/>
      <c r="D401" s="4"/>
      <c r="I401" s="96"/>
      <c r="K401" s="53"/>
      <c r="L401" s="59">
        <f>IF(FluxoCaixa101315141921232528[[#This Row],[Entrada / Saída]]="Saída",FluxoCaixa101315141921232528[[#This Row],[R$ (Valores)]]*-1,FluxoCaixa101315141921232528[[#This Row],[R$ (Valores)]])</f>
        <v>0</v>
      </c>
    </row>
    <row r="402" spans="2:12">
      <c r="B402" s="42"/>
      <c r="C402" s="42"/>
      <c r="D402" s="4"/>
      <c r="I402" s="96"/>
      <c r="K402" s="53"/>
      <c r="L402" s="59">
        <f>IF(FluxoCaixa101315141921232528[[#This Row],[Entrada / Saída]]="Saída",FluxoCaixa101315141921232528[[#This Row],[R$ (Valores)]]*-1,FluxoCaixa101315141921232528[[#This Row],[R$ (Valores)]])</f>
        <v>0</v>
      </c>
    </row>
    <row r="403" spans="2:12">
      <c r="B403" s="42"/>
      <c r="C403" s="42"/>
      <c r="D403" s="4"/>
      <c r="I403" s="96"/>
      <c r="K403" s="53"/>
      <c r="L403" s="59">
        <f>IF(FluxoCaixa101315141921232528[[#This Row],[Entrada / Saída]]="Saída",FluxoCaixa101315141921232528[[#This Row],[R$ (Valores)]]*-1,FluxoCaixa101315141921232528[[#This Row],[R$ (Valores)]])</f>
        <v>0</v>
      </c>
    </row>
    <row r="404" spans="2:12">
      <c r="B404" s="42"/>
      <c r="C404" s="42"/>
      <c r="D404" s="4"/>
      <c r="I404" s="96"/>
      <c r="K404" s="53"/>
      <c r="L404" s="59">
        <f>IF(FluxoCaixa101315141921232528[[#This Row],[Entrada / Saída]]="Saída",FluxoCaixa101315141921232528[[#This Row],[R$ (Valores)]]*-1,FluxoCaixa101315141921232528[[#This Row],[R$ (Valores)]])</f>
        <v>0</v>
      </c>
    </row>
    <row r="405" spans="2:12">
      <c r="B405" s="42"/>
      <c r="C405" s="42"/>
      <c r="D405" s="4"/>
      <c r="I405" s="96"/>
      <c r="K405" s="53"/>
      <c r="L405" s="59">
        <f>IF(FluxoCaixa101315141921232528[[#This Row],[Entrada / Saída]]="Saída",FluxoCaixa101315141921232528[[#This Row],[R$ (Valores)]]*-1,FluxoCaixa101315141921232528[[#This Row],[R$ (Valores)]])</f>
        <v>0</v>
      </c>
    </row>
    <row r="406" spans="2:12">
      <c r="B406" s="42"/>
      <c r="C406" s="42"/>
      <c r="D406" s="4"/>
      <c r="I406" s="96"/>
      <c r="K406" s="53"/>
      <c r="L406" s="59">
        <f>IF(FluxoCaixa101315141921232528[[#This Row],[Entrada / Saída]]="Saída",FluxoCaixa101315141921232528[[#This Row],[R$ (Valores)]]*-1,FluxoCaixa101315141921232528[[#This Row],[R$ (Valores)]])</f>
        <v>0</v>
      </c>
    </row>
    <row r="407" spans="2:12">
      <c r="B407" s="42"/>
      <c r="C407" s="42"/>
      <c r="D407" s="4"/>
      <c r="I407" s="96"/>
      <c r="K407" s="53"/>
      <c r="L407" s="59">
        <f>IF(FluxoCaixa101315141921232528[[#This Row],[Entrada / Saída]]="Saída",FluxoCaixa101315141921232528[[#This Row],[R$ (Valores)]]*-1,FluxoCaixa101315141921232528[[#This Row],[R$ (Valores)]])</f>
        <v>0</v>
      </c>
    </row>
    <row r="408" spans="2:12">
      <c r="B408" s="42"/>
      <c r="C408" s="42"/>
      <c r="D408" s="4"/>
      <c r="I408" s="96"/>
      <c r="K408" s="53"/>
      <c r="L408" s="59">
        <f>IF(FluxoCaixa101315141921232528[[#This Row],[Entrada / Saída]]="Saída",FluxoCaixa101315141921232528[[#This Row],[R$ (Valores)]]*-1,FluxoCaixa101315141921232528[[#This Row],[R$ (Valores)]])</f>
        <v>0</v>
      </c>
    </row>
    <row r="409" spans="2:12">
      <c r="B409" s="42"/>
      <c r="C409" s="42"/>
      <c r="D409" s="4"/>
      <c r="I409" s="96"/>
      <c r="K409" s="53"/>
      <c r="L409" s="59">
        <f>IF(FluxoCaixa101315141921232528[[#This Row],[Entrada / Saída]]="Saída",FluxoCaixa101315141921232528[[#This Row],[R$ (Valores)]]*-1,FluxoCaixa101315141921232528[[#This Row],[R$ (Valores)]])</f>
        <v>0</v>
      </c>
    </row>
    <row r="410" spans="2:12">
      <c r="B410" s="42"/>
      <c r="C410" s="42"/>
      <c r="D410" s="4"/>
      <c r="I410" s="96"/>
      <c r="K410" s="53"/>
      <c r="L410" s="59">
        <f>IF(FluxoCaixa101315141921232528[[#This Row],[Entrada / Saída]]="Saída",FluxoCaixa101315141921232528[[#This Row],[R$ (Valores)]]*-1,FluxoCaixa101315141921232528[[#This Row],[R$ (Valores)]])</f>
        <v>0</v>
      </c>
    </row>
    <row r="411" spans="2:12">
      <c r="B411" s="42"/>
      <c r="C411" s="42"/>
      <c r="D411" s="4"/>
      <c r="I411" s="96"/>
      <c r="K411" s="53"/>
      <c r="L411" s="59">
        <f>IF(FluxoCaixa101315141921232528[[#This Row],[Entrada / Saída]]="Saída",FluxoCaixa101315141921232528[[#This Row],[R$ (Valores)]]*-1,FluxoCaixa101315141921232528[[#This Row],[R$ (Valores)]])</f>
        <v>0</v>
      </c>
    </row>
    <row r="412" spans="2:12">
      <c r="B412" s="42"/>
      <c r="C412" s="42"/>
      <c r="D412" s="4"/>
      <c r="I412" s="96"/>
      <c r="K412" s="53"/>
      <c r="L412" s="59">
        <f>IF(FluxoCaixa101315141921232528[[#This Row],[Entrada / Saída]]="Saída",FluxoCaixa101315141921232528[[#This Row],[R$ (Valores)]]*-1,FluxoCaixa101315141921232528[[#This Row],[R$ (Valores)]])</f>
        <v>0</v>
      </c>
    </row>
    <row r="413" spans="2:12">
      <c r="B413" s="42"/>
      <c r="C413" s="42"/>
      <c r="D413" s="4"/>
      <c r="I413" s="96"/>
      <c r="K413" s="53"/>
      <c r="L413" s="59">
        <f>IF(FluxoCaixa101315141921232528[[#This Row],[Entrada / Saída]]="Saída",FluxoCaixa101315141921232528[[#This Row],[R$ (Valores)]]*-1,FluxoCaixa101315141921232528[[#This Row],[R$ (Valores)]])</f>
        <v>0</v>
      </c>
    </row>
    <row r="414" spans="2:12">
      <c r="B414" s="42"/>
      <c r="C414" s="42"/>
      <c r="D414" s="4"/>
      <c r="I414" s="96"/>
      <c r="K414" s="53"/>
      <c r="L414" s="59">
        <f>IF(FluxoCaixa101315141921232528[[#This Row],[Entrada / Saída]]="Saída",FluxoCaixa101315141921232528[[#This Row],[R$ (Valores)]]*-1,FluxoCaixa101315141921232528[[#This Row],[R$ (Valores)]])</f>
        <v>0</v>
      </c>
    </row>
    <row r="415" spans="2:12">
      <c r="B415" s="42"/>
      <c r="C415" s="42"/>
      <c r="D415" s="4"/>
      <c r="I415" s="96"/>
      <c r="K415" s="53"/>
      <c r="L415" s="59">
        <f>IF(FluxoCaixa101315141921232528[[#This Row],[Entrada / Saída]]="Saída",FluxoCaixa101315141921232528[[#This Row],[R$ (Valores)]]*-1,FluxoCaixa101315141921232528[[#This Row],[R$ (Valores)]])</f>
        <v>0</v>
      </c>
    </row>
    <row r="416" spans="2:12">
      <c r="B416" s="42"/>
      <c r="C416" s="42"/>
      <c r="D416" s="4"/>
      <c r="I416" s="96"/>
      <c r="K416" s="53"/>
      <c r="L416" s="59">
        <f>IF(FluxoCaixa101315141921232528[[#This Row],[Entrada / Saída]]="Saída",FluxoCaixa101315141921232528[[#This Row],[R$ (Valores)]]*-1,FluxoCaixa101315141921232528[[#This Row],[R$ (Valores)]])</f>
        <v>0</v>
      </c>
    </row>
    <row r="417" spans="2:12">
      <c r="B417" s="42"/>
      <c r="C417" s="42"/>
      <c r="D417" s="4"/>
      <c r="I417" s="96"/>
      <c r="K417" s="53"/>
      <c r="L417" s="59">
        <f>IF(FluxoCaixa101315141921232528[[#This Row],[Entrada / Saída]]="Saída",FluxoCaixa101315141921232528[[#This Row],[R$ (Valores)]]*-1,FluxoCaixa101315141921232528[[#This Row],[R$ (Valores)]])</f>
        <v>0</v>
      </c>
    </row>
    <row r="418" spans="2:12">
      <c r="B418" s="42"/>
      <c r="C418" s="42"/>
      <c r="D418" s="4"/>
      <c r="I418" s="96"/>
      <c r="K418" s="53"/>
      <c r="L418" s="59">
        <f>IF(FluxoCaixa101315141921232528[[#This Row],[Entrada / Saída]]="Saída",FluxoCaixa101315141921232528[[#This Row],[R$ (Valores)]]*-1,FluxoCaixa101315141921232528[[#This Row],[R$ (Valores)]])</f>
        <v>0</v>
      </c>
    </row>
    <row r="419" spans="2:12">
      <c r="B419" s="42"/>
      <c r="C419" s="42"/>
      <c r="D419" s="4"/>
      <c r="I419" s="96"/>
      <c r="K419" s="53"/>
      <c r="L419" s="59">
        <f>IF(FluxoCaixa101315141921232528[[#This Row],[Entrada / Saída]]="Saída",FluxoCaixa101315141921232528[[#This Row],[R$ (Valores)]]*-1,FluxoCaixa101315141921232528[[#This Row],[R$ (Valores)]])</f>
        <v>0</v>
      </c>
    </row>
    <row r="420" spans="2:12">
      <c r="B420" s="42"/>
      <c r="C420" s="42"/>
      <c r="D420" s="4"/>
      <c r="I420" s="96"/>
      <c r="K420" s="53"/>
      <c r="L420" s="59">
        <f>IF(FluxoCaixa101315141921232528[[#This Row],[Entrada / Saída]]="Saída",FluxoCaixa101315141921232528[[#This Row],[R$ (Valores)]]*-1,FluxoCaixa101315141921232528[[#This Row],[R$ (Valores)]])</f>
        <v>0</v>
      </c>
    </row>
    <row r="421" spans="2:12">
      <c r="B421" s="42"/>
      <c r="C421" s="42"/>
      <c r="D421" s="4"/>
      <c r="I421" s="96"/>
      <c r="K421" s="53"/>
      <c r="L421" s="59">
        <f>IF(FluxoCaixa101315141921232528[[#This Row],[Entrada / Saída]]="Saída",FluxoCaixa101315141921232528[[#This Row],[R$ (Valores)]]*-1,FluxoCaixa101315141921232528[[#This Row],[R$ (Valores)]])</f>
        <v>0</v>
      </c>
    </row>
    <row r="422" spans="2:12">
      <c r="B422" s="42"/>
      <c r="C422" s="42"/>
      <c r="D422" s="4"/>
      <c r="I422" s="96"/>
      <c r="K422" s="53"/>
      <c r="L422" s="59">
        <f>IF(FluxoCaixa101315141921232528[[#This Row],[Entrada / Saída]]="Saída",FluxoCaixa101315141921232528[[#This Row],[R$ (Valores)]]*-1,FluxoCaixa101315141921232528[[#This Row],[R$ (Valores)]])</f>
        <v>0</v>
      </c>
    </row>
    <row r="423" spans="2:12">
      <c r="B423" s="42"/>
      <c r="C423" s="42"/>
      <c r="D423" s="4"/>
      <c r="I423" s="96"/>
      <c r="K423" s="53"/>
      <c r="L423" s="59">
        <f>IF(FluxoCaixa101315141921232528[[#This Row],[Entrada / Saída]]="Saída",FluxoCaixa101315141921232528[[#This Row],[R$ (Valores)]]*-1,FluxoCaixa101315141921232528[[#This Row],[R$ (Valores)]])</f>
        <v>0</v>
      </c>
    </row>
    <row r="424" spans="2:12">
      <c r="B424" s="42"/>
      <c r="C424" s="42"/>
      <c r="D424" s="4"/>
      <c r="I424" s="96"/>
      <c r="K424" s="53"/>
      <c r="L424" s="59">
        <f>IF(FluxoCaixa101315141921232528[[#This Row],[Entrada / Saída]]="Saída",FluxoCaixa101315141921232528[[#This Row],[R$ (Valores)]]*-1,FluxoCaixa101315141921232528[[#This Row],[R$ (Valores)]])</f>
        <v>0</v>
      </c>
    </row>
    <row r="425" spans="2:12">
      <c r="B425" s="42"/>
      <c r="C425" s="42"/>
      <c r="D425" s="4"/>
      <c r="I425" s="96"/>
      <c r="K425" s="53"/>
      <c r="L425" s="59">
        <f>IF(FluxoCaixa101315141921232528[[#This Row],[Entrada / Saída]]="Saída",FluxoCaixa101315141921232528[[#This Row],[R$ (Valores)]]*-1,FluxoCaixa101315141921232528[[#This Row],[R$ (Valores)]])</f>
        <v>0</v>
      </c>
    </row>
    <row r="426" spans="2:12">
      <c r="B426" s="42"/>
      <c r="C426" s="42"/>
      <c r="D426" s="4"/>
      <c r="I426" s="96"/>
      <c r="K426" s="53"/>
      <c r="L426" s="59">
        <f>IF(FluxoCaixa101315141921232528[[#This Row],[Entrada / Saída]]="Saída",FluxoCaixa101315141921232528[[#This Row],[R$ (Valores)]]*-1,FluxoCaixa101315141921232528[[#This Row],[R$ (Valores)]])</f>
        <v>0</v>
      </c>
    </row>
    <row r="427" spans="2:12">
      <c r="B427" s="42"/>
      <c r="C427" s="42"/>
      <c r="D427" s="4"/>
      <c r="I427" s="96"/>
      <c r="K427" s="53"/>
      <c r="L427" s="59">
        <f>IF(FluxoCaixa101315141921232528[[#This Row],[Entrada / Saída]]="Saída",FluxoCaixa101315141921232528[[#This Row],[R$ (Valores)]]*-1,FluxoCaixa101315141921232528[[#This Row],[R$ (Valores)]])</f>
        <v>0</v>
      </c>
    </row>
    <row r="428" spans="2:12">
      <c r="B428" s="42"/>
      <c r="C428" s="42"/>
      <c r="D428" s="4"/>
      <c r="I428" s="96"/>
      <c r="K428" s="53"/>
      <c r="L428" s="59">
        <f>IF(FluxoCaixa101315141921232528[[#This Row],[Entrada / Saída]]="Saída",FluxoCaixa101315141921232528[[#This Row],[R$ (Valores)]]*-1,FluxoCaixa101315141921232528[[#This Row],[R$ (Valores)]])</f>
        <v>0</v>
      </c>
    </row>
    <row r="429" spans="2:12">
      <c r="B429" s="42"/>
      <c r="C429" s="42"/>
      <c r="D429" s="4"/>
      <c r="I429" s="96"/>
      <c r="K429" s="53"/>
      <c r="L429" s="59">
        <f>IF(FluxoCaixa101315141921232528[[#This Row],[Entrada / Saída]]="Saída",FluxoCaixa101315141921232528[[#This Row],[R$ (Valores)]]*-1,FluxoCaixa101315141921232528[[#This Row],[R$ (Valores)]])</f>
        <v>0</v>
      </c>
    </row>
    <row r="430" spans="2:12">
      <c r="B430" s="42"/>
      <c r="C430" s="42"/>
      <c r="D430" s="4"/>
      <c r="I430" s="96"/>
      <c r="K430" s="53"/>
      <c r="L430" s="59">
        <f>IF(FluxoCaixa101315141921232528[[#This Row],[Entrada / Saída]]="Saída",FluxoCaixa101315141921232528[[#This Row],[R$ (Valores)]]*-1,FluxoCaixa101315141921232528[[#This Row],[R$ (Valores)]])</f>
        <v>0</v>
      </c>
    </row>
    <row r="431" spans="2:12">
      <c r="B431" s="42"/>
      <c r="C431" s="42"/>
      <c r="D431" s="4"/>
      <c r="I431" s="96"/>
      <c r="K431" s="53"/>
      <c r="L431" s="59">
        <f>IF(FluxoCaixa101315141921232528[[#This Row],[Entrada / Saída]]="Saída",FluxoCaixa101315141921232528[[#This Row],[R$ (Valores)]]*-1,FluxoCaixa101315141921232528[[#This Row],[R$ (Valores)]])</f>
        <v>0</v>
      </c>
    </row>
    <row r="432" spans="2:12">
      <c r="B432" s="42"/>
      <c r="C432" s="42"/>
      <c r="D432" s="4"/>
      <c r="I432" s="96"/>
      <c r="K432" s="53"/>
      <c r="L432" s="59">
        <f>IF(FluxoCaixa101315141921232528[[#This Row],[Entrada / Saída]]="Saída",FluxoCaixa101315141921232528[[#This Row],[R$ (Valores)]]*-1,FluxoCaixa101315141921232528[[#This Row],[R$ (Valores)]])</f>
        <v>0</v>
      </c>
    </row>
    <row r="433" spans="2:12">
      <c r="B433" s="42"/>
      <c r="C433" s="42"/>
      <c r="D433" s="4"/>
      <c r="I433" s="96"/>
      <c r="K433" s="53"/>
      <c r="L433" s="59">
        <f>IF(FluxoCaixa101315141921232528[[#This Row],[Entrada / Saída]]="Saída",FluxoCaixa101315141921232528[[#This Row],[R$ (Valores)]]*-1,FluxoCaixa101315141921232528[[#This Row],[R$ (Valores)]])</f>
        <v>0</v>
      </c>
    </row>
    <row r="434" spans="2:12">
      <c r="B434" s="42"/>
      <c r="C434" s="42"/>
      <c r="D434" s="4"/>
      <c r="I434" s="96"/>
      <c r="K434" s="53"/>
      <c r="L434" s="59">
        <f>IF(FluxoCaixa101315141921232528[[#This Row],[Entrada / Saída]]="Saída",FluxoCaixa101315141921232528[[#This Row],[R$ (Valores)]]*-1,FluxoCaixa101315141921232528[[#This Row],[R$ (Valores)]])</f>
        <v>0</v>
      </c>
    </row>
    <row r="435" spans="2:12">
      <c r="B435" s="42"/>
      <c r="C435" s="42"/>
      <c r="D435" s="4"/>
      <c r="I435" s="96"/>
      <c r="K435" s="53"/>
      <c r="L435" s="59">
        <f>IF(FluxoCaixa101315141921232528[[#This Row],[Entrada / Saída]]="Saída",FluxoCaixa101315141921232528[[#This Row],[R$ (Valores)]]*-1,FluxoCaixa101315141921232528[[#This Row],[R$ (Valores)]])</f>
        <v>0</v>
      </c>
    </row>
    <row r="436" spans="2:12">
      <c r="B436" s="42"/>
      <c r="C436" s="42"/>
      <c r="D436" s="4"/>
      <c r="I436" s="96"/>
      <c r="K436" s="53"/>
      <c r="L436" s="59">
        <f>IF(FluxoCaixa101315141921232528[[#This Row],[Entrada / Saída]]="Saída",FluxoCaixa101315141921232528[[#This Row],[R$ (Valores)]]*-1,FluxoCaixa101315141921232528[[#This Row],[R$ (Valores)]])</f>
        <v>0</v>
      </c>
    </row>
    <row r="437" spans="2:12">
      <c r="B437" s="42"/>
      <c r="C437" s="42"/>
      <c r="D437" s="4"/>
      <c r="I437" s="96"/>
      <c r="K437" s="53"/>
      <c r="L437" s="59">
        <f>IF(FluxoCaixa101315141921232528[[#This Row],[Entrada / Saída]]="Saída",FluxoCaixa101315141921232528[[#This Row],[R$ (Valores)]]*-1,FluxoCaixa101315141921232528[[#This Row],[R$ (Valores)]])</f>
        <v>0</v>
      </c>
    </row>
    <row r="438" spans="2:12">
      <c r="B438" s="42"/>
      <c r="C438" s="42"/>
      <c r="D438" s="4"/>
      <c r="I438" s="96"/>
      <c r="K438" s="53"/>
      <c r="L438" s="59">
        <f>IF(FluxoCaixa101315141921232528[[#This Row],[Entrada / Saída]]="Saída",FluxoCaixa101315141921232528[[#This Row],[R$ (Valores)]]*-1,FluxoCaixa101315141921232528[[#This Row],[R$ (Valores)]])</f>
        <v>0</v>
      </c>
    </row>
    <row r="439" spans="2:12">
      <c r="B439" s="42"/>
      <c r="C439" s="42"/>
      <c r="D439" s="4"/>
      <c r="I439" s="96"/>
      <c r="K439" s="53"/>
      <c r="L439" s="59">
        <f>IF(FluxoCaixa101315141921232528[[#This Row],[Entrada / Saída]]="Saída",FluxoCaixa101315141921232528[[#This Row],[R$ (Valores)]]*-1,FluxoCaixa101315141921232528[[#This Row],[R$ (Valores)]])</f>
        <v>0</v>
      </c>
    </row>
    <row r="440" spans="2:12">
      <c r="B440" s="42"/>
      <c r="C440" s="42"/>
      <c r="D440" s="4"/>
      <c r="I440" s="96"/>
      <c r="K440" s="53"/>
      <c r="L440" s="59">
        <f>IF(FluxoCaixa101315141921232528[[#This Row],[Entrada / Saída]]="Saída",FluxoCaixa101315141921232528[[#This Row],[R$ (Valores)]]*-1,FluxoCaixa101315141921232528[[#This Row],[R$ (Valores)]])</f>
        <v>0</v>
      </c>
    </row>
    <row r="441" spans="2:12">
      <c r="B441" s="42"/>
      <c r="C441" s="42"/>
      <c r="D441" s="4"/>
      <c r="I441" s="96"/>
      <c r="K441" s="53"/>
      <c r="L441" s="59">
        <f>IF(FluxoCaixa101315141921232528[[#This Row],[Entrada / Saída]]="Saída",FluxoCaixa101315141921232528[[#This Row],[R$ (Valores)]]*-1,FluxoCaixa101315141921232528[[#This Row],[R$ (Valores)]])</f>
        <v>0</v>
      </c>
    </row>
    <row r="442" spans="2:12">
      <c r="B442" s="42"/>
      <c r="C442" s="42"/>
      <c r="D442" s="4"/>
      <c r="I442" s="96"/>
      <c r="K442" s="53"/>
      <c r="L442" s="59">
        <f>IF(FluxoCaixa101315141921232528[[#This Row],[Entrada / Saída]]="Saída",FluxoCaixa101315141921232528[[#This Row],[R$ (Valores)]]*-1,FluxoCaixa101315141921232528[[#This Row],[R$ (Valores)]])</f>
        <v>0</v>
      </c>
    </row>
    <row r="443" spans="2:12">
      <c r="B443" s="42"/>
      <c r="C443" s="42"/>
      <c r="D443" s="4"/>
      <c r="I443" s="96"/>
      <c r="K443" s="53"/>
      <c r="L443" s="59">
        <f>IF(FluxoCaixa101315141921232528[[#This Row],[Entrada / Saída]]="Saída",FluxoCaixa101315141921232528[[#This Row],[R$ (Valores)]]*-1,FluxoCaixa101315141921232528[[#This Row],[R$ (Valores)]])</f>
        <v>0</v>
      </c>
    </row>
    <row r="444" spans="2:12">
      <c r="B444" s="42"/>
      <c r="C444" s="42"/>
      <c r="D444" s="4"/>
      <c r="I444" s="96"/>
      <c r="K444" s="53"/>
      <c r="L444" s="59">
        <f>IF(FluxoCaixa101315141921232528[[#This Row],[Entrada / Saída]]="Saída",FluxoCaixa101315141921232528[[#This Row],[R$ (Valores)]]*-1,FluxoCaixa101315141921232528[[#This Row],[R$ (Valores)]])</f>
        <v>0</v>
      </c>
    </row>
    <row r="445" spans="2:12">
      <c r="B445" s="42"/>
      <c r="C445" s="42"/>
      <c r="D445" s="4"/>
      <c r="I445" s="96"/>
      <c r="K445" s="53"/>
      <c r="L445" s="59">
        <f>IF(FluxoCaixa101315141921232528[[#This Row],[Entrada / Saída]]="Saída",FluxoCaixa101315141921232528[[#This Row],[R$ (Valores)]]*-1,FluxoCaixa101315141921232528[[#This Row],[R$ (Valores)]])</f>
        <v>0</v>
      </c>
    </row>
    <row r="446" spans="2:12">
      <c r="B446" s="42"/>
      <c r="C446" s="42"/>
      <c r="D446" s="4"/>
      <c r="I446" s="96"/>
      <c r="K446" s="53"/>
      <c r="L446" s="59">
        <f>IF(FluxoCaixa101315141921232528[[#This Row],[Entrada / Saída]]="Saída",FluxoCaixa101315141921232528[[#This Row],[R$ (Valores)]]*-1,FluxoCaixa101315141921232528[[#This Row],[R$ (Valores)]])</f>
        <v>0</v>
      </c>
    </row>
    <row r="447" spans="2:12">
      <c r="B447" s="42"/>
      <c r="C447" s="42"/>
      <c r="D447" s="4"/>
      <c r="I447" s="96"/>
      <c r="K447" s="53"/>
      <c r="L447" s="59">
        <f>IF(FluxoCaixa101315141921232528[[#This Row],[Entrada / Saída]]="Saída",FluxoCaixa101315141921232528[[#This Row],[R$ (Valores)]]*-1,FluxoCaixa101315141921232528[[#This Row],[R$ (Valores)]])</f>
        <v>0</v>
      </c>
    </row>
    <row r="448" spans="2:12">
      <c r="B448" s="42"/>
      <c r="C448" s="42"/>
      <c r="D448" s="4"/>
      <c r="I448" s="96"/>
      <c r="K448" s="53"/>
      <c r="L448" s="59">
        <f>IF(FluxoCaixa101315141921232528[[#This Row],[Entrada / Saída]]="Saída",FluxoCaixa101315141921232528[[#This Row],[R$ (Valores)]]*-1,FluxoCaixa101315141921232528[[#This Row],[R$ (Valores)]])</f>
        <v>0</v>
      </c>
    </row>
    <row r="449" spans="2:15">
      <c r="B449" s="42"/>
      <c r="C449" s="42"/>
      <c r="D449" s="4"/>
      <c r="I449" s="96"/>
      <c r="K449" s="53"/>
      <c r="L449" s="59">
        <f>IF(FluxoCaixa101315141921232528[[#This Row],[Entrada / Saída]]="Saída",FluxoCaixa101315141921232528[[#This Row],[R$ (Valores)]]*-1,FluxoCaixa101315141921232528[[#This Row],[R$ (Valores)]])</f>
        <v>0</v>
      </c>
    </row>
    <row r="450" spans="2:15">
      <c r="B450" s="42"/>
      <c r="C450" s="42"/>
      <c r="D450" s="4"/>
      <c r="I450" s="96"/>
      <c r="K450" s="53"/>
      <c r="L450" s="59">
        <f>IF(FluxoCaixa101315141921232528[[#This Row],[Entrada / Saída]]="Saída",FluxoCaixa101315141921232528[[#This Row],[R$ (Valores)]]*-1,FluxoCaixa101315141921232528[[#This Row],[R$ (Valores)]])</f>
        <v>0</v>
      </c>
    </row>
    <row r="451" spans="2:15">
      <c r="B451" s="42"/>
      <c r="C451" s="42"/>
      <c r="D451" s="4"/>
      <c r="I451" s="96"/>
      <c r="K451" s="53"/>
      <c r="L451" s="59">
        <f>IF(FluxoCaixa101315141921232528[[#This Row],[Entrada / Saída]]="Saída",FluxoCaixa101315141921232528[[#This Row],[R$ (Valores)]]*-1,FluxoCaixa101315141921232528[[#This Row],[R$ (Valores)]])</f>
        <v>0</v>
      </c>
    </row>
    <row r="452" spans="2:15">
      <c r="B452" s="42"/>
      <c r="C452" s="42"/>
      <c r="D452" s="4"/>
      <c r="I452" s="96"/>
      <c r="K452" s="53"/>
      <c r="L452" s="59">
        <f>IF(FluxoCaixa101315141921232528[[#This Row],[Entrada / Saída]]="Saída",FluxoCaixa101315141921232528[[#This Row],[R$ (Valores)]]*-1,FluxoCaixa101315141921232528[[#This Row],[R$ (Valores)]])</f>
        <v>0</v>
      </c>
    </row>
    <row r="453" spans="2:15">
      <c r="B453" s="42"/>
      <c r="C453" s="42"/>
      <c r="D453" s="4"/>
      <c r="I453" s="96"/>
      <c r="K453" s="53"/>
      <c r="L453" s="59">
        <f>IF(FluxoCaixa101315141921232528[[#This Row],[Entrada / Saída]]="Saída",FluxoCaixa101315141921232528[[#This Row],[R$ (Valores)]]*-1,FluxoCaixa101315141921232528[[#This Row],[R$ (Valores)]])</f>
        <v>0</v>
      </c>
    </row>
    <row r="454" spans="2:15">
      <c r="B454" s="42"/>
      <c r="C454" s="42"/>
      <c r="D454" s="4"/>
      <c r="I454" s="96"/>
      <c r="K454" s="53"/>
      <c r="L454" s="59">
        <f>IF(FluxoCaixa101315141921232528[[#This Row],[Entrada / Saída]]="Saída",FluxoCaixa101315141921232528[[#This Row],[R$ (Valores)]]*-1,FluxoCaixa101315141921232528[[#This Row],[R$ (Valores)]])</f>
        <v>0</v>
      </c>
    </row>
    <row r="455" spans="2:15">
      <c r="B455" s="42"/>
      <c r="C455" s="42"/>
      <c r="D455" s="4"/>
      <c r="I455" s="96"/>
      <c r="K455" s="53"/>
      <c r="L455" s="59">
        <f>IF(FluxoCaixa101315141921232528[[#This Row],[Entrada / Saída]]="Saída",FluxoCaixa101315141921232528[[#This Row],[R$ (Valores)]]*-1,FluxoCaixa101315141921232528[[#This Row],[R$ (Valores)]])</f>
        <v>0</v>
      </c>
    </row>
    <row r="456" spans="2:15">
      <c r="B456" s="42"/>
      <c r="C456" s="42"/>
      <c r="D456" s="4"/>
      <c r="I456" s="96"/>
      <c r="K456" s="53"/>
      <c r="L456" s="59">
        <f>IF(FluxoCaixa101315141921232528[[#This Row],[Entrada / Saída]]="Saída",FluxoCaixa101315141921232528[[#This Row],[R$ (Valores)]]*-1,FluxoCaixa101315141921232528[[#This Row],[R$ (Valores)]])</f>
        <v>0</v>
      </c>
    </row>
    <row r="457" spans="2:15">
      <c r="B457" s="42"/>
      <c r="C457" s="42"/>
      <c r="D457" s="4"/>
      <c r="I457" s="96"/>
      <c r="K457" s="53"/>
      <c r="L457" s="59">
        <f>IF(FluxoCaixa101315141921232528[[#This Row],[Entrada / Saída]]="Saída",FluxoCaixa101315141921232528[[#This Row],[R$ (Valores)]]*-1,FluxoCaixa101315141921232528[[#This Row],[R$ (Valores)]])</f>
        <v>0</v>
      </c>
    </row>
    <row r="458" spans="2:15">
      <c r="B458" s="42"/>
      <c r="C458" s="42"/>
      <c r="D458" s="4"/>
      <c r="I458" s="96"/>
      <c r="K458" s="53"/>
      <c r="L458" s="59">
        <f>IF(FluxoCaixa101315141921232528[[#This Row],[Entrada / Saída]]="Saída",FluxoCaixa101315141921232528[[#This Row],[R$ (Valores)]]*-1,FluxoCaixa101315141921232528[[#This Row],[R$ (Valores)]])</f>
        <v>0</v>
      </c>
      <c r="O458" s="31"/>
    </row>
    <row r="459" spans="2:15">
      <c r="B459" s="42"/>
      <c r="C459" s="42"/>
      <c r="D459" s="4"/>
      <c r="I459" s="96"/>
      <c r="K459" s="53"/>
      <c r="L459" s="59">
        <f>IF(FluxoCaixa101315141921232528[[#This Row],[Entrada / Saída]]="Saída",FluxoCaixa101315141921232528[[#This Row],[R$ (Valores)]]*-1,FluxoCaixa101315141921232528[[#This Row],[R$ (Valores)]])</f>
        <v>0</v>
      </c>
    </row>
    <row r="460" spans="2:15">
      <c r="B460" s="42"/>
      <c r="C460" s="42"/>
      <c r="D460" s="4"/>
      <c r="I460" s="96"/>
      <c r="K460" s="53"/>
      <c r="L460" s="59">
        <f>IF(FluxoCaixa101315141921232528[[#This Row],[Entrada / Saída]]="Saída",FluxoCaixa101315141921232528[[#This Row],[R$ (Valores)]]*-1,FluxoCaixa101315141921232528[[#This Row],[R$ (Valores)]])</f>
        <v>0</v>
      </c>
      <c r="O460" s="26"/>
    </row>
    <row r="461" spans="2:15">
      <c r="B461" s="42"/>
      <c r="C461" s="42"/>
      <c r="D461" s="4"/>
      <c r="I461" s="96"/>
      <c r="K461" s="53"/>
      <c r="L461" s="59">
        <f>IF(FluxoCaixa101315141921232528[[#This Row],[Entrada / Saída]]="Saída",FluxoCaixa101315141921232528[[#This Row],[R$ (Valores)]]*-1,FluxoCaixa101315141921232528[[#This Row],[R$ (Valores)]])</f>
        <v>0</v>
      </c>
    </row>
    <row r="462" spans="2:15">
      <c r="B462" s="42"/>
      <c r="C462" s="42"/>
      <c r="D462" s="4"/>
      <c r="I462" s="96"/>
      <c r="K462" s="53"/>
      <c r="L462" s="59">
        <f>IF(FluxoCaixa101315141921232528[[#This Row],[Entrada / Saída]]="Saída",FluxoCaixa101315141921232528[[#This Row],[R$ (Valores)]]*-1,FluxoCaixa101315141921232528[[#This Row],[R$ (Valores)]])</f>
        <v>0</v>
      </c>
    </row>
    <row r="463" spans="2:15">
      <c r="B463" s="42"/>
      <c r="C463" s="42"/>
      <c r="D463" s="4"/>
      <c r="I463" s="96"/>
      <c r="K463" s="53"/>
      <c r="L463" s="59">
        <f>IF(FluxoCaixa101315141921232528[[#This Row],[Entrada / Saída]]="Saída",FluxoCaixa101315141921232528[[#This Row],[R$ (Valores)]]*-1,FluxoCaixa101315141921232528[[#This Row],[R$ (Valores)]])</f>
        <v>0</v>
      </c>
    </row>
    <row r="464" spans="2:15">
      <c r="B464" s="42"/>
      <c r="C464" s="42"/>
      <c r="D464" s="4"/>
      <c r="I464" s="96"/>
      <c r="K464" s="53"/>
      <c r="L464" s="59">
        <f>IF(FluxoCaixa101315141921232528[[#This Row],[Entrada / Saída]]="Saída",FluxoCaixa101315141921232528[[#This Row],[R$ (Valores)]]*-1,FluxoCaixa101315141921232528[[#This Row],[R$ (Valores)]])</f>
        <v>0</v>
      </c>
    </row>
    <row r="465" spans="2:12">
      <c r="B465" s="42"/>
      <c r="C465" s="42"/>
      <c r="D465" s="4"/>
      <c r="I465" s="96"/>
      <c r="K465" s="53"/>
      <c r="L465" s="59">
        <f>IF(FluxoCaixa101315141921232528[[#This Row],[Entrada / Saída]]="Saída",FluxoCaixa101315141921232528[[#This Row],[R$ (Valores)]]*-1,FluxoCaixa101315141921232528[[#This Row],[R$ (Valores)]])</f>
        <v>0</v>
      </c>
    </row>
    <row r="466" spans="2:12">
      <c r="B466" s="42"/>
      <c r="C466" s="42"/>
      <c r="D466" s="4"/>
      <c r="I466" s="96"/>
      <c r="K466" s="53"/>
      <c r="L466" s="59">
        <f>IF(FluxoCaixa101315141921232528[[#This Row],[Entrada / Saída]]="Saída",FluxoCaixa101315141921232528[[#This Row],[R$ (Valores)]]*-1,FluxoCaixa101315141921232528[[#This Row],[R$ (Valores)]])</f>
        <v>0</v>
      </c>
    </row>
    <row r="467" spans="2:12">
      <c r="B467" s="42"/>
      <c r="C467" s="42"/>
      <c r="D467" s="4"/>
      <c r="I467" s="96"/>
      <c r="K467" s="53"/>
      <c r="L467" s="59">
        <f>IF(FluxoCaixa101315141921232528[[#This Row],[Entrada / Saída]]="Saída",FluxoCaixa101315141921232528[[#This Row],[R$ (Valores)]]*-1,FluxoCaixa101315141921232528[[#This Row],[R$ (Valores)]])</f>
        <v>0</v>
      </c>
    </row>
    <row r="468" spans="2:12">
      <c r="B468" s="42"/>
      <c r="C468" s="42"/>
      <c r="D468" s="4"/>
      <c r="I468" s="96"/>
      <c r="K468" s="53"/>
      <c r="L468" s="59">
        <f>IF(FluxoCaixa101315141921232528[[#This Row],[Entrada / Saída]]="Saída",FluxoCaixa101315141921232528[[#This Row],[R$ (Valores)]]*-1,FluxoCaixa101315141921232528[[#This Row],[R$ (Valores)]])</f>
        <v>0</v>
      </c>
    </row>
    <row r="469" spans="2:12">
      <c r="B469" s="42"/>
      <c r="C469" s="42"/>
      <c r="D469" s="4"/>
      <c r="I469" s="96"/>
      <c r="K469" s="53"/>
      <c r="L469" s="59">
        <f>IF(FluxoCaixa101315141921232528[[#This Row],[Entrada / Saída]]="Saída",FluxoCaixa101315141921232528[[#This Row],[R$ (Valores)]]*-1,FluxoCaixa101315141921232528[[#This Row],[R$ (Valores)]])</f>
        <v>0</v>
      </c>
    </row>
    <row r="470" spans="2:12">
      <c r="B470" s="42"/>
      <c r="C470" s="42"/>
      <c r="D470" s="4"/>
      <c r="I470" s="96"/>
      <c r="K470" s="53"/>
      <c r="L470" s="59">
        <f>IF(FluxoCaixa101315141921232528[[#This Row],[Entrada / Saída]]="Saída",FluxoCaixa101315141921232528[[#This Row],[R$ (Valores)]]*-1,FluxoCaixa101315141921232528[[#This Row],[R$ (Valores)]])</f>
        <v>0</v>
      </c>
    </row>
    <row r="471" spans="2:12">
      <c r="B471" s="42"/>
      <c r="C471" s="42"/>
      <c r="D471" s="4"/>
      <c r="I471" s="96"/>
      <c r="K471" s="53"/>
      <c r="L471" s="59">
        <f>IF(FluxoCaixa101315141921232528[[#This Row],[Entrada / Saída]]="Saída",FluxoCaixa101315141921232528[[#This Row],[R$ (Valores)]]*-1,FluxoCaixa101315141921232528[[#This Row],[R$ (Valores)]])</f>
        <v>0</v>
      </c>
    </row>
    <row r="472" spans="2:12">
      <c r="B472" s="42"/>
      <c r="C472" s="42"/>
      <c r="D472" s="4"/>
      <c r="I472" s="96"/>
      <c r="K472" s="53"/>
      <c r="L472" s="59">
        <f>IF(FluxoCaixa101315141921232528[[#This Row],[Entrada / Saída]]="Saída",FluxoCaixa101315141921232528[[#This Row],[R$ (Valores)]]*-1,FluxoCaixa101315141921232528[[#This Row],[R$ (Valores)]])</f>
        <v>0</v>
      </c>
    </row>
    <row r="473" spans="2:12">
      <c r="B473" s="42"/>
      <c r="C473" s="42"/>
      <c r="D473" s="4"/>
      <c r="I473" s="96"/>
      <c r="K473" s="53"/>
      <c r="L473" s="59">
        <f>IF(FluxoCaixa101315141921232528[[#This Row],[Entrada / Saída]]="Saída",FluxoCaixa101315141921232528[[#This Row],[R$ (Valores)]]*-1,FluxoCaixa101315141921232528[[#This Row],[R$ (Valores)]])</f>
        <v>0</v>
      </c>
    </row>
    <row r="474" spans="2:12">
      <c r="B474" s="42"/>
      <c r="C474" s="42"/>
      <c r="D474" s="4"/>
      <c r="I474" s="96"/>
      <c r="K474" s="53"/>
      <c r="L474" s="59">
        <f>IF(FluxoCaixa101315141921232528[[#This Row],[Entrada / Saída]]="Saída",FluxoCaixa101315141921232528[[#This Row],[R$ (Valores)]]*-1,FluxoCaixa101315141921232528[[#This Row],[R$ (Valores)]])</f>
        <v>0</v>
      </c>
    </row>
    <row r="475" spans="2:12">
      <c r="B475" s="42"/>
      <c r="C475" s="42"/>
      <c r="D475" s="4"/>
      <c r="I475" s="96"/>
      <c r="K475" s="53"/>
      <c r="L475" s="59">
        <f>IF(FluxoCaixa101315141921232528[[#This Row],[Entrada / Saída]]="Saída",FluxoCaixa101315141921232528[[#This Row],[R$ (Valores)]]*-1,FluxoCaixa101315141921232528[[#This Row],[R$ (Valores)]])</f>
        <v>0</v>
      </c>
    </row>
    <row r="476" spans="2:12">
      <c r="B476" s="42"/>
      <c r="C476" s="42"/>
      <c r="D476" s="4"/>
      <c r="I476" s="96"/>
      <c r="K476" s="53"/>
      <c r="L476" s="59">
        <f>IF(FluxoCaixa101315141921232528[[#This Row],[Entrada / Saída]]="Saída",FluxoCaixa101315141921232528[[#This Row],[R$ (Valores)]]*-1,FluxoCaixa101315141921232528[[#This Row],[R$ (Valores)]])</f>
        <v>0</v>
      </c>
    </row>
    <row r="477" spans="2:12">
      <c r="B477" s="42"/>
      <c r="C477" s="42"/>
      <c r="D477" s="4"/>
      <c r="I477" s="96"/>
      <c r="K477" s="53"/>
      <c r="L477" s="59">
        <f>IF(FluxoCaixa101315141921232528[[#This Row],[Entrada / Saída]]="Saída",FluxoCaixa101315141921232528[[#This Row],[R$ (Valores)]]*-1,FluxoCaixa101315141921232528[[#This Row],[R$ (Valores)]])</f>
        <v>0</v>
      </c>
    </row>
    <row r="478" spans="2:12">
      <c r="B478" s="42"/>
      <c r="C478" s="42"/>
      <c r="D478" s="4"/>
      <c r="I478" s="96"/>
      <c r="K478" s="53"/>
      <c r="L478" s="59">
        <f>IF(FluxoCaixa101315141921232528[[#This Row],[Entrada / Saída]]="Saída",FluxoCaixa101315141921232528[[#This Row],[R$ (Valores)]]*-1,FluxoCaixa101315141921232528[[#This Row],[R$ (Valores)]])</f>
        <v>0</v>
      </c>
    </row>
    <row r="479" spans="2:12">
      <c r="B479" s="42"/>
      <c r="C479" s="42"/>
      <c r="D479" s="4"/>
      <c r="I479" s="96"/>
      <c r="K479" s="53"/>
      <c r="L479" s="59">
        <f>IF(FluxoCaixa101315141921232528[[#This Row],[Entrada / Saída]]="Saída",FluxoCaixa101315141921232528[[#This Row],[R$ (Valores)]]*-1,FluxoCaixa101315141921232528[[#This Row],[R$ (Valores)]])</f>
        <v>0</v>
      </c>
    </row>
    <row r="480" spans="2:12">
      <c r="B480" s="42"/>
      <c r="C480" s="42"/>
      <c r="D480" s="4"/>
      <c r="I480" s="96"/>
      <c r="K480" s="53"/>
      <c r="L480" s="59">
        <f>IF(FluxoCaixa101315141921232528[[#This Row],[Entrada / Saída]]="Saída",FluxoCaixa101315141921232528[[#This Row],[R$ (Valores)]]*-1,FluxoCaixa101315141921232528[[#This Row],[R$ (Valores)]])</f>
        <v>0</v>
      </c>
    </row>
    <row r="481" spans="2:12">
      <c r="B481" s="42"/>
      <c r="C481" s="42"/>
      <c r="D481" s="4"/>
      <c r="I481" s="96"/>
      <c r="K481" s="53"/>
      <c r="L481" s="59">
        <f>IF(FluxoCaixa101315141921232528[[#This Row],[Entrada / Saída]]="Saída",FluxoCaixa101315141921232528[[#This Row],[R$ (Valores)]]*-1,FluxoCaixa101315141921232528[[#This Row],[R$ (Valores)]])</f>
        <v>0</v>
      </c>
    </row>
    <row r="482" spans="2:12">
      <c r="B482" s="42"/>
      <c r="C482" s="42"/>
      <c r="D482" s="4"/>
      <c r="I482" s="96"/>
      <c r="K482" s="53"/>
      <c r="L482" s="59">
        <f>IF(FluxoCaixa101315141921232528[[#This Row],[Entrada / Saída]]="Saída",FluxoCaixa101315141921232528[[#This Row],[R$ (Valores)]]*-1,FluxoCaixa101315141921232528[[#This Row],[R$ (Valores)]])</f>
        <v>0</v>
      </c>
    </row>
    <row r="483" spans="2:12">
      <c r="B483" s="42"/>
      <c r="C483" s="42"/>
      <c r="D483" s="4"/>
      <c r="I483" s="96"/>
      <c r="K483" s="53"/>
      <c r="L483" s="59">
        <f>IF(FluxoCaixa101315141921232528[[#This Row],[Entrada / Saída]]="Saída",FluxoCaixa101315141921232528[[#This Row],[R$ (Valores)]]*-1,FluxoCaixa101315141921232528[[#This Row],[R$ (Valores)]])</f>
        <v>0</v>
      </c>
    </row>
    <row r="484" spans="2:12">
      <c r="B484" s="42"/>
      <c r="C484" s="42"/>
      <c r="D484" s="4"/>
      <c r="I484" s="96"/>
      <c r="K484" s="53"/>
      <c r="L484" s="59">
        <f>IF(FluxoCaixa101315141921232528[[#This Row],[Entrada / Saída]]="Saída",FluxoCaixa101315141921232528[[#This Row],[R$ (Valores)]]*-1,FluxoCaixa101315141921232528[[#This Row],[R$ (Valores)]])</f>
        <v>0</v>
      </c>
    </row>
    <row r="485" spans="2:12">
      <c r="B485" s="42"/>
      <c r="C485" s="42"/>
      <c r="D485" s="4"/>
      <c r="I485" s="96"/>
      <c r="K485" s="53"/>
      <c r="L485" s="59">
        <f>IF(FluxoCaixa101315141921232528[[#This Row],[Entrada / Saída]]="Saída",FluxoCaixa101315141921232528[[#This Row],[R$ (Valores)]]*-1,FluxoCaixa101315141921232528[[#This Row],[R$ (Valores)]])</f>
        <v>0</v>
      </c>
    </row>
    <row r="486" spans="2:12">
      <c r="B486" s="42"/>
      <c r="C486" s="42"/>
      <c r="D486" s="4"/>
      <c r="I486" s="96"/>
      <c r="K486" s="53"/>
      <c r="L486" s="59">
        <f>IF(FluxoCaixa101315141921232528[[#This Row],[Entrada / Saída]]="Saída",FluxoCaixa101315141921232528[[#This Row],[R$ (Valores)]]*-1,FluxoCaixa101315141921232528[[#This Row],[R$ (Valores)]])</f>
        <v>0</v>
      </c>
    </row>
    <row r="487" spans="2:12">
      <c r="B487" s="42"/>
      <c r="C487" s="42"/>
      <c r="D487" s="4"/>
      <c r="I487" s="96"/>
      <c r="K487" s="53"/>
      <c r="L487" s="59">
        <f>IF(FluxoCaixa101315141921232528[[#This Row],[Entrada / Saída]]="Saída",FluxoCaixa101315141921232528[[#This Row],[R$ (Valores)]]*-1,FluxoCaixa101315141921232528[[#This Row],[R$ (Valores)]])</f>
        <v>0</v>
      </c>
    </row>
    <row r="488" spans="2:12">
      <c r="B488" s="42"/>
      <c r="C488" s="42"/>
      <c r="D488" s="4"/>
      <c r="I488" s="96"/>
      <c r="K488" s="53"/>
      <c r="L488" s="59">
        <f>IF(FluxoCaixa101315141921232528[[#This Row],[Entrada / Saída]]="Saída",FluxoCaixa101315141921232528[[#This Row],[R$ (Valores)]]*-1,FluxoCaixa101315141921232528[[#This Row],[R$ (Valores)]])</f>
        <v>0</v>
      </c>
    </row>
    <row r="489" spans="2:12">
      <c r="B489" s="42"/>
      <c r="C489" s="42"/>
      <c r="D489" s="4"/>
      <c r="I489" s="96"/>
      <c r="K489" s="53"/>
      <c r="L489" s="59">
        <f>IF(FluxoCaixa101315141921232528[[#This Row],[Entrada / Saída]]="Saída",FluxoCaixa101315141921232528[[#This Row],[R$ (Valores)]]*-1,FluxoCaixa101315141921232528[[#This Row],[R$ (Valores)]])</f>
        <v>0</v>
      </c>
    </row>
    <row r="490" spans="2:12">
      <c r="B490" s="42"/>
      <c r="C490" s="42"/>
      <c r="D490" s="4"/>
      <c r="I490" s="96"/>
      <c r="K490" s="53"/>
      <c r="L490" s="59">
        <f>IF(FluxoCaixa101315141921232528[[#This Row],[Entrada / Saída]]="Saída",FluxoCaixa101315141921232528[[#This Row],[R$ (Valores)]]*-1,FluxoCaixa101315141921232528[[#This Row],[R$ (Valores)]])</f>
        <v>0</v>
      </c>
    </row>
    <row r="491" spans="2:12">
      <c r="B491" s="42"/>
      <c r="C491" s="42"/>
      <c r="D491" s="4"/>
      <c r="I491" s="96"/>
      <c r="K491" s="53"/>
      <c r="L491" s="59">
        <f>IF(FluxoCaixa101315141921232528[[#This Row],[Entrada / Saída]]="Saída",FluxoCaixa101315141921232528[[#This Row],[R$ (Valores)]]*-1,FluxoCaixa101315141921232528[[#This Row],[R$ (Valores)]])</f>
        <v>0</v>
      </c>
    </row>
    <row r="492" spans="2:12">
      <c r="B492" s="42"/>
      <c r="C492" s="42"/>
      <c r="D492" s="4"/>
      <c r="I492" s="96"/>
      <c r="K492" s="53"/>
      <c r="L492" s="59">
        <f>IF(FluxoCaixa101315141921232528[[#This Row],[Entrada / Saída]]="Saída",FluxoCaixa101315141921232528[[#This Row],[R$ (Valores)]]*-1,FluxoCaixa101315141921232528[[#This Row],[R$ (Valores)]])</f>
        <v>0</v>
      </c>
    </row>
    <row r="493" spans="2:12">
      <c r="B493" s="42"/>
      <c r="C493" s="42"/>
      <c r="D493" s="4"/>
      <c r="I493" s="96"/>
      <c r="K493" s="53"/>
      <c r="L493" s="59">
        <f>IF(FluxoCaixa101315141921232528[[#This Row],[Entrada / Saída]]="Saída",FluxoCaixa101315141921232528[[#This Row],[R$ (Valores)]]*-1,FluxoCaixa101315141921232528[[#This Row],[R$ (Valores)]])</f>
        <v>0</v>
      </c>
    </row>
    <row r="494" spans="2:12">
      <c r="B494" s="42"/>
      <c r="C494" s="42"/>
      <c r="D494" s="4"/>
      <c r="I494" s="96"/>
      <c r="K494" s="53"/>
      <c r="L494" s="59">
        <f>IF(FluxoCaixa101315141921232528[[#This Row],[Entrada / Saída]]="Saída",FluxoCaixa101315141921232528[[#This Row],[R$ (Valores)]]*-1,FluxoCaixa101315141921232528[[#This Row],[R$ (Valores)]])</f>
        <v>0</v>
      </c>
    </row>
    <row r="495" spans="2:12">
      <c r="B495" s="42"/>
      <c r="C495" s="42"/>
      <c r="D495" s="4"/>
      <c r="I495" s="96"/>
      <c r="K495" s="53"/>
      <c r="L495" s="59">
        <f>IF(FluxoCaixa101315141921232528[[#This Row],[Entrada / Saída]]="Saída",FluxoCaixa101315141921232528[[#This Row],[R$ (Valores)]]*-1,FluxoCaixa101315141921232528[[#This Row],[R$ (Valores)]])</f>
        <v>0</v>
      </c>
    </row>
    <row r="496" spans="2:12">
      <c r="B496" s="42"/>
      <c r="C496" s="42"/>
      <c r="D496" s="4"/>
      <c r="I496" s="96"/>
      <c r="K496" s="53"/>
      <c r="L496" s="59">
        <f>IF(FluxoCaixa101315141921232528[[#This Row],[Entrada / Saída]]="Saída",FluxoCaixa101315141921232528[[#This Row],[R$ (Valores)]]*-1,FluxoCaixa101315141921232528[[#This Row],[R$ (Valores)]])</f>
        <v>0</v>
      </c>
    </row>
    <row r="497" spans="2:12">
      <c r="B497" s="42"/>
      <c r="C497" s="42"/>
      <c r="D497" s="4"/>
      <c r="I497" s="96"/>
      <c r="K497" s="53"/>
      <c r="L497" s="59">
        <f>IF(FluxoCaixa101315141921232528[[#This Row],[Entrada / Saída]]="Saída",FluxoCaixa101315141921232528[[#This Row],[R$ (Valores)]]*-1,FluxoCaixa101315141921232528[[#This Row],[R$ (Valores)]])</f>
        <v>0</v>
      </c>
    </row>
    <row r="498" spans="2:12">
      <c r="B498" s="42"/>
      <c r="C498" s="42"/>
      <c r="D498" s="4"/>
      <c r="I498" s="96"/>
      <c r="K498" s="53"/>
      <c r="L498" s="59">
        <f>IF(FluxoCaixa101315141921232528[[#This Row],[Entrada / Saída]]="Saída",FluxoCaixa101315141921232528[[#This Row],[R$ (Valores)]]*-1,FluxoCaixa101315141921232528[[#This Row],[R$ (Valores)]])</f>
        <v>0</v>
      </c>
    </row>
    <row r="499" spans="2:12">
      <c r="B499" s="42"/>
      <c r="C499" s="42"/>
      <c r="D499" s="4"/>
      <c r="I499" s="96"/>
      <c r="K499" s="53"/>
      <c r="L499" s="59">
        <f>IF(FluxoCaixa101315141921232528[[#This Row],[Entrada / Saída]]="Saída",FluxoCaixa101315141921232528[[#This Row],[R$ (Valores)]]*-1,FluxoCaixa101315141921232528[[#This Row],[R$ (Valores)]])</f>
        <v>0</v>
      </c>
    </row>
    <row r="500" spans="2:12">
      <c r="B500" s="42"/>
      <c r="C500" s="42"/>
      <c r="D500" s="4"/>
      <c r="I500" s="96"/>
      <c r="K500" s="53"/>
      <c r="L500" s="59">
        <f>IF(FluxoCaixa101315141921232528[[#This Row],[Entrada / Saída]]="Saída",FluxoCaixa101315141921232528[[#This Row],[R$ (Valores)]]*-1,FluxoCaixa101315141921232528[[#This Row],[R$ (Valores)]])</f>
        <v>0</v>
      </c>
    </row>
    <row r="501" spans="2:12">
      <c r="B501" s="42"/>
      <c r="C501" s="42"/>
      <c r="D501" s="4"/>
      <c r="I501" s="96"/>
      <c r="K501" s="53"/>
      <c r="L501" s="59">
        <f>IF(FluxoCaixa101315141921232528[[#This Row],[Entrada / Saída]]="Saída",FluxoCaixa101315141921232528[[#This Row],[R$ (Valores)]]*-1,FluxoCaixa101315141921232528[[#This Row],[R$ (Valores)]])</f>
        <v>0</v>
      </c>
    </row>
    <row r="502" spans="2:12">
      <c r="B502" s="42"/>
      <c r="C502" s="42"/>
      <c r="D502" s="4"/>
      <c r="I502" s="96"/>
      <c r="K502" s="53"/>
      <c r="L502" s="59">
        <f>IF(FluxoCaixa101315141921232528[[#This Row],[Entrada / Saída]]="Saída",FluxoCaixa101315141921232528[[#This Row],[R$ (Valores)]]*-1,FluxoCaixa101315141921232528[[#This Row],[R$ (Valores)]])</f>
        <v>0</v>
      </c>
    </row>
    <row r="503" spans="2:12">
      <c r="B503" s="42"/>
      <c r="C503" s="42"/>
      <c r="D503" s="4"/>
      <c r="I503" s="96"/>
      <c r="K503" s="53"/>
      <c r="L503" s="59">
        <f>IF(FluxoCaixa101315141921232528[[#This Row],[Entrada / Saída]]="Saída",FluxoCaixa101315141921232528[[#This Row],[R$ (Valores)]]*-1,FluxoCaixa101315141921232528[[#This Row],[R$ (Valores)]])</f>
        <v>0</v>
      </c>
    </row>
    <row r="504" spans="2:12">
      <c r="B504" s="42"/>
      <c r="C504" s="42"/>
      <c r="D504" s="4"/>
      <c r="I504" s="96"/>
      <c r="K504" s="53"/>
      <c r="L504" s="59">
        <f>IF(FluxoCaixa101315141921232528[[#This Row],[Entrada / Saída]]="Saída",FluxoCaixa101315141921232528[[#This Row],[R$ (Valores)]]*-1,FluxoCaixa101315141921232528[[#This Row],[R$ (Valores)]])</f>
        <v>0</v>
      </c>
    </row>
    <row r="505" spans="2:12">
      <c r="B505" s="42"/>
      <c r="C505" s="42"/>
      <c r="D505" s="4"/>
      <c r="I505" s="96"/>
      <c r="K505" s="53"/>
      <c r="L505" s="59">
        <f>IF(FluxoCaixa101315141921232528[[#This Row],[Entrada / Saída]]="Saída",FluxoCaixa101315141921232528[[#This Row],[R$ (Valores)]]*-1,FluxoCaixa101315141921232528[[#This Row],[R$ (Valores)]])</f>
        <v>0</v>
      </c>
    </row>
    <row r="506" spans="2:12">
      <c r="B506" s="42"/>
      <c r="C506" s="42"/>
      <c r="D506" s="4"/>
      <c r="I506" s="96"/>
      <c r="K506" s="53"/>
      <c r="L506" s="59">
        <f>IF(FluxoCaixa101315141921232528[[#This Row],[Entrada / Saída]]="Saída",FluxoCaixa101315141921232528[[#This Row],[R$ (Valores)]]*-1,FluxoCaixa101315141921232528[[#This Row],[R$ (Valores)]])</f>
        <v>0</v>
      </c>
    </row>
    <row r="507" spans="2:12">
      <c r="B507" s="42"/>
      <c r="C507" s="42"/>
      <c r="D507" s="4"/>
      <c r="I507" s="96"/>
      <c r="K507" s="53"/>
      <c r="L507" s="59">
        <f>IF(FluxoCaixa101315141921232528[[#This Row],[Entrada / Saída]]="Saída",FluxoCaixa101315141921232528[[#This Row],[R$ (Valores)]]*-1,FluxoCaixa101315141921232528[[#This Row],[R$ (Valores)]])</f>
        <v>0</v>
      </c>
    </row>
    <row r="508" spans="2:12">
      <c r="B508" s="42"/>
      <c r="C508" s="42"/>
      <c r="D508" s="4"/>
      <c r="I508" s="96"/>
      <c r="K508" s="53"/>
      <c r="L508" s="59">
        <f>IF(FluxoCaixa101315141921232528[[#This Row],[Entrada / Saída]]="Saída",FluxoCaixa101315141921232528[[#This Row],[R$ (Valores)]]*-1,FluxoCaixa101315141921232528[[#This Row],[R$ (Valores)]])</f>
        <v>0</v>
      </c>
    </row>
    <row r="509" spans="2:12">
      <c r="B509" s="42"/>
      <c r="C509" s="42"/>
      <c r="D509" s="4"/>
      <c r="I509" s="96"/>
      <c r="K509" s="53"/>
      <c r="L509" s="59">
        <f>IF(FluxoCaixa101315141921232528[[#This Row],[Entrada / Saída]]="Saída",FluxoCaixa101315141921232528[[#This Row],[R$ (Valores)]]*-1,FluxoCaixa101315141921232528[[#This Row],[R$ (Valores)]])</f>
        <v>0</v>
      </c>
    </row>
    <row r="510" spans="2:12">
      <c r="B510" s="42"/>
      <c r="C510" s="42"/>
      <c r="D510" s="4"/>
      <c r="I510" s="96"/>
      <c r="K510" s="53"/>
      <c r="L510" s="59">
        <f>IF(FluxoCaixa101315141921232528[[#This Row],[Entrada / Saída]]="Saída",FluxoCaixa101315141921232528[[#This Row],[R$ (Valores)]]*-1,FluxoCaixa101315141921232528[[#This Row],[R$ (Valores)]])</f>
        <v>0</v>
      </c>
    </row>
    <row r="511" spans="2:12">
      <c r="B511" s="42"/>
      <c r="C511" s="42"/>
      <c r="D511" s="4"/>
      <c r="I511" s="96"/>
      <c r="K511" s="53"/>
      <c r="L511" s="59">
        <f>IF(FluxoCaixa101315141921232528[[#This Row],[Entrada / Saída]]="Saída",FluxoCaixa101315141921232528[[#This Row],[R$ (Valores)]]*-1,FluxoCaixa101315141921232528[[#This Row],[R$ (Valores)]])</f>
        <v>0</v>
      </c>
    </row>
    <row r="512" spans="2:12">
      <c r="B512" s="42"/>
      <c r="C512" s="42"/>
      <c r="D512" s="4"/>
      <c r="I512" s="96"/>
      <c r="K512" s="53"/>
      <c r="L512" s="59">
        <f>IF(FluxoCaixa101315141921232528[[#This Row],[Entrada / Saída]]="Saída",FluxoCaixa101315141921232528[[#This Row],[R$ (Valores)]]*-1,FluxoCaixa101315141921232528[[#This Row],[R$ (Valores)]])</f>
        <v>0</v>
      </c>
    </row>
    <row r="513" spans="2:12">
      <c r="B513" s="42"/>
      <c r="C513" s="42"/>
      <c r="D513" s="4"/>
      <c r="I513" s="96"/>
      <c r="K513" s="53"/>
      <c r="L513" s="59">
        <f>IF(FluxoCaixa101315141921232528[[#This Row],[Entrada / Saída]]="Saída",FluxoCaixa101315141921232528[[#This Row],[R$ (Valores)]]*-1,FluxoCaixa101315141921232528[[#This Row],[R$ (Valores)]])</f>
        <v>0</v>
      </c>
    </row>
    <row r="514" spans="2:12">
      <c r="B514" s="42"/>
      <c r="C514" s="42"/>
      <c r="D514" s="4"/>
      <c r="I514" s="96"/>
      <c r="K514" s="53"/>
      <c r="L514" s="59">
        <f>IF(FluxoCaixa101315141921232528[[#This Row],[Entrada / Saída]]="Saída",FluxoCaixa101315141921232528[[#This Row],[R$ (Valores)]]*-1,FluxoCaixa101315141921232528[[#This Row],[R$ (Valores)]])</f>
        <v>0</v>
      </c>
    </row>
    <row r="515" spans="2:12">
      <c r="B515" s="42"/>
      <c r="C515" s="42"/>
      <c r="D515" s="4"/>
      <c r="I515" s="96"/>
      <c r="K515" s="53"/>
      <c r="L515" s="59">
        <f>IF(FluxoCaixa101315141921232528[[#This Row],[Entrada / Saída]]="Saída",FluxoCaixa101315141921232528[[#This Row],[R$ (Valores)]]*-1,FluxoCaixa101315141921232528[[#This Row],[R$ (Valores)]])</f>
        <v>0</v>
      </c>
    </row>
    <row r="516" spans="2:12">
      <c r="B516" s="42"/>
      <c r="C516" s="42"/>
      <c r="D516" s="4"/>
      <c r="I516" s="96"/>
      <c r="K516" s="53"/>
      <c r="L516" s="59">
        <f>IF(FluxoCaixa101315141921232528[[#This Row],[Entrada / Saída]]="Saída",FluxoCaixa101315141921232528[[#This Row],[R$ (Valores)]]*-1,FluxoCaixa101315141921232528[[#This Row],[R$ (Valores)]])</f>
        <v>0</v>
      </c>
    </row>
    <row r="517" spans="2:12">
      <c r="B517" s="42"/>
      <c r="C517" s="42"/>
      <c r="D517" s="4"/>
      <c r="I517" s="96"/>
      <c r="K517" s="53"/>
      <c r="L517" s="59">
        <f>IF(FluxoCaixa101315141921232528[[#This Row],[Entrada / Saída]]="Saída",FluxoCaixa101315141921232528[[#This Row],[R$ (Valores)]]*-1,FluxoCaixa101315141921232528[[#This Row],[R$ (Valores)]])</f>
        <v>0</v>
      </c>
    </row>
    <row r="518" spans="2:12">
      <c r="B518" s="42"/>
      <c r="C518" s="42"/>
      <c r="D518" s="4"/>
      <c r="I518" s="96"/>
      <c r="K518" s="53"/>
      <c r="L518" s="59">
        <f>IF(FluxoCaixa101315141921232528[[#This Row],[Entrada / Saída]]="Saída",FluxoCaixa101315141921232528[[#This Row],[R$ (Valores)]]*-1,FluxoCaixa101315141921232528[[#This Row],[R$ (Valores)]])</f>
        <v>0</v>
      </c>
    </row>
    <row r="519" spans="2:12">
      <c r="B519" s="42"/>
      <c r="C519" s="42"/>
      <c r="D519" s="4"/>
      <c r="I519" s="96"/>
      <c r="K519" s="53"/>
      <c r="L519" s="59">
        <f>IF(FluxoCaixa101315141921232528[[#This Row],[Entrada / Saída]]="Saída",FluxoCaixa101315141921232528[[#This Row],[R$ (Valores)]]*-1,FluxoCaixa101315141921232528[[#This Row],[R$ (Valores)]])</f>
        <v>0</v>
      </c>
    </row>
    <row r="520" spans="2:12">
      <c r="B520" s="42"/>
      <c r="C520" s="42"/>
      <c r="D520" s="4"/>
      <c r="I520" s="96"/>
      <c r="K520" s="53"/>
      <c r="L520" s="59">
        <f>IF(FluxoCaixa101315141921232528[[#This Row],[Entrada / Saída]]="Saída",FluxoCaixa101315141921232528[[#This Row],[R$ (Valores)]]*-1,FluxoCaixa101315141921232528[[#This Row],[R$ (Valores)]])</f>
        <v>0</v>
      </c>
    </row>
    <row r="521" spans="2:12">
      <c r="B521" s="42"/>
      <c r="C521" s="42"/>
      <c r="D521" s="4"/>
      <c r="I521" s="96"/>
      <c r="K521" s="53"/>
      <c r="L521" s="59">
        <f>IF(FluxoCaixa101315141921232528[[#This Row],[Entrada / Saída]]="Saída",FluxoCaixa101315141921232528[[#This Row],[R$ (Valores)]]*-1,FluxoCaixa101315141921232528[[#This Row],[R$ (Valores)]])</f>
        <v>0</v>
      </c>
    </row>
    <row r="522" spans="2:12">
      <c r="B522" s="42"/>
      <c r="C522" s="42"/>
      <c r="D522" s="4"/>
      <c r="I522" s="96"/>
      <c r="K522" s="53"/>
      <c r="L522" s="59">
        <f>IF(FluxoCaixa101315141921232528[[#This Row],[Entrada / Saída]]="Saída",FluxoCaixa101315141921232528[[#This Row],[R$ (Valores)]]*-1,FluxoCaixa101315141921232528[[#This Row],[R$ (Valores)]])</f>
        <v>0</v>
      </c>
    </row>
    <row r="523" spans="2:12">
      <c r="B523" s="42"/>
      <c r="C523" s="42"/>
      <c r="D523" s="4"/>
      <c r="I523" s="96"/>
      <c r="K523" s="53"/>
      <c r="L523" s="59">
        <f>IF(FluxoCaixa101315141921232528[[#This Row],[Entrada / Saída]]="Saída",FluxoCaixa101315141921232528[[#This Row],[R$ (Valores)]]*-1,FluxoCaixa101315141921232528[[#This Row],[R$ (Valores)]])</f>
        <v>0</v>
      </c>
    </row>
    <row r="524" spans="2:12">
      <c r="B524" s="42"/>
      <c r="C524" s="42"/>
      <c r="D524" s="4"/>
      <c r="I524" s="96"/>
      <c r="K524" s="53"/>
      <c r="L524" s="59">
        <f>IF(FluxoCaixa101315141921232528[[#This Row],[Entrada / Saída]]="Saída",FluxoCaixa101315141921232528[[#This Row],[R$ (Valores)]]*-1,FluxoCaixa101315141921232528[[#This Row],[R$ (Valores)]])</f>
        <v>0</v>
      </c>
    </row>
    <row r="525" spans="2:12">
      <c r="B525" s="42"/>
      <c r="C525" s="42"/>
      <c r="D525" s="4"/>
      <c r="I525" s="96"/>
      <c r="K525" s="53"/>
      <c r="L525" s="59">
        <f>IF(FluxoCaixa101315141921232528[[#This Row],[Entrada / Saída]]="Saída",FluxoCaixa101315141921232528[[#This Row],[R$ (Valores)]]*-1,FluxoCaixa101315141921232528[[#This Row],[R$ (Valores)]])</f>
        <v>0</v>
      </c>
    </row>
    <row r="526" spans="2:12">
      <c r="B526" s="42"/>
      <c r="C526" s="42"/>
      <c r="D526" s="4"/>
      <c r="I526" s="96"/>
      <c r="K526" s="53"/>
      <c r="L526" s="59">
        <f>IF(FluxoCaixa101315141921232528[[#This Row],[Entrada / Saída]]="Saída",FluxoCaixa101315141921232528[[#This Row],[R$ (Valores)]]*-1,FluxoCaixa101315141921232528[[#This Row],[R$ (Valores)]])</f>
        <v>0</v>
      </c>
    </row>
    <row r="527" spans="2:12">
      <c r="B527" s="42"/>
      <c r="C527" s="42"/>
      <c r="D527" s="4"/>
      <c r="I527" s="96"/>
      <c r="K527" s="53"/>
      <c r="L527" s="59">
        <f>IF(FluxoCaixa101315141921232528[[#This Row],[Entrada / Saída]]="Saída",FluxoCaixa101315141921232528[[#This Row],[R$ (Valores)]]*-1,FluxoCaixa101315141921232528[[#This Row],[R$ (Valores)]])</f>
        <v>0</v>
      </c>
    </row>
    <row r="528" spans="2:12">
      <c r="B528" s="42"/>
      <c r="C528" s="42"/>
      <c r="D528" s="4"/>
      <c r="I528" s="96"/>
      <c r="K528" s="53"/>
      <c r="L528" s="59">
        <f>IF(FluxoCaixa101315141921232528[[#This Row],[Entrada / Saída]]="Saída",FluxoCaixa101315141921232528[[#This Row],[R$ (Valores)]]*-1,FluxoCaixa101315141921232528[[#This Row],[R$ (Valores)]])</f>
        <v>0</v>
      </c>
    </row>
    <row r="529" spans="2:18">
      <c r="B529" s="42"/>
      <c r="C529" s="42"/>
      <c r="D529" s="4"/>
      <c r="I529" s="96"/>
      <c r="K529" s="53"/>
      <c r="L529" s="59">
        <f>IF(FluxoCaixa101315141921232528[[#This Row],[Entrada / Saída]]="Saída",FluxoCaixa101315141921232528[[#This Row],[R$ (Valores)]]*-1,FluxoCaixa101315141921232528[[#This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6"/>
      <c r="J530" s="1"/>
      <c r="K530" s="53"/>
      <c r="L530" s="94">
        <f>IF(FluxoCaixa101315141921232528[[#This Row],[Entrada / Saída]]="Saída",FluxoCaixa101315141921232528[[#This Row],[R$ (Valores)]]*-1,FluxoCaixa101315141921232528[[#This Row],[R$ (Valores)]])</f>
        <v>0</v>
      </c>
      <c r="R530" s="51"/>
    </row>
    <row r="531" spans="2:18">
      <c r="B531" s="42"/>
      <c r="C531" s="42"/>
      <c r="D531" s="4"/>
      <c r="I531" s="96"/>
      <c r="K531" s="53"/>
      <c r="L531" s="59">
        <f>IF(FluxoCaixa101315141921232528[[#This Row],[Entrada / Saída]]="Saída",FluxoCaixa101315141921232528[[#This Row],[R$ (Valores)]]*-1,FluxoCaixa101315141921232528[[#This Row],[R$ (Valores)]])</f>
        <v>0</v>
      </c>
    </row>
    <row r="532" spans="2:18">
      <c r="B532" s="42"/>
      <c r="C532" s="42"/>
      <c r="D532" s="4"/>
      <c r="I532" s="96"/>
      <c r="K532" s="53"/>
      <c r="L532" s="59">
        <f>IF(FluxoCaixa101315141921232528[[#This Row],[Entrada / Saída]]="Saída",FluxoCaixa101315141921232528[[#This Row],[R$ (Valores)]]*-1,FluxoCaixa101315141921232528[[#This Row],[R$ (Valores)]])</f>
        <v>0</v>
      </c>
    </row>
    <row r="533" spans="2:18">
      <c r="B533" s="42"/>
      <c r="C533" s="42"/>
      <c r="D533" s="4"/>
      <c r="I533" s="96"/>
      <c r="K533" s="53"/>
      <c r="L533" s="59">
        <f>IF(FluxoCaixa101315141921232528[[#This Row],[Entrada / Saída]]="Saída",FluxoCaixa101315141921232528[[#This Row],[R$ (Valores)]]*-1,FluxoCaixa101315141921232528[[#This Row],[R$ (Valores)]])</f>
        <v>0</v>
      </c>
    </row>
    <row r="534" spans="2:18">
      <c r="B534" s="42"/>
      <c r="C534" s="42"/>
      <c r="D534" s="4"/>
      <c r="I534" s="96"/>
      <c r="K534" s="53"/>
      <c r="L534" s="59">
        <f>IF(FluxoCaixa101315141921232528[[#This Row],[Entrada / Saída]]="Saída",FluxoCaixa101315141921232528[[#This Row],[R$ (Valores)]]*-1,FluxoCaixa101315141921232528[[#This Row],[R$ (Valores)]])</f>
        <v>0</v>
      </c>
    </row>
    <row r="535" spans="2:18">
      <c r="B535" s="42"/>
      <c r="C535" s="42"/>
      <c r="D535" s="4"/>
      <c r="I535" s="96"/>
      <c r="K535" s="53"/>
      <c r="L535" s="59">
        <f>IF(FluxoCaixa101315141921232528[[#This Row],[Entrada / Saída]]="Saída",FluxoCaixa101315141921232528[[#This Row],[R$ (Valores)]]*-1,FluxoCaixa101315141921232528[[#This Row],[R$ (Valores)]])</f>
        <v>0</v>
      </c>
    </row>
    <row r="536" spans="2:18">
      <c r="B536" s="42"/>
      <c r="C536" s="42"/>
      <c r="D536" s="4"/>
      <c r="I536" s="96"/>
      <c r="K536" s="53"/>
      <c r="L536" s="59">
        <f>IF(FluxoCaixa101315141921232528[[#This Row],[Entrada / Saída]]="Saída",FluxoCaixa101315141921232528[[#This Row],[R$ (Valores)]]*-1,FluxoCaixa101315141921232528[[#This Row],[R$ (Valores)]])</f>
        <v>0</v>
      </c>
    </row>
    <row r="537" spans="2:18">
      <c r="B537" s="42"/>
      <c r="C537" s="42"/>
      <c r="D537" s="4"/>
      <c r="I537" s="96"/>
      <c r="K537" s="53"/>
      <c r="L537" s="59">
        <f>IF(FluxoCaixa101315141921232528[[#This Row],[Entrada / Saída]]="Saída",FluxoCaixa101315141921232528[[#This Row],[R$ (Valores)]]*-1,FluxoCaixa101315141921232528[[#This Row],[R$ (Valores)]])</f>
        <v>0</v>
      </c>
    </row>
    <row r="538" spans="2:18">
      <c r="B538" s="42"/>
      <c r="C538" s="42"/>
      <c r="D538" s="4"/>
      <c r="I538" s="96"/>
      <c r="K538" s="53"/>
      <c r="L538" s="59">
        <f>IF(FluxoCaixa101315141921232528[[#This Row],[Entrada / Saída]]="Saída",FluxoCaixa101315141921232528[[#This Row],[R$ (Valores)]]*-1,FluxoCaixa101315141921232528[[#This Row],[R$ (Valores)]])</f>
        <v>0</v>
      </c>
    </row>
    <row r="539" spans="2:18">
      <c r="B539" s="42"/>
      <c r="C539" s="42"/>
      <c r="D539" s="4"/>
      <c r="I539" s="96"/>
      <c r="K539" s="53"/>
      <c r="L539" s="59">
        <f>IF(FluxoCaixa101315141921232528[[#This Row],[Entrada / Saída]]="Saída",FluxoCaixa101315141921232528[[#This Row],[R$ (Valores)]]*-1,FluxoCaixa101315141921232528[[#This Row],[R$ (Valores)]])</f>
        <v>0</v>
      </c>
    </row>
    <row r="540" spans="2:18">
      <c r="B540" s="42"/>
      <c r="C540" s="42"/>
      <c r="D540" s="4"/>
      <c r="I540" s="96"/>
      <c r="K540" s="53"/>
      <c r="L540" s="59">
        <f>IF(FluxoCaixa101315141921232528[[#This Row],[Entrada / Saída]]="Saída",FluxoCaixa101315141921232528[[#This Row],[R$ (Valores)]]*-1,FluxoCaixa101315141921232528[[#This Row],[R$ (Valores)]])</f>
        <v>0</v>
      </c>
    </row>
    <row r="541" spans="2:18">
      <c r="B541" s="42"/>
      <c r="C541" s="42"/>
      <c r="D541" s="4"/>
      <c r="I541" s="96"/>
      <c r="K541" s="53"/>
      <c r="L541" s="59">
        <f>IF(FluxoCaixa101315141921232528[[#This Row],[Entrada / Saída]]="Saída",FluxoCaixa101315141921232528[[#This Row],[R$ (Valores)]]*-1,FluxoCaixa101315141921232528[[#This Row],[R$ (Valores)]])</f>
        <v>0</v>
      </c>
    </row>
    <row r="542" spans="2:18">
      <c r="B542" s="42"/>
      <c r="C542" s="42"/>
      <c r="D542" s="4"/>
      <c r="I542" s="96"/>
      <c r="K542" s="53"/>
      <c r="L542" s="59">
        <f>IF(FluxoCaixa101315141921232528[[#This Row],[Entrada / Saída]]="Saída",FluxoCaixa101315141921232528[[#This Row],[R$ (Valores)]]*-1,FluxoCaixa101315141921232528[[#This Row],[R$ (Valores)]])</f>
        <v>0</v>
      </c>
    </row>
    <row r="543" spans="2:18">
      <c r="B543" s="42"/>
      <c r="C543" s="42"/>
      <c r="D543" s="4"/>
      <c r="I543" s="96"/>
      <c r="K543" s="53"/>
      <c r="L543" s="59">
        <f>IF(FluxoCaixa101315141921232528[[#This Row],[Entrada / Saída]]="Saída",FluxoCaixa101315141921232528[[#This Row],[R$ (Valores)]]*-1,FluxoCaixa101315141921232528[[#This Row],[R$ (Valores)]])</f>
        <v>0</v>
      </c>
    </row>
    <row r="544" spans="2:18">
      <c r="B544" s="42"/>
      <c r="C544" s="42"/>
      <c r="D544" s="4"/>
      <c r="I544" s="96"/>
      <c r="K544" s="53"/>
      <c r="L544" s="59">
        <f>IF(FluxoCaixa101315141921232528[[#This Row],[Entrada / Saída]]="Saída",FluxoCaixa101315141921232528[[#This Row],[R$ (Valores)]]*-1,FluxoCaixa101315141921232528[[#This Row],[R$ (Valores)]])</f>
        <v>0</v>
      </c>
    </row>
    <row r="545" spans="2:12">
      <c r="B545" s="42"/>
      <c r="C545" s="42"/>
      <c r="D545" s="4"/>
      <c r="I545" s="96"/>
      <c r="K545" s="53"/>
      <c r="L545" s="59">
        <f>IF(FluxoCaixa101315141921232528[[#This Row],[Entrada / Saída]]="Saída",FluxoCaixa101315141921232528[[#This Row],[R$ (Valores)]]*-1,FluxoCaixa101315141921232528[[#This Row],[R$ (Valores)]])</f>
        <v>0</v>
      </c>
    </row>
    <row r="546" spans="2:12">
      <c r="B546" s="42"/>
      <c r="C546" s="42"/>
      <c r="D546" s="4"/>
      <c r="I546" s="96"/>
      <c r="K546" s="53"/>
      <c r="L546" s="59">
        <f>IF(FluxoCaixa101315141921232528[[#This Row],[Entrada / Saída]]="Saída",FluxoCaixa101315141921232528[[#This Row],[R$ (Valores)]]*-1,FluxoCaixa101315141921232528[[#This Row],[R$ (Valores)]])</f>
        <v>0</v>
      </c>
    </row>
    <row r="547" spans="2:12">
      <c r="B547" s="42"/>
      <c r="C547" s="42"/>
      <c r="D547" s="4"/>
      <c r="I547" s="96"/>
      <c r="K547" s="53"/>
      <c r="L547" s="59">
        <f>IF(FluxoCaixa101315141921232528[[#This Row],[Entrada / Saída]]="Saída",FluxoCaixa101315141921232528[[#This Row],[R$ (Valores)]]*-1,FluxoCaixa101315141921232528[[#This Row],[R$ (Valores)]])</f>
        <v>0</v>
      </c>
    </row>
    <row r="548" spans="2:12">
      <c r="B548" s="42"/>
      <c r="C548" s="42"/>
      <c r="D548" s="4"/>
      <c r="I548" s="96"/>
      <c r="K548" s="53"/>
      <c r="L548" s="59">
        <f>IF(FluxoCaixa101315141921232528[[#This Row],[Entrada / Saída]]="Saída",FluxoCaixa101315141921232528[[#This Row],[R$ (Valores)]]*-1,FluxoCaixa101315141921232528[[#This Row],[R$ (Valores)]])</f>
        <v>0</v>
      </c>
    </row>
    <row r="549" spans="2:12">
      <c r="B549" s="42"/>
      <c r="C549" s="42"/>
      <c r="D549" s="4"/>
      <c r="I549" s="96"/>
      <c r="K549" s="53"/>
      <c r="L549" s="59">
        <f>IF(FluxoCaixa101315141921232528[[#This Row],[Entrada / Saída]]="Saída",FluxoCaixa101315141921232528[[#This Row],[R$ (Valores)]]*-1,FluxoCaixa101315141921232528[[#This Row],[R$ (Valores)]])</f>
        <v>0</v>
      </c>
    </row>
    <row r="550" spans="2:12">
      <c r="B550" s="42"/>
      <c r="C550" s="42"/>
      <c r="D550" s="4"/>
      <c r="I550" s="96"/>
      <c r="K550" s="53"/>
      <c r="L550" s="59">
        <f>IF(FluxoCaixa101315141921232528[[#This Row],[Entrada / Saída]]="Saída",FluxoCaixa101315141921232528[[#This Row],[R$ (Valores)]]*-1,FluxoCaixa101315141921232528[[#This Row],[R$ (Valores)]])</f>
        <v>0</v>
      </c>
    </row>
    <row r="551" spans="2:12">
      <c r="B551" s="42"/>
      <c r="C551" s="42"/>
      <c r="D551" s="4"/>
      <c r="I551" s="96"/>
      <c r="K551" s="53"/>
      <c r="L551" s="59">
        <f>IF(FluxoCaixa101315141921232528[[#This Row],[Entrada / Saída]]="Saída",FluxoCaixa101315141921232528[[#This Row],[R$ (Valores)]]*-1,FluxoCaixa101315141921232528[[#This Row],[R$ (Valores)]])</f>
        <v>0</v>
      </c>
    </row>
    <row r="552" spans="2:12">
      <c r="B552" s="42"/>
      <c r="C552" s="42"/>
      <c r="D552" s="4"/>
      <c r="I552" s="96"/>
      <c r="K552" s="53"/>
      <c r="L552" s="59">
        <f>IF(FluxoCaixa101315141921232528[[#This Row],[Entrada / Saída]]="Saída",FluxoCaixa101315141921232528[[#This Row],[R$ (Valores)]]*-1,FluxoCaixa101315141921232528[[#This Row],[R$ (Valores)]])</f>
        <v>0</v>
      </c>
    </row>
    <row r="553" spans="2:12">
      <c r="B553" s="42"/>
      <c r="C553" s="42"/>
      <c r="D553" s="4"/>
      <c r="I553" s="96"/>
      <c r="K553" s="53"/>
      <c r="L553" s="59">
        <f>IF(FluxoCaixa101315141921232528[[#This Row],[Entrada / Saída]]="Saída",FluxoCaixa101315141921232528[[#This Row],[R$ (Valores)]]*-1,FluxoCaixa101315141921232528[[#This Row],[R$ (Valores)]])</f>
        <v>0</v>
      </c>
    </row>
    <row r="554" spans="2:12">
      <c r="B554" s="42"/>
      <c r="C554" s="42"/>
      <c r="D554" s="4"/>
      <c r="I554" s="96"/>
      <c r="K554" s="53"/>
      <c r="L554" s="59">
        <f>IF(FluxoCaixa101315141921232528[[#This Row],[Entrada / Saída]]="Saída",FluxoCaixa101315141921232528[[#This Row],[R$ (Valores)]]*-1,FluxoCaixa101315141921232528[[#This Row],[R$ (Valores)]])</f>
        <v>0</v>
      </c>
    </row>
    <row r="555" spans="2:12">
      <c r="B555" s="42"/>
      <c r="C555" s="42"/>
      <c r="D555" s="4"/>
      <c r="I555" s="96"/>
      <c r="K555" s="53"/>
      <c r="L555" s="59">
        <f>IF(FluxoCaixa101315141921232528[[#This Row],[Entrada / Saída]]="Saída",FluxoCaixa101315141921232528[[#This Row],[R$ (Valores)]]*-1,FluxoCaixa101315141921232528[[#This Row],[R$ (Valores)]])</f>
        <v>0</v>
      </c>
    </row>
    <row r="556" spans="2:12">
      <c r="B556" s="42"/>
      <c r="C556" s="42"/>
      <c r="D556" s="4"/>
      <c r="I556" s="96"/>
      <c r="K556" s="53"/>
      <c r="L556" s="59">
        <f>IF(FluxoCaixa101315141921232528[[#This Row],[Entrada / Saída]]="Saída",FluxoCaixa101315141921232528[[#This Row],[R$ (Valores)]]*-1,FluxoCaixa101315141921232528[[#This Row],[R$ (Valores)]])</f>
        <v>0</v>
      </c>
    </row>
    <row r="557" spans="2:12">
      <c r="B557" s="42"/>
      <c r="C557" s="42"/>
      <c r="D557" s="4"/>
      <c r="I557" s="96"/>
      <c r="K557" s="53"/>
      <c r="L557" s="59">
        <f>IF(FluxoCaixa101315141921232528[[#This Row],[Entrada / Saída]]="Saída",FluxoCaixa101315141921232528[[#This Row],[R$ (Valores)]]*-1,FluxoCaixa101315141921232528[[#This Row],[R$ (Valores)]])</f>
        <v>0</v>
      </c>
    </row>
    <row r="558" spans="2:12">
      <c r="B558" s="42"/>
      <c r="C558" s="42"/>
      <c r="D558" s="4"/>
      <c r="I558" s="96"/>
      <c r="K558" s="53"/>
      <c r="L558" s="59">
        <f>IF(FluxoCaixa101315141921232528[[#This Row],[Entrada / Saída]]="Saída",FluxoCaixa101315141921232528[[#This Row],[R$ (Valores)]]*-1,FluxoCaixa101315141921232528[[#This Row],[R$ (Valores)]])</f>
        <v>0</v>
      </c>
    </row>
    <row r="559" spans="2:12">
      <c r="B559" s="42"/>
      <c r="C559" s="42"/>
      <c r="D559" s="4"/>
      <c r="I559" s="96"/>
      <c r="K559" s="53"/>
      <c r="L559" s="59">
        <f>IF(FluxoCaixa101315141921232528[[#This Row],[Entrada / Saída]]="Saída",FluxoCaixa101315141921232528[[#This Row],[R$ (Valores)]]*-1,FluxoCaixa101315141921232528[[#This Row],[R$ (Valores)]])</f>
        <v>0</v>
      </c>
    </row>
    <row r="560" spans="2:12">
      <c r="B560" s="42"/>
      <c r="C560" s="42"/>
      <c r="D560" s="4"/>
      <c r="I560" s="96"/>
      <c r="K560" s="53"/>
      <c r="L560" s="59">
        <f>IF(FluxoCaixa101315141921232528[[#This Row],[Entrada / Saída]]="Saída",FluxoCaixa101315141921232528[[#This Row],[R$ (Valores)]]*-1,FluxoCaixa101315141921232528[[#This Row],[R$ (Valores)]])</f>
        <v>0</v>
      </c>
    </row>
    <row r="561" spans="2:12">
      <c r="B561" s="42"/>
      <c r="C561" s="42"/>
      <c r="D561" s="4"/>
      <c r="I561" s="96"/>
      <c r="K561" s="53"/>
      <c r="L561" s="59">
        <f>IF(FluxoCaixa101315141921232528[[#This Row],[Entrada / Saída]]="Saída",FluxoCaixa101315141921232528[[#This Row],[R$ (Valores)]]*-1,FluxoCaixa101315141921232528[[#This Row],[R$ (Valores)]])</f>
        <v>0</v>
      </c>
    </row>
    <row r="562" spans="2:12">
      <c r="B562" s="42"/>
      <c r="C562" s="42"/>
      <c r="D562" s="4"/>
      <c r="I562" s="96"/>
      <c r="K562" s="53"/>
      <c r="L562" s="59">
        <f>IF(FluxoCaixa101315141921232528[[#This Row],[Entrada / Saída]]="Saída",FluxoCaixa101315141921232528[[#This Row],[R$ (Valores)]]*-1,FluxoCaixa101315141921232528[[#This Row],[R$ (Valores)]])</f>
        <v>0</v>
      </c>
    </row>
    <row r="563" spans="2:12">
      <c r="B563" s="42"/>
      <c r="C563" s="42"/>
      <c r="D563" s="4"/>
      <c r="I563" s="96"/>
      <c r="K563" s="53"/>
      <c r="L563" s="59">
        <f>IF(FluxoCaixa101315141921232528[[#This Row],[Entrada / Saída]]="Saída",FluxoCaixa101315141921232528[[#This Row],[R$ (Valores)]]*-1,FluxoCaixa101315141921232528[[#This Row],[R$ (Valores)]])</f>
        <v>0</v>
      </c>
    </row>
    <row r="564" spans="2:12">
      <c r="B564" s="42"/>
      <c r="C564" s="42"/>
      <c r="D564" s="4"/>
      <c r="I564" s="96"/>
      <c r="K564" s="53"/>
      <c r="L564" s="59">
        <f>IF(FluxoCaixa101315141921232528[[#This Row],[Entrada / Saída]]="Saída",FluxoCaixa101315141921232528[[#This Row],[R$ (Valores)]]*-1,FluxoCaixa101315141921232528[[#This Row],[R$ (Valores)]])</f>
        <v>0</v>
      </c>
    </row>
    <row r="565" spans="2:12">
      <c r="B565" s="42"/>
      <c r="C565" s="42"/>
      <c r="D565" s="4"/>
      <c r="I565" s="96"/>
      <c r="K565" s="53"/>
      <c r="L565" s="59">
        <f>IF(FluxoCaixa101315141921232528[[#This Row],[Entrada / Saída]]="Saída",FluxoCaixa101315141921232528[[#This Row],[R$ (Valores)]]*-1,FluxoCaixa101315141921232528[[#This Row],[R$ (Valores)]])</f>
        <v>0</v>
      </c>
    </row>
    <row r="566" spans="2:12">
      <c r="B566" s="42"/>
      <c r="C566" s="42"/>
      <c r="D566" s="4"/>
      <c r="I566" s="96"/>
      <c r="K566" s="53"/>
      <c r="L566" s="59">
        <f>IF(FluxoCaixa101315141921232528[[#This Row],[Entrada / Saída]]="Saída",FluxoCaixa101315141921232528[[#This Row],[R$ (Valores)]]*-1,FluxoCaixa101315141921232528[[#This Row],[R$ (Valores)]])</f>
        <v>0</v>
      </c>
    </row>
    <row r="567" spans="2:12">
      <c r="B567" s="42"/>
      <c r="C567" s="42"/>
      <c r="D567" s="4"/>
      <c r="I567" s="96"/>
      <c r="K567" s="53"/>
      <c r="L567" s="59">
        <f>IF(FluxoCaixa101315141921232528[[#This Row],[Entrada / Saída]]="Saída",FluxoCaixa101315141921232528[[#This Row],[R$ (Valores)]]*-1,FluxoCaixa101315141921232528[[#This Row],[R$ (Valores)]])</f>
        <v>0</v>
      </c>
    </row>
    <row r="568" spans="2:12">
      <c r="B568" s="42"/>
      <c r="C568" s="42"/>
      <c r="D568" s="4"/>
      <c r="I568" s="96"/>
      <c r="K568" s="53"/>
      <c r="L568" s="59">
        <f>IF(FluxoCaixa101315141921232528[[#This Row],[Entrada / Saída]]="Saída",FluxoCaixa101315141921232528[[#This Row],[R$ (Valores)]]*-1,FluxoCaixa101315141921232528[[#This Row],[R$ (Valores)]])</f>
        <v>0</v>
      </c>
    </row>
    <row r="569" spans="2:12">
      <c r="B569" s="42"/>
      <c r="C569" s="42"/>
      <c r="D569" s="4"/>
      <c r="I569" s="96"/>
      <c r="K569" s="53"/>
      <c r="L569" s="59">
        <f>IF(FluxoCaixa101315141921232528[[#This Row],[Entrada / Saída]]="Saída",FluxoCaixa101315141921232528[[#This Row],[R$ (Valores)]]*-1,FluxoCaixa101315141921232528[[#This Row],[R$ (Valores)]])</f>
        <v>0</v>
      </c>
    </row>
    <row r="570" spans="2:12">
      <c r="B570" s="42"/>
      <c r="C570" s="42"/>
      <c r="D570" s="4"/>
      <c r="I570" s="96"/>
      <c r="K570" s="53"/>
      <c r="L570" s="59">
        <f>IF(FluxoCaixa101315141921232528[[#This Row],[Entrada / Saída]]="Saída",FluxoCaixa101315141921232528[[#This Row],[R$ (Valores)]]*-1,FluxoCaixa101315141921232528[[#This Row],[R$ (Valores)]])</f>
        <v>0</v>
      </c>
    </row>
    <row r="571" spans="2:12">
      <c r="B571" s="42"/>
      <c r="C571" s="42"/>
      <c r="D571" s="4"/>
      <c r="I571" s="96"/>
      <c r="K571" s="53"/>
      <c r="L571" s="59">
        <f>IF(FluxoCaixa101315141921232528[[#This Row],[Entrada / Saída]]="Saída",FluxoCaixa101315141921232528[[#This Row],[R$ (Valores)]]*-1,FluxoCaixa101315141921232528[[#This Row],[R$ (Valores)]])</f>
        <v>0</v>
      </c>
    </row>
    <row r="572" spans="2:12">
      <c r="B572" s="42"/>
      <c r="C572" s="42"/>
      <c r="D572" s="4"/>
      <c r="I572" s="96"/>
      <c r="K572" s="53"/>
      <c r="L572" s="59">
        <f>IF(FluxoCaixa101315141921232528[[#This Row],[Entrada / Saída]]="Saída",FluxoCaixa101315141921232528[[#This Row],[R$ (Valores)]]*-1,FluxoCaixa101315141921232528[[#This Row],[R$ (Valores)]])</f>
        <v>0</v>
      </c>
    </row>
    <row r="573" spans="2:12">
      <c r="B573" s="42"/>
      <c r="C573" s="42"/>
      <c r="D573" s="4"/>
      <c r="I573" s="96"/>
      <c r="K573" s="53"/>
      <c r="L573" s="59">
        <f>IF(FluxoCaixa101315141921232528[[#This Row],[Entrada / Saída]]="Saída",FluxoCaixa101315141921232528[[#This Row],[R$ (Valores)]]*-1,FluxoCaixa101315141921232528[[#This Row],[R$ (Valores)]])</f>
        <v>0</v>
      </c>
    </row>
    <row r="574" spans="2:12">
      <c r="B574" s="42"/>
      <c r="C574" s="42"/>
      <c r="D574" s="4"/>
      <c r="I574" s="96"/>
      <c r="K574" s="53"/>
      <c r="L574" s="59">
        <f>IF(FluxoCaixa101315141921232528[[#This Row],[Entrada / Saída]]="Saída",FluxoCaixa101315141921232528[[#This Row],[R$ (Valores)]]*-1,FluxoCaixa101315141921232528[[#This Row],[R$ (Valores)]])</f>
        <v>0</v>
      </c>
    </row>
    <row r="575" spans="2:12">
      <c r="B575" s="42"/>
      <c r="C575" s="42"/>
      <c r="D575" s="4"/>
      <c r="I575" s="96"/>
      <c r="K575" s="53"/>
      <c r="L575" s="59">
        <f>IF(FluxoCaixa101315141921232528[[#This Row],[Entrada / Saída]]="Saída",FluxoCaixa101315141921232528[[#This Row],[R$ (Valores)]]*-1,FluxoCaixa101315141921232528[[#This Row],[R$ (Valores)]])</f>
        <v>0</v>
      </c>
    </row>
    <row r="576" spans="2:12">
      <c r="B576" s="42"/>
      <c r="C576" s="42"/>
      <c r="D576" s="4"/>
      <c r="I576" s="96"/>
      <c r="K576" s="53"/>
      <c r="L576" s="59">
        <f>IF(FluxoCaixa101315141921232528[[#This Row],[Entrada / Saída]]="Saída",FluxoCaixa101315141921232528[[#This Row],[R$ (Valores)]]*-1,FluxoCaixa101315141921232528[[#This Row],[R$ (Valores)]])</f>
        <v>0</v>
      </c>
    </row>
    <row r="577" spans="2:12">
      <c r="B577" s="42"/>
      <c r="C577" s="42"/>
      <c r="D577" s="4"/>
      <c r="I577" s="96"/>
      <c r="K577" s="53"/>
      <c r="L577" s="59">
        <f>IF(FluxoCaixa101315141921232528[[#This Row],[Entrada / Saída]]="Saída",FluxoCaixa101315141921232528[[#This Row],[R$ (Valores)]]*-1,FluxoCaixa101315141921232528[[#This Row],[R$ (Valores)]])</f>
        <v>0</v>
      </c>
    </row>
    <row r="578" spans="2:12">
      <c r="B578" s="42"/>
      <c r="C578" s="42"/>
      <c r="D578" s="4"/>
      <c r="I578" s="96"/>
      <c r="K578" s="53"/>
      <c r="L578" s="59">
        <f>IF(FluxoCaixa101315141921232528[[#This Row],[Entrada / Saída]]="Saída",FluxoCaixa101315141921232528[[#This Row],[R$ (Valores)]]*-1,FluxoCaixa101315141921232528[[#This Row],[R$ (Valores)]])</f>
        <v>0</v>
      </c>
    </row>
    <row r="579" spans="2:12">
      <c r="B579" s="42"/>
      <c r="C579" s="42"/>
      <c r="D579" s="4"/>
      <c r="I579" s="96"/>
      <c r="K579" s="53"/>
      <c r="L579" s="59">
        <f>IF(FluxoCaixa101315141921232528[[#This Row],[Entrada / Saída]]="Saída",FluxoCaixa101315141921232528[[#This Row],[R$ (Valores)]]*-1,FluxoCaixa101315141921232528[[#This Row],[R$ (Valores)]])</f>
        <v>0</v>
      </c>
    </row>
    <row r="580" spans="2:12">
      <c r="B580" s="42"/>
      <c r="C580" s="42"/>
      <c r="D580" s="4"/>
      <c r="I580" s="96"/>
      <c r="K580" s="53"/>
      <c r="L580" s="59">
        <f>IF(FluxoCaixa101315141921232528[[#This Row],[Entrada / Saída]]="Saída",FluxoCaixa101315141921232528[[#This Row],[R$ (Valores)]]*-1,FluxoCaixa101315141921232528[[#This Row],[R$ (Valores)]])</f>
        <v>0</v>
      </c>
    </row>
    <row r="581" spans="2:12">
      <c r="B581" s="42"/>
      <c r="C581" s="42"/>
      <c r="D581" s="4"/>
      <c r="I581" s="96"/>
      <c r="K581" s="53"/>
      <c r="L581" s="59">
        <f>IF(FluxoCaixa101315141921232528[[#This Row],[Entrada / Saída]]="Saída",FluxoCaixa101315141921232528[[#This Row],[R$ (Valores)]]*-1,FluxoCaixa101315141921232528[[#This Row],[R$ (Valores)]])</f>
        <v>0</v>
      </c>
    </row>
    <row r="582" spans="2:12">
      <c r="B582" s="42"/>
      <c r="C582" s="42"/>
      <c r="D582" s="4"/>
      <c r="I582" s="96"/>
      <c r="K582" s="53"/>
      <c r="L582" s="59">
        <f>IF(FluxoCaixa101315141921232528[[#This Row],[Entrada / Saída]]="Saída",FluxoCaixa101315141921232528[[#This Row],[R$ (Valores)]]*-1,FluxoCaixa101315141921232528[[#This Row],[R$ (Valores)]])</f>
        <v>0</v>
      </c>
    </row>
    <row r="583" spans="2:12">
      <c r="B583" s="42"/>
      <c r="C583" s="42"/>
      <c r="D583" s="4"/>
      <c r="I583" s="96"/>
      <c r="K583" s="53"/>
      <c r="L583" s="59">
        <f>IF(FluxoCaixa101315141921232528[[#This Row],[Entrada / Saída]]="Saída",FluxoCaixa101315141921232528[[#This Row],[R$ (Valores)]]*-1,FluxoCaixa101315141921232528[[#This Row],[R$ (Valores)]])</f>
        <v>0</v>
      </c>
    </row>
    <row r="584" spans="2:12">
      <c r="B584" s="42"/>
      <c r="C584" s="42"/>
      <c r="D584" s="4"/>
      <c r="I584" s="96"/>
      <c r="K584" s="53"/>
      <c r="L584" s="59">
        <f>IF(FluxoCaixa101315141921232528[[#This Row],[Entrada / Saída]]="Saída",FluxoCaixa101315141921232528[[#This Row],[R$ (Valores)]]*-1,FluxoCaixa101315141921232528[[#This Row],[R$ (Valores)]])</f>
        <v>0</v>
      </c>
    </row>
    <row r="585" spans="2:12">
      <c r="B585" s="42"/>
      <c r="C585" s="42"/>
      <c r="D585" s="4"/>
      <c r="I585" s="96"/>
      <c r="K585" s="53"/>
      <c r="L585" s="59">
        <f>IF(FluxoCaixa101315141921232528[[#This Row],[Entrada / Saída]]="Saída",FluxoCaixa101315141921232528[[#This Row],[R$ (Valores)]]*-1,FluxoCaixa101315141921232528[[#This Row],[R$ (Valores)]])</f>
        <v>0</v>
      </c>
    </row>
    <row r="586" spans="2:12">
      <c r="B586" s="42"/>
      <c r="C586" s="42"/>
      <c r="D586" s="4"/>
      <c r="I586" s="96"/>
      <c r="K586" s="53"/>
      <c r="L586" s="59">
        <f>IF(FluxoCaixa101315141921232528[[#This Row],[Entrada / Saída]]="Saída",FluxoCaixa101315141921232528[[#This Row],[R$ (Valores)]]*-1,FluxoCaixa101315141921232528[[#This Row],[R$ (Valores)]])</f>
        <v>0</v>
      </c>
    </row>
    <row r="587" spans="2:12">
      <c r="B587" s="42"/>
      <c r="C587" s="42"/>
      <c r="D587" s="4"/>
      <c r="I587" s="96"/>
      <c r="K587" s="53"/>
      <c r="L587" s="59">
        <f>IF(FluxoCaixa101315141921232528[[#This Row],[Entrada / Saída]]="Saída",FluxoCaixa101315141921232528[[#This Row],[R$ (Valores)]]*-1,FluxoCaixa101315141921232528[[#This Row],[R$ (Valores)]])</f>
        <v>0</v>
      </c>
    </row>
    <row r="588" spans="2:12">
      <c r="B588" s="42"/>
      <c r="C588" s="42"/>
      <c r="D588" s="4"/>
      <c r="I588" s="96"/>
      <c r="K588" s="53"/>
      <c r="L588" s="59">
        <f>IF(FluxoCaixa101315141921232528[[#This Row],[Entrada / Saída]]="Saída",FluxoCaixa101315141921232528[[#This Row],[R$ (Valores)]]*-1,FluxoCaixa101315141921232528[[#This Row],[R$ (Valores)]])</f>
        <v>0</v>
      </c>
    </row>
    <row r="589" spans="2:12">
      <c r="B589" s="42"/>
      <c r="C589" s="42"/>
      <c r="D589" s="4"/>
      <c r="I589" s="96"/>
      <c r="K589" s="53"/>
      <c r="L589" s="59">
        <f>IF(FluxoCaixa101315141921232528[[#This Row],[Entrada / Saída]]="Saída",FluxoCaixa101315141921232528[[#This Row],[R$ (Valores)]]*-1,FluxoCaixa101315141921232528[[#This Row],[R$ (Valores)]])</f>
        <v>0</v>
      </c>
    </row>
    <row r="590" spans="2:12">
      <c r="B590" s="42"/>
      <c r="C590" s="42"/>
      <c r="D590" s="4"/>
      <c r="I590" s="96"/>
      <c r="K590" s="53"/>
      <c r="L590" s="59">
        <f>IF(FluxoCaixa101315141921232528[[#This Row],[Entrada / Saída]]="Saída",FluxoCaixa101315141921232528[[#This Row],[R$ (Valores)]]*-1,FluxoCaixa101315141921232528[[#This Row],[R$ (Valores)]])</f>
        <v>0</v>
      </c>
    </row>
    <row r="591" spans="2:12">
      <c r="B591" s="42"/>
      <c r="C591" s="42"/>
      <c r="D591" s="4"/>
      <c r="I591" s="96"/>
      <c r="K591" s="53"/>
      <c r="L591" s="59">
        <f>IF(FluxoCaixa101315141921232528[[#This Row],[Entrada / Saída]]="Saída",FluxoCaixa101315141921232528[[#This Row],[R$ (Valores)]]*-1,FluxoCaixa101315141921232528[[#This Row],[R$ (Valores)]])</f>
        <v>0</v>
      </c>
    </row>
    <row r="592" spans="2:12">
      <c r="B592" s="42"/>
      <c r="C592" s="42"/>
      <c r="D592" s="4"/>
      <c r="I592" s="96"/>
      <c r="K592" s="53"/>
      <c r="L592" s="59">
        <f>IF(FluxoCaixa101315141921232528[[#This Row],[Entrada / Saída]]="Saída",FluxoCaixa101315141921232528[[#This Row],[R$ (Valores)]]*-1,FluxoCaixa101315141921232528[[#This Row],[R$ (Valores)]])</f>
        <v>0</v>
      </c>
    </row>
    <row r="593" spans="2:12">
      <c r="B593" s="42"/>
      <c r="C593" s="42"/>
      <c r="D593" s="4"/>
      <c r="I593" s="96"/>
      <c r="K593" s="53"/>
      <c r="L593" s="59">
        <f>IF(FluxoCaixa101315141921232528[[#This Row],[Entrada / Saída]]="Saída",FluxoCaixa101315141921232528[[#This Row],[R$ (Valores)]]*-1,FluxoCaixa101315141921232528[[#This Row],[R$ (Valores)]])</f>
        <v>0</v>
      </c>
    </row>
    <row r="594" spans="2:12">
      <c r="B594" s="42"/>
      <c r="C594" s="42"/>
      <c r="D594" s="4"/>
      <c r="I594" s="96"/>
      <c r="K594" s="53"/>
      <c r="L594" s="59">
        <f>IF(FluxoCaixa101315141921232528[[#This Row],[Entrada / Saída]]="Saída",FluxoCaixa101315141921232528[[#This Row],[R$ (Valores)]]*-1,FluxoCaixa101315141921232528[[#This Row],[R$ (Valores)]])</f>
        <v>0</v>
      </c>
    </row>
    <row r="595" spans="2:12">
      <c r="B595" s="42"/>
      <c r="C595" s="42"/>
      <c r="D595" s="4"/>
      <c r="I595" s="96"/>
      <c r="K595" s="53"/>
      <c r="L595" s="59">
        <f>IF(FluxoCaixa101315141921232528[[#This Row],[Entrada / Saída]]="Saída",FluxoCaixa101315141921232528[[#This Row],[R$ (Valores)]]*-1,FluxoCaixa101315141921232528[[#This Row],[R$ (Valores)]])</f>
        <v>0</v>
      </c>
    </row>
    <row r="596" spans="2:12">
      <c r="B596" s="42"/>
      <c r="C596" s="42"/>
      <c r="D596" s="4"/>
      <c r="I596" s="96"/>
      <c r="K596" s="53"/>
      <c r="L596" s="59">
        <f>IF(FluxoCaixa101315141921232528[[#This Row],[Entrada / Saída]]="Saída",FluxoCaixa101315141921232528[[#This Row],[R$ (Valores)]]*-1,FluxoCaixa101315141921232528[[#This Row],[R$ (Valores)]])</f>
        <v>0</v>
      </c>
    </row>
    <row r="597" spans="2:12">
      <c r="B597" s="42"/>
      <c r="C597" s="42"/>
      <c r="D597" s="4"/>
      <c r="I597" s="96"/>
      <c r="K597" s="53"/>
      <c r="L597" s="59">
        <f>IF(FluxoCaixa101315141921232528[[#This Row],[Entrada / Saída]]="Saída",FluxoCaixa101315141921232528[[#This Row],[R$ (Valores)]]*-1,FluxoCaixa101315141921232528[[#This Row],[R$ (Valores)]])</f>
        <v>0</v>
      </c>
    </row>
    <row r="598" spans="2:12">
      <c r="B598" s="42"/>
      <c r="C598" s="42"/>
      <c r="D598" s="4"/>
      <c r="I598" s="96"/>
      <c r="K598" s="53"/>
      <c r="L598" s="59">
        <f>IF(FluxoCaixa101315141921232528[[#This Row],[Entrada / Saída]]="Saída",FluxoCaixa101315141921232528[[#This Row],[R$ (Valores)]]*-1,FluxoCaixa101315141921232528[[#This Row],[R$ (Valores)]])</f>
        <v>0</v>
      </c>
    </row>
    <row r="599" spans="2:12">
      <c r="B599" s="42"/>
      <c r="C599" s="42"/>
      <c r="D599" s="4"/>
      <c r="I599" s="96"/>
      <c r="K599" s="53"/>
      <c r="L599" s="59">
        <f>IF(FluxoCaixa101315141921232528[[#This Row],[Entrada / Saída]]="Saída",FluxoCaixa101315141921232528[[#This Row],[R$ (Valores)]]*-1,FluxoCaixa101315141921232528[[#This Row],[R$ (Valores)]])</f>
        <v>0</v>
      </c>
    </row>
    <row r="600" spans="2:12">
      <c r="B600" s="42"/>
      <c r="C600" s="42"/>
      <c r="D600" s="4"/>
      <c r="I600" s="96"/>
      <c r="K600" s="53"/>
      <c r="L600" s="59">
        <f>IF(FluxoCaixa101315141921232528[[#This Row],[Entrada / Saída]]="Saída",FluxoCaixa101315141921232528[[#This Row],[R$ (Valores)]]*-1,FluxoCaixa101315141921232528[[#This Row],[R$ (Valores)]])</f>
        <v>0</v>
      </c>
    </row>
    <row r="601" spans="2:12">
      <c r="B601" s="42"/>
      <c r="C601" s="42"/>
      <c r="D601" s="4"/>
      <c r="I601" s="96"/>
      <c r="K601" s="53"/>
      <c r="L601" s="59">
        <f>IF(FluxoCaixa101315141921232528[[#This Row],[Entrada / Saída]]="Saída",FluxoCaixa101315141921232528[[#This Row],[R$ (Valores)]]*-1,FluxoCaixa101315141921232528[[#This Row],[R$ (Valores)]])</f>
        <v>0</v>
      </c>
    </row>
    <row r="602" spans="2:12">
      <c r="B602" s="42"/>
      <c r="C602" s="42"/>
      <c r="D602" s="4"/>
      <c r="I602" s="96"/>
      <c r="K602" s="53"/>
      <c r="L602" s="59">
        <f>IF(FluxoCaixa101315141921232528[[#This Row],[Entrada / Saída]]="Saída",FluxoCaixa101315141921232528[[#This Row],[R$ (Valores)]]*-1,FluxoCaixa101315141921232528[[#This Row],[R$ (Valores)]])</f>
        <v>0</v>
      </c>
    </row>
    <row r="603" spans="2:12">
      <c r="B603" s="42"/>
      <c r="C603" s="42"/>
      <c r="D603" s="4"/>
      <c r="I603" s="96"/>
      <c r="K603" s="53"/>
      <c r="L603" s="59">
        <f>IF(FluxoCaixa101315141921232528[[#This Row],[Entrada / Saída]]="Saída",FluxoCaixa101315141921232528[[#This Row],[R$ (Valores)]]*-1,FluxoCaixa101315141921232528[[#This Row],[R$ (Valores)]])</f>
        <v>0</v>
      </c>
    </row>
    <row r="604" spans="2:12">
      <c r="B604" s="42"/>
      <c r="C604" s="42"/>
      <c r="D604" s="4"/>
      <c r="I604" s="96"/>
      <c r="K604" s="53"/>
      <c r="L604" s="59">
        <f>IF(FluxoCaixa101315141921232528[[#This Row],[Entrada / Saída]]="Saída",FluxoCaixa101315141921232528[[#This Row],[R$ (Valores)]]*-1,FluxoCaixa101315141921232528[[#This Row],[R$ (Valores)]])</f>
        <v>0</v>
      </c>
    </row>
    <row r="605" spans="2:12">
      <c r="B605" s="42"/>
      <c r="C605" s="42"/>
      <c r="D605" s="4"/>
      <c r="I605" s="96"/>
      <c r="K605" s="53"/>
      <c r="L605" s="59">
        <f>IF(FluxoCaixa101315141921232528[[#This Row],[Entrada / Saída]]="Saída",FluxoCaixa101315141921232528[[#This Row],[R$ (Valores)]]*-1,FluxoCaixa101315141921232528[[#This Row],[R$ (Valores)]])</f>
        <v>0</v>
      </c>
    </row>
    <row r="606" spans="2:12">
      <c r="B606" s="42"/>
      <c r="C606" s="42"/>
      <c r="D606" s="4"/>
      <c r="I606" s="96"/>
      <c r="K606" s="53"/>
      <c r="L606" s="59">
        <f>IF(FluxoCaixa101315141921232528[[#This Row],[Entrada / Saída]]="Saída",FluxoCaixa101315141921232528[[#This Row],[R$ (Valores)]]*-1,FluxoCaixa101315141921232528[[#This Row],[R$ (Valores)]])</f>
        <v>0</v>
      </c>
    </row>
    <row r="607" spans="2:12">
      <c r="B607" s="42"/>
      <c r="C607" s="42"/>
      <c r="D607" s="4"/>
      <c r="I607" s="96"/>
      <c r="K607" s="53"/>
      <c r="L607" s="59">
        <f>IF(FluxoCaixa101315141921232528[[#This Row],[Entrada / Saída]]="Saída",FluxoCaixa101315141921232528[[#This Row],[R$ (Valores)]]*-1,FluxoCaixa101315141921232528[[#This Row],[R$ (Valores)]])</f>
        <v>0</v>
      </c>
    </row>
    <row r="608" spans="2:12">
      <c r="B608" s="42"/>
      <c r="C608" s="42"/>
      <c r="D608" s="4"/>
      <c r="I608" s="96"/>
      <c r="K608" s="53"/>
      <c r="L608" s="59">
        <f>IF(FluxoCaixa101315141921232528[[#This Row],[Entrada / Saída]]="Saída",FluxoCaixa101315141921232528[[#This Row],[R$ (Valores)]]*-1,FluxoCaixa101315141921232528[[#This Row],[R$ (Valores)]])</f>
        <v>0</v>
      </c>
    </row>
    <row r="609" spans="2:12">
      <c r="B609" s="42"/>
      <c r="C609" s="42"/>
      <c r="D609" s="4"/>
      <c r="I609" s="96"/>
      <c r="K609" s="53"/>
      <c r="L609" s="59">
        <f>IF(FluxoCaixa101315141921232528[[#This Row],[Entrada / Saída]]="Saída",FluxoCaixa101315141921232528[[#This Row],[R$ (Valores)]]*-1,FluxoCaixa101315141921232528[[#This Row],[R$ (Valores)]])</f>
        <v>0</v>
      </c>
    </row>
    <row r="610" spans="2:12">
      <c r="B610" s="42"/>
      <c r="C610" s="42"/>
      <c r="D610" s="4"/>
      <c r="I610" s="96"/>
      <c r="K610" s="53"/>
      <c r="L610" s="59">
        <f>IF(FluxoCaixa101315141921232528[[#This Row],[Entrada / Saída]]="Saída",FluxoCaixa101315141921232528[[#This Row],[R$ (Valores)]]*-1,FluxoCaixa101315141921232528[[#This Row],[R$ (Valores)]])</f>
        <v>0</v>
      </c>
    </row>
    <row r="611" spans="2:12">
      <c r="B611" s="42"/>
      <c r="C611" s="42"/>
      <c r="D611" s="4"/>
      <c r="I611" s="96"/>
      <c r="K611" s="53"/>
      <c r="L611" s="59">
        <f>IF(FluxoCaixa101315141921232528[[#This Row],[Entrada / Saída]]="Saída",FluxoCaixa101315141921232528[[#This Row],[R$ (Valores)]]*-1,FluxoCaixa101315141921232528[[#This Row],[R$ (Valores)]])</f>
        <v>0</v>
      </c>
    </row>
    <row r="612" spans="2:12">
      <c r="B612" s="42"/>
      <c r="C612" s="42"/>
      <c r="D612" s="4"/>
      <c r="I612" s="96"/>
      <c r="K612" s="53"/>
      <c r="L612" s="59">
        <f>IF(FluxoCaixa101315141921232528[[#This Row],[Entrada / Saída]]="Saída",FluxoCaixa101315141921232528[[#This Row],[R$ (Valores)]]*-1,FluxoCaixa101315141921232528[[#This Row],[R$ (Valores)]])</f>
        <v>0</v>
      </c>
    </row>
    <row r="613" spans="2:12">
      <c r="B613" s="42"/>
      <c r="C613" s="42"/>
      <c r="D613" s="4"/>
      <c r="I613" s="96"/>
      <c r="K613" s="53"/>
      <c r="L613" s="59">
        <f>IF(FluxoCaixa101315141921232528[[#This Row],[Entrada / Saída]]="Saída",FluxoCaixa101315141921232528[[#This Row],[R$ (Valores)]]*-1,FluxoCaixa101315141921232528[[#This Row],[R$ (Valores)]])</f>
        <v>0</v>
      </c>
    </row>
    <row r="614" spans="2:12">
      <c r="B614" s="42"/>
      <c r="C614" s="42"/>
      <c r="D614" s="4"/>
      <c r="I614" s="96"/>
      <c r="K614" s="53"/>
      <c r="L614" s="59">
        <f>IF(FluxoCaixa101315141921232528[[#This Row],[Entrada / Saída]]="Saída",FluxoCaixa101315141921232528[[#This Row],[R$ (Valores)]]*-1,FluxoCaixa101315141921232528[[#This Row],[R$ (Valores)]])</f>
        <v>0</v>
      </c>
    </row>
    <row r="615" spans="2:12">
      <c r="B615" s="42"/>
      <c r="C615" s="42"/>
      <c r="D615" s="4"/>
      <c r="I615" s="96"/>
      <c r="K615" s="53"/>
      <c r="L615" s="59">
        <f>IF(FluxoCaixa101315141921232528[[#This Row],[Entrada / Saída]]="Saída",FluxoCaixa101315141921232528[[#This Row],[R$ (Valores)]]*-1,FluxoCaixa101315141921232528[[#This Row],[R$ (Valores)]])</f>
        <v>0</v>
      </c>
    </row>
    <row r="616" spans="2:12">
      <c r="B616" s="42"/>
      <c r="C616" s="42"/>
      <c r="D616" s="4"/>
      <c r="I616" s="96"/>
      <c r="K616" s="53"/>
      <c r="L616" s="59">
        <f>IF(FluxoCaixa101315141921232528[[#This Row],[Entrada / Saída]]="Saída",FluxoCaixa101315141921232528[[#This Row],[R$ (Valores)]]*-1,FluxoCaixa101315141921232528[[#This Row],[R$ (Valores)]])</f>
        <v>0</v>
      </c>
    </row>
    <row r="617" spans="2:12">
      <c r="B617" s="42"/>
      <c r="C617" s="42"/>
      <c r="D617" s="4"/>
      <c r="I617" s="96"/>
      <c r="K617" s="53"/>
      <c r="L617" s="59">
        <f>IF(FluxoCaixa101315141921232528[[#This Row],[Entrada / Saída]]="Saída",FluxoCaixa101315141921232528[[#This Row],[R$ (Valores)]]*-1,FluxoCaixa101315141921232528[[#This Row],[R$ (Valores)]])</f>
        <v>0</v>
      </c>
    </row>
    <row r="618" spans="2:12">
      <c r="B618" s="42"/>
      <c r="C618" s="42"/>
      <c r="D618" s="4"/>
      <c r="I618" s="96"/>
      <c r="K618" s="53"/>
      <c r="L618" s="59">
        <f>IF(FluxoCaixa101315141921232528[[#This Row],[Entrada / Saída]]="Saída",FluxoCaixa101315141921232528[[#This Row],[R$ (Valores)]]*-1,FluxoCaixa101315141921232528[[#This Row],[R$ (Valores)]])</f>
        <v>0</v>
      </c>
    </row>
    <row r="619" spans="2:12">
      <c r="B619" s="42"/>
      <c r="C619" s="42"/>
      <c r="D619" s="4"/>
      <c r="I619" s="96"/>
      <c r="K619" s="53"/>
      <c r="L619" s="59">
        <f>IF(FluxoCaixa101315141921232528[[#This Row],[Entrada / Saída]]="Saída",FluxoCaixa101315141921232528[[#This Row],[R$ (Valores)]]*-1,FluxoCaixa101315141921232528[[#This Row],[R$ (Valores)]])</f>
        <v>0</v>
      </c>
    </row>
    <row r="620" spans="2:12">
      <c r="B620" s="42"/>
      <c r="C620" s="42"/>
      <c r="D620" s="4"/>
      <c r="I620" s="96"/>
      <c r="K620" s="53"/>
      <c r="L620" s="59">
        <f>IF(FluxoCaixa101315141921232528[[#This Row],[Entrada / Saída]]="Saída",FluxoCaixa101315141921232528[[#This Row],[R$ (Valores)]]*-1,FluxoCaixa101315141921232528[[#This Row],[R$ (Valores)]])</f>
        <v>0</v>
      </c>
    </row>
    <row r="621" spans="2:12">
      <c r="B621" s="42"/>
      <c r="C621" s="42"/>
      <c r="D621" s="4"/>
      <c r="I621" s="96"/>
      <c r="K621" s="53"/>
      <c r="L621" s="59">
        <f>IF(FluxoCaixa101315141921232528[[#This Row],[Entrada / Saída]]="Saída",FluxoCaixa101315141921232528[[#This Row],[R$ (Valores)]]*-1,FluxoCaixa101315141921232528[[#This Row],[R$ (Valores)]])</f>
        <v>0</v>
      </c>
    </row>
    <row r="622" spans="2:12">
      <c r="B622" s="42"/>
      <c r="C622" s="42"/>
      <c r="D622" s="4"/>
      <c r="I622" s="96"/>
      <c r="K622" s="53"/>
      <c r="L622" s="59">
        <f>IF(FluxoCaixa101315141921232528[[#This Row],[Entrada / Saída]]="Saída",FluxoCaixa101315141921232528[[#This Row],[R$ (Valores)]]*-1,FluxoCaixa101315141921232528[[#This Row],[R$ (Valores)]])</f>
        <v>0</v>
      </c>
    </row>
    <row r="623" spans="2:12">
      <c r="B623" s="42"/>
      <c r="C623" s="42"/>
      <c r="D623" s="4"/>
      <c r="I623" s="96"/>
      <c r="K623" s="53"/>
      <c r="L623" s="59">
        <f>IF(FluxoCaixa101315141921232528[[#This Row],[Entrada / Saída]]="Saída",FluxoCaixa101315141921232528[[#This Row],[R$ (Valores)]]*-1,FluxoCaixa101315141921232528[[#This Row],[R$ (Valores)]])</f>
        <v>0</v>
      </c>
    </row>
    <row r="624" spans="2:12">
      <c r="B624" s="42"/>
      <c r="C624" s="42"/>
      <c r="D624" s="4"/>
      <c r="I624" s="96"/>
      <c r="K624" s="53"/>
      <c r="L624" s="59">
        <f>IF(FluxoCaixa101315141921232528[[#This Row],[Entrada / Saída]]="Saída",FluxoCaixa101315141921232528[[#This Row],[R$ (Valores)]]*-1,FluxoCaixa101315141921232528[[#This Row],[R$ (Valores)]])</f>
        <v>0</v>
      </c>
    </row>
    <row r="625" spans="2:12">
      <c r="B625" s="42"/>
      <c r="C625" s="42"/>
      <c r="D625" s="4"/>
      <c r="I625" s="96"/>
      <c r="K625" s="53"/>
      <c r="L625" s="59">
        <f>IF(FluxoCaixa101315141921232528[[#This Row],[Entrada / Saída]]="Saída",FluxoCaixa101315141921232528[[#This Row],[R$ (Valores)]]*-1,FluxoCaixa101315141921232528[[#This Row],[R$ (Valores)]])</f>
        <v>0</v>
      </c>
    </row>
    <row r="626" spans="2:12">
      <c r="B626" s="42"/>
      <c r="C626" s="42"/>
      <c r="D626" s="4"/>
      <c r="I626" s="96"/>
      <c r="K626" s="53"/>
      <c r="L626" s="59">
        <f>IF(FluxoCaixa101315141921232528[[#This Row],[Entrada / Saída]]="Saída",FluxoCaixa101315141921232528[[#This Row],[R$ (Valores)]]*-1,FluxoCaixa101315141921232528[[#This Row],[R$ (Valores)]])</f>
        <v>0</v>
      </c>
    </row>
    <row r="627" spans="2:12">
      <c r="B627" s="42"/>
      <c r="C627" s="42"/>
      <c r="D627" s="4"/>
      <c r="I627" s="96"/>
      <c r="K627" s="53"/>
      <c r="L627" s="59">
        <f>IF(FluxoCaixa101315141921232528[[#This Row],[Entrada / Saída]]="Saída",FluxoCaixa101315141921232528[[#This Row],[R$ (Valores)]]*-1,FluxoCaixa101315141921232528[[#This Row],[R$ (Valores)]])</f>
        <v>0</v>
      </c>
    </row>
    <row r="628" spans="2:12">
      <c r="B628" s="42"/>
      <c r="C628" s="42"/>
      <c r="D628" s="4"/>
      <c r="I628" s="96"/>
      <c r="K628" s="53"/>
      <c r="L628" s="59">
        <f>IF(FluxoCaixa101315141921232528[[#This Row],[Entrada / Saída]]="Saída",FluxoCaixa101315141921232528[[#This Row],[R$ (Valores)]]*-1,FluxoCaixa101315141921232528[[#This Row],[R$ (Valores)]])</f>
        <v>0</v>
      </c>
    </row>
    <row r="629" spans="2:12">
      <c r="B629" s="42"/>
      <c r="C629" s="42"/>
      <c r="D629" s="4"/>
      <c r="I629" s="96"/>
      <c r="K629" s="53"/>
      <c r="L629" s="59">
        <f>IF(FluxoCaixa101315141921232528[[#This Row],[Entrada / Saída]]="Saída",FluxoCaixa101315141921232528[[#This Row],[R$ (Valores)]]*-1,FluxoCaixa101315141921232528[[#This Row],[R$ (Valores)]])</f>
        <v>0</v>
      </c>
    </row>
    <row r="630" spans="2:12">
      <c r="B630" s="42"/>
      <c r="C630" s="42"/>
      <c r="D630" s="4"/>
      <c r="I630" s="96"/>
      <c r="K630" s="53"/>
      <c r="L630" s="59">
        <f>IF(FluxoCaixa101315141921232528[[#This Row],[Entrada / Saída]]="Saída",FluxoCaixa101315141921232528[[#This Row],[R$ (Valores)]]*-1,FluxoCaixa101315141921232528[[#This Row],[R$ (Valores)]])</f>
        <v>0</v>
      </c>
    </row>
    <row r="631" spans="2:12">
      <c r="B631" s="42"/>
      <c r="C631" s="42"/>
      <c r="D631" s="4"/>
      <c r="I631" s="96"/>
      <c r="K631" s="53"/>
      <c r="L631" s="59">
        <f>IF(FluxoCaixa101315141921232528[[#This Row],[Entrada / Saída]]="Saída",FluxoCaixa101315141921232528[[#This Row],[R$ (Valores)]]*-1,FluxoCaixa101315141921232528[[#This Row],[R$ (Valores)]])</f>
        <v>0</v>
      </c>
    </row>
    <row r="632" spans="2:12">
      <c r="B632" s="42"/>
      <c r="C632" s="42"/>
      <c r="D632" s="4"/>
      <c r="I632" s="96"/>
      <c r="K632" s="53"/>
      <c r="L632" s="59">
        <f>IF(FluxoCaixa101315141921232528[[#This Row],[Entrada / Saída]]="Saída",FluxoCaixa101315141921232528[[#This Row],[R$ (Valores)]]*-1,FluxoCaixa101315141921232528[[#This Row],[R$ (Valores)]])</f>
        <v>0</v>
      </c>
    </row>
    <row r="633" spans="2:12">
      <c r="B633" s="42"/>
      <c r="C633" s="42"/>
      <c r="D633" s="4"/>
      <c r="I633" s="96"/>
      <c r="K633" s="53"/>
      <c r="L633" s="59">
        <f>IF(FluxoCaixa101315141921232528[[#This Row],[Entrada / Saída]]="Saída",FluxoCaixa101315141921232528[[#This Row],[R$ (Valores)]]*-1,FluxoCaixa101315141921232528[[#This Row],[R$ (Valores)]])</f>
        <v>0</v>
      </c>
    </row>
    <row r="634" spans="2:12">
      <c r="B634" s="42"/>
      <c r="C634" s="42"/>
      <c r="D634" s="4"/>
      <c r="I634" s="96"/>
      <c r="K634" s="53"/>
      <c r="L634" s="59">
        <f>IF(FluxoCaixa101315141921232528[[#This Row],[Entrada / Saída]]="Saída",FluxoCaixa101315141921232528[[#This Row],[R$ (Valores)]]*-1,FluxoCaixa101315141921232528[[#This Row],[R$ (Valores)]])</f>
        <v>0</v>
      </c>
    </row>
    <row r="635" spans="2:12">
      <c r="B635" s="42"/>
      <c r="C635" s="42"/>
      <c r="D635" s="4"/>
      <c r="I635" s="97"/>
      <c r="K635" s="53"/>
      <c r="L635" s="59">
        <f>IF(FluxoCaixa101315141921232528[[#This Row],[Entrada / Saída]]="Saída",FluxoCaixa101315141921232528[[#This Row],[R$ (Valores)]]*-1,FluxoCaixa101315141921232528[[#This Row],[R$ (Valores)]])</f>
        <v>0</v>
      </c>
    </row>
    <row r="636" spans="2:12">
      <c r="B636" s="42"/>
      <c r="C636" s="42"/>
      <c r="D636" s="4"/>
      <c r="I636" s="96"/>
      <c r="K636" s="53"/>
      <c r="L636" s="59">
        <f>IF(FluxoCaixa101315141921232528[[#This Row],[Entrada / Saída]]="Saída",FluxoCaixa101315141921232528[[#This Row],[R$ (Valores)]]*-1,FluxoCaixa101315141921232528[[#This Row],[R$ (Valores)]])</f>
        <v>0</v>
      </c>
    </row>
    <row r="637" spans="2:12">
      <c r="B637" s="42"/>
      <c r="C637" s="42"/>
      <c r="D637" s="4"/>
      <c r="I637" s="97"/>
      <c r="K637" s="53"/>
      <c r="L637" s="59">
        <f>IF(FluxoCaixa101315141921232528[[#This Row],[Entrada / Saída]]="Saída",FluxoCaixa101315141921232528[[#This Row],[R$ (Valores)]]*-1,FluxoCaixa101315141921232528[[#This Row],[R$ (Valores)]])</f>
        <v>0</v>
      </c>
    </row>
    <row r="638" spans="2:12">
      <c r="B638" s="42"/>
      <c r="C638" s="42"/>
      <c r="D638" s="4"/>
      <c r="I638" s="97"/>
      <c r="K638" s="53"/>
      <c r="L638" s="59">
        <f>IF(FluxoCaixa101315141921232528[[#This Row],[Entrada / Saída]]="Saída",FluxoCaixa101315141921232528[[#This Row],[R$ (Valores)]]*-1,FluxoCaixa101315141921232528[[#This Row],[R$ (Valores)]])</f>
        <v>0</v>
      </c>
    </row>
    <row r="639" spans="2:12">
      <c r="B639" s="42"/>
      <c r="C639" s="42"/>
      <c r="D639" s="4"/>
      <c r="I639" s="97"/>
      <c r="K639" s="53"/>
      <c r="L639" s="59">
        <f>IF(FluxoCaixa101315141921232528[[#This Row],[Entrada / Saída]]="Saída",FluxoCaixa101315141921232528[[#This Row],[R$ (Valores)]]*-1,FluxoCaixa101315141921232528[[#This Row],[R$ (Valores)]])</f>
        <v>0</v>
      </c>
    </row>
    <row r="640" spans="2:12">
      <c r="B640" s="42"/>
      <c r="C640" s="42"/>
      <c r="D640" s="4"/>
      <c r="I640" s="97"/>
      <c r="K640" s="53"/>
      <c r="L640" s="59">
        <f>IF(FluxoCaixa101315141921232528[[#This Row],[Entrada / Saída]]="Saída",FluxoCaixa101315141921232528[[#This Row],[R$ (Valores)]]*-1,FluxoCaixa101315141921232528[[#This Row],[R$ (Valores)]])</f>
        <v>0</v>
      </c>
    </row>
    <row r="641" spans="2:12">
      <c r="B641" s="42"/>
      <c r="C641" s="42"/>
      <c r="D641" s="4"/>
      <c r="I641" s="96"/>
      <c r="K641" s="53"/>
      <c r="L641" s="59">
        <f>IF(FluxoCaixa101315141921232528[[#This Row],[Entrada / Saída]]="Saída",FluxoCaixa101315141921232528[[#This Row],[R$ (Valores)]]*-1,FluxoCaixa101315141921232528[[#This Row],[R$ (Valores)]])</f>
        <v>0</v>
      </c>
    </row>
    <row r="642" spans="2:12">
      <c r="B642" s="42"/>
      <c r="C642" s="42"/>
      <c r="D642" s="4"/>
      <c r="I642" s="97"/>
      <c r="K642" s="53"/>
      <c r="L642" s="59">
        <f>IF(FluxoCaixa101315141921232528[[#This Row],[Entrada / Saída]]="Saída",FluxoCaixa101315141921232528[[#This Row],[R$ (Valores)]]*-1,FluxoCaixa101315141921232528[[#This Row],[R$ (Valores)]])</f>
        <v>0</v>
      </c>
    </row>
    <row r="643" spans="2:12">
      <c r="B643" s="42"/>
      <c r="C643" s="42"/>
      <c r="D643" s="4"/>
      <c r="I643" s="97"/>
      <c r="K643" s="53"/>
      <c r="L643" s="59">
        <f>IF(FluxoCaixa101315141921232528[[#This Row],[Entrada / Saída]]="Saída",FluxoCaixa101315141921232528[[#This Row],[R$ (Valores)]]*-1,FluxoCaixa101315141921232528[[#This Row],[R$ (Valores)]])</f>
        <v>0</v>
      </c>
    </row>
    <row r="644" spans="2:12">
      <c r="B644" s="42"/>
      <c r="C644" s="42"/>
      <c r="D644" s="4"/>
      <c r="I644" s="97"/>
      <c r="K644" s="53"/>
      <c r="L644" s="59">
        <f>IF(FluxoCaixa101315141921232528[[#This Row],[Entrada / Saída]]="Saída",FluxoCaixa101315141921232528[[#This Row],[R$ (Valores)]]*-1,FluxoCaixa101315141921232528[[#This Row],[R$ (Valores)]])</f>
        <v>0</v>
      </c>
    </row>
    <row r="645" spans="2:12">
      <c r="B645" s="42"/>
      <c r="C645" s="42"/>
      <c r="D645" s="4"/>
      <c r="I645" s="96"/>
      <c r="K645" s="53"/>
      <c r="L645" s="59">
        <f>IF(FluxoCaixa101315141921232528[[#This Row],[Entrada / Saída]]="Saída",FluxoCaixa101315141921232528[[#This Row],[R$ (Valores)]]*-1,FluxoCaixa101315141921232528[[#This Row],[R$ (Valores)]])</f>
        <v>0</v>
      </c>
    </row>
    <row r="646" spans="2:12">
      <c r="B646" s="42"/>
      <c r="C646" s="42"/>
      <c r="D646" s="4"/>
      <c r="I646" s="96"/>
      <c r="K646" s="53"/>
      <c r="L646" s="59">
        <f>IF(FluxoCaixa101315141921232528[[#This Row],[Entrada / Saída]]="Saída",FluxoCaixa101315141921232528[[#This Row],[R$ (Valores)]]*-1,FluxoCaixa101315141921232528[[#This Row],[R$ (Valores)]])</f>
        <v>0</v>
      </c>
    </row>
    <row r="647" spans="2:12">
      <c r="B647" s="42"/>
      <c r="C647" s="42"/>
      <c r="D647" s="4"/>
      <c r="I647" s="96"/>
      <c r="K647" s="53"/>
      <c r="L647" s="59">
        <f>IF(FluxoCaixa101315141921232528[[#This Row],[Entrada / Saída]]="Saída",FluxoCaixa101315141921232528[[#This Row],[R$ (Valores)]]*-1,FluxoCaixa101315141921232528[[#This Row],[R$ (Valores)]])</f>
        <v>0</v>
      </c>
    </row>
    <row r="648" spans="2:12">
      <c r="B648" s="42"/>
      <c r="C648" s="42"/>
      <c r="D648" s="4"/>
      <c r="I648" s="96"/>
      <c r="K648" s="53"/>
      <c r="L648" s="59">
        <f>IF(FluxoCaixa101315141921232528[[#This Row],[Entrada / Saída]]="Saída",FluxoCaixa101315141921232528[[#This Row],[R$ (Valores)]]*-1,FluxoCaixa101315141921232528[[#This Row],[R$ (Valores)]])</f>
        <v>0</v>
      </c>
    </row>
    <row r="649" spans="2:12">
      <c r="B649" s="42"/>
      <c r="C649" s="42"/>
      <c r="D649" s="4"/>
      <c r="I649" s="96"/>
      <c r="K649" s="53"/>
      <c r="L649" s="59">
        <f>IF(FluxoCaixa101315141921232528[[#This Row],[Entrada / Saída]]="Saída",FluxoCaixa101315141921232528[[#This Row],[R$ (Valores)]]*-1,FluxoCaixa101315141921232528[[#This Row],[R$ (Valores)]])</f>
        <v>0</v>
      </c>
    </row>
    <row r="650" spans="2:12">
      <c r="B650" s="42"/>
      <c r="C650" s="42"/>
      <c r="D650" s="4"/>
      <c r="I650" s="96"/>
      <c r="K650" s="53"/>
      <c r="L650" s="59">
        <f>IF(FluxoCaixa101315141921232528[[#This Row],[Entrada / Saída]]="Saída",FluxoCaixa101315141921232528[[#This Row],[R$ (Valores)]]*-1,FluxoCaixa101315141921232528[[#This Row],[R$ (Valores)]])</f>
        <v>0</v>
      </c>
    </row>
    <row r="651" spans="2:12">
      <c r="B651" s="42"/>
      <c r="C651" s="42"/>
      <c r="D651" s="4"/>
      <c r="I651" s="96"/>
      <c r="K651" s="53"/>
      <c r="L651" s="59">
        <f>IF(FluxoCaixa101315141921232528[[#This Row],[Entrada / Saída]]="Saída",FluxoCaixa101315141921232528[[#This Row],[R$ (Valores)]]*-1,FluxoCaixa101315141921232528[[#This Row],[R$ (Valores)]])</f>
        <v>0</v>
      </c>
    </row>
    <row r="652" spans="2:12">
      <c r="B652" s="42"/>
      <c r="C652" s="42"/>
      <c r="D652" s="4"/>
      <c r="I652" s="96"/>
      <c r="K652" s="53"/>
      <c r="L652" s="59">
        <f>IF(FluxoCaixa101315141921232528[[#This Row],[Entrada / Saída]]="Saída",FluxoCaixa101315141921232528[[#This Row],[R$ (Valores)]]*-1,FluxoCaixa101315141921232528[[#This Row],[R$ (Valores)]])</f>
        <v>0</v>
      </c>
    </row>
    <row r="653" spans="2:12">
      <c r="B653" s="42"/>
      <c r="C653" s="42"/>
      <c r="D653" s="4"/>
      <c r="I653" s="96"/>
      <c r="K653" s="53"/>
      <c r="L653" s="59">
        <f>IF(FluxoCaixa101315141921232528[[#This Row],[Entrada / Saída]]="Saída",FluxoCaixa101315141921232528[[#This Row],[R$ (Valores)]]*-1,FluxoCaixa101315141921232528[[#This Row],[R$ (Valores)]])</f>
        <v>0</v>
      </c>
    </row>
    <row r="654" spans="2:12">
      <c r="B654" s="42"/>
      <c r="C654" s="42"/>
      <c r="D654" s="4"/>
      <c r="I654" s="96"/>
      <c r="K654" s="53"/>
      <c r="L654" s="59">
        <f>IF(FluxoCaixa101315141921232528[[#This Row],[Entrada / Saída]]="Saída",FluxoCaixa101315141921232528[[#This Row],[R$ (Valores)]]*-1,FluxoCaixa101315141921232528[[#This Row],[R$ (Valores)]])</f>
        <v>0</v>
      </c>
    </row>
    <row r="655" spans="2:12">
      <c r="B655" s="42"/>
      <c r="C655" s="42"/>
      <c r="D655" s="4"/>
      <c r="I655" s="96"/>
      <c r="K655" s="53"/>
      <c r="L655" s="59">
        <f>IF(FluxoCaixa101315141921232528[[#This Row],[Entrada / Saída]]="Saída",FluxoCaixa101315141921232528[[#This Row],[R$ (Valores)]]*-1,FluxoCaixa101315141921232528[[#This Row],[R$ (Valores)]])</f>
        <v>0</v>
      </c>
    </row>
    <row r="656" spans="2:12">
      <c r="B656" s="42"/>
      <c r="C656" s="42"/>
      <c r="D656" s="4"/>
      <c r="I656" s="96"/>
      <c r="K656" s="53"/>
      <c r="L656" s="59">
        <f>IF(FluxoCaixa101315141921232528[[#This Row],[Entrada / Saída]]="Saída",FluxoCaixa101315141921232528[[#This Row],[R$ (Valores)]]*-1,FluxoCaixa101315141921232528[[#This Row],[R$ (Valores)]])</f>
        <v>0</v>
      </c>
    </row>
    <row r="657" spans="2:12">
      <c r="B657" s="42"/>
      <c r="C657" s="42"/>
      <c r="D657" s="4"/>
      <c r="I657" s="96"/>
      <c r="K657" s="53"/>
      <c r="L657" s="59">
        <f>IF(FluxoCaixa101315141921232528[[#This Row],[Entrada / Saída]]="Saída",FluxoCaixa101315141921232528[[#This Row],[R$ (Valores)]]*-1,FluxoCaixa101315141921232528[[#This Row],[R$ (Valores)]])</f>
        <v>0</v>
      </c>
    </row>
    <row r="658" spans="2:12">
      <c r="B658" s="42"/>
      <c r="C658" s="42"/>
      <c r="D658" s="4"/>
      <c r="I658" s="96"/>
      <c r="K658" s="53"/>
      <c r="L658" s="59">
        <f>IF(FluxoCaixa101315141921232528[[#This Row],[Entrada / Saída]]="Saída",FluxoCaixa101315141921232528[[#This Row],[R$ (Valores)]]*-1,FluxoCaixa101315141921232528[[#This Row],[R$ (Valores)]])</f>
        <v>0</v>
      </c>
    </row>
    <row r="659" spans="2:12">
      <c r="B659" s="42"/>
      <c r="C659" s="42"/>
      <c r="D659" s="4"/>
      <c r="I659" s="96"/>
      <c r="K659" s="53"/>
      <c r="L659" s="59">
        <f>IF(FluxoCaixa101315141921232528[[#This Row],[Entrada / Saída]]="Saída",FluxoCaixa101315141921232528[[#This Row],[R$ (Valores)]]*-1,FluxoCaixa101315141921232528[[#This Row],[R$ (Valores)]])</f>
        <v>0</v>
      </c>
    </row>
    <row r="660" spans="2:12">
      <c r="B660" s="42"/>
      <c r="C660" s="42"/>
      <c r="D660" s="4"/>
      <c r="I660" s="96"/>
      <c r="K660" s="53"/>
      <c r="L660" s="59">
        <f>IF(FluxoCaixa101315141921232528[[#This Row],[Entrada / Saída]]="Saída",FluxoCaixa101315141921232528[[#This Row],[R$ (Valores)]]*-1,FluxoCaixa101315141921232528[[#This Row],[R$ (Valores)]])</f>
        <v>0</v>
      </c>
    </row>
    <row r="661" spans="2:12">
      <c r="B661" s="42"/>
      <c r="C661" s="42"/>
      <c r="D661" s="4"/>
      <c r="I661" s="96"/>
      <c r="K661" s="53"/>
      <c r="L661" s="59">
        <f>IF(FluxoCaixa101315141921232528[[#This Row],[Entrada / Saída]]="Saída",FluxoCaixa101315141921232528[[#This Row],[R$ (Valores)]]*-1,FluxoCaixa101315141921232528[[#This Row],[R$ (Valores)]])</f>
        <v>0</v>
      </c>
    </row>
    <row r="662" spans="2:12">
      <c r="B662" s="42"/>
      <c r="C662" s="42"/>
      <c r="D662" s="4"/>
      <c r="I662" s="96"/>
      <c r="K662" s="53"/>
      <c r="L662" s="59">
        <f>IF(FluxoCaixa101315141921232528[[#This Row],[Entrada / Saída]]="Saída",FluxoCaixa101315141921232528[[#This Row],[R$ (Valores)]]*-1,FluxoCaixa101315141921232528[[#This Row],[R$ (Valores)]])</f>
        <v>0</v>
      </c>
    </row>
    <row r="663" spans="2:12">
      <c r="B663" s="42"/>
      <c r="C663" s="42"/>
      <c r="D663" s="4"/>
      <c r="I663" s="96"/>
      <c r="K663" s="53"/>
      <c r="L663" s="59">
        <f>IF(FluxoCaixa101315141921232528[[#This Row],[Entrada / Saída]]="Saída",FluxoCaixa101315141921232528[[#This Row],[R$ (Valores)]]*-1,FluxoCaixa101315141921232528[[#This Row],[R$ (Valores)]])</f>
        <v>0</v>
      </c>
    </row>
    <row r="664" spans="2:12">
      <c r="B664" s="42"/>
      <c r="C664" s="42"/>
      <c r="D664" s="4"/>
      <c r="I664" s="96"/>
      <c r="K664" s="53"/>
      <c r="L664" s="59">
        <f>IF(FluxoCaixa101315141921232528[[#This Row],[Entrada / Saída]]="Saída",FluxoCaixa101315141921232528[[#This Row],[R$ (Valores)]]*-1,FluxoCaixa101315141921232528[[#This Row],[R$ (Valores)]])</f>
        <v>0</v>
      </c>
    </row>
    <row r="665" spans="2:12">
      <c r="B665" s="42"/>
      <c r="C665" s="42"/>
      <c r="D665" s="4"/>
      <c r="I665" s="96"/>
      <c r="K665" s="53"/>
      <c r="L665" s="59">
        <f>IF(FluxoCaixa101315141921232528[[#This Row],[Entrada / Saída]]="Saída",FluxoCaixa101315141921232528[[#This Row],[R$ (Valores)]]*-1,FluxoCaixa101315141921232528[[#This Row],[R$ (Valores)]])</f>
        <v>0</v>
      </c>
    </row>
    <row r="666" spans="2:12">
      <c r="B666" s="42"/>
      <c r="C666" s="42"/>
      <c r="D666" s="4"/>
      <c r="I666" s="96"/>
      <c r="K666" s="53"/>
      <c r="L666" s="59">
        <f>IF(FluxoCaixa101315141921232528[[#This Row],[Entrada / Saída]]="Saída",FluxoCaixa101315141921232528[[#This Row],[R$ (Valores)]]*-1,FluxoCaixa101315141921232528[[#This Row],[R$ (Valores)]])</f>
        <v>0</v>
      </c>
    </row>
    <row r="667" spans="2:12">
      <c r="B667" s="42"/>
      <c r="C667" s="42"/>
      <c r="D667" s="4"/>
      <c r="I667" s="96"/>
      <c r="K667" s="53"/>
      <c r="L667" s="59">
        <f>IF(FluxoCaixa101315141921232528[[#This Row],[Entrada / Saída]]="Saída",FluxoCaixa101315141921232528[[#This Row],[R$ (Valores)]]*-1,FluxoCaixa101315141921232528[[#This Row],[R$ (Valores)]])</f>
        <v>0</v>
      </c>
    </row>
    <row r="668" spans="2:12">
      <c r="B668" s="42"/>
      <c r="C668" s="42"/>
      <c r="D668" s="4"/>
      <c r="I668" s="96"/>
      <c r="K668" s="53"/>
      <c r="L668" s="59">
        <f>IF(FluxoCaixa101315141921232528[[#This Row],[Entrada / Saída]]="Saída",FluxoCaixa101315141921232528[[#This Row],[R$ (Valores)]]*-1,FluxoCaixa101315141921232528[[#This Row],[R$ (Valores)]])</f>
        <v>0</v>
      </c>
    </row>
    <row r="669" spans="2:12">
      <c r="B669" s="42"/>
      <c r="C669" s="42"/>
      <c r="D669" s="4"/>
      <c r="I669" s="96"/>
      <c r="K669" s="53"/>
      <c r="L669" s="59">
        <f>IF(FluxoCaixa101315141921232528[[#This Row],[Entrada / Saída]]="Saída",FluxoCaixa101315141921232528[[#This Row],[R$ (Valores)]]*-1,FluxoCaixa101315141921232528[[#This Row],[R$ (Valores)]])</f>
        <v>0</v>
      </c>
    </row>
    <row r="670" spans="2:12">
      <c r="B670" s="42"/>
      <c r="C670" s="42"/>
      <c r="D670" s="4"/>
      <c r="I670" s="96"/>
      <c r="K670" s="53"/>
      <c r="L670" s="59">
        <f>IF(FluxoCaixa101315141921232528[[#This Row],[Entrada / Saída]]="Saída",FluxoCaixa101315141921232528[[#This Row],[R$ (Valores)]]*-1,FluxoCaixa101315141921232528[[#This Row],[R$ (Valores)]])</f>
        <v>0</v>
      </c>
    </row>
    <row r="671" spans="2:12">
      <c r="B671" s="42"/>
      <c r="C671" s="42"/>
      <c r="D671" s="4"/>
      <c r="I671" s="96"/>
      <c r="K671" s="53"/>
      <c r="L671" s="59">
        <f>IF(FluxoCaixa101315141921232528[[#This Row],[Entrada / Saída]]="Saída",FluxoCaixa101315141921232528[[#This Row],[R$ (Valores)]]*-1,FluxoCaixa101315141921232528[[#This Row],[R$ (Valores)]])</f>
        <v>0</v>
      </c>
    </row>
    <row r="672" spans="2:12">
      <c r="B672" s="42"/>
      <c r="C672" s="42"/>
      <c r="D672" s="4"/>
      <c r="I672" s="96"/>
      <c r="K672" s="53"/>
      <c r="L672" s="59">
        <f>IF(FluxoCaixa101315141921232528[[#This Row],[Entrada / Saída]]="Saída",FluxoCaixa101315141921232528[[#This Row],[R$ (Valores)]]*-1,FluxoCaixa101315141921232528[[#This Row],[R$ (Valores)]])</f>
        <v>0</v>
      </c>
    </row>
    <row r="673" spans="2:12">
      <c r="B673" s="42"/>
      <c r="C673" s="42"/>
      <c r="D673" s="4"/>
      <c r="I673" s="96"/>
      <c r="K673" s="53"/>
      <c r="L673" s="59">
        <f>IF(FluxoCaixa101315141921232528[[#This Row],[Entrada / Saída]]="Saída",FluxoCaixa101315141921232528[[#This Row],[R$ (Valores)]]*-1,FluxoCaixa101315141921232528[[#This Row],[R$ (Valores)]])</f>
        <v>0</v>
      </c>
    </row>
    <row r="674" spans="2:12">
      <c r="B674" s="42"/>
      <c r="C674" s="42"/>
      <c r="D674" s="4"/>
      <c r="I674" s="96"/>
      <c r="K674" s="53"/>
      <c r="L674" s="59">
        <f>IF(FluxoCaixa101315141921232528[[#This Row],[Entrada / Saída]]="Saída",FluxoCaixa101315141921232528[[#This Row],[R$ (Valores)]]*-1,FluxoCaixa101315141921232528[[#This Row],[R$ (Valores)]])</f>
        <v>0</v>
      </c>
    </row>
    <row r="675" spans="2:12">
      <c r="B675" s="42"/>
      <c r="C675" s="42"/>
      <c r="D675" s="4"/>
      <c r="I675" s="96"/>
      <c r="K675" s="53"/>
      <c r="L675" s="59">
        <f>IF(FluxoCaixa101315141921232528[[#This Row],[Entrada / Saída]]="Saída",FluxoCaixa101315141921232528[[#This Row],[R$ (Valores)]]*-1,FluxoCaixa101315141921232528[[#This Row],[R$ (Valores)]])</f>
        <v>0</v>
      </c>
    </row>
    <row r="676" spans="2:12">
      <c r="B676" s="42"/>
      <c r="C676" s="42"/>
      <c r="D676" s="4"/>
      <c r="I676" s="96"/>
      <c r="K676" s="53"/>
      <c r="L676" s="59">
        <f>IF(FluxoCaixa101315141921232528[[#This Row],[Entrada / Saída]]="Saída",FluxoCaixa101315141921232528[[#This Row],[R$ (Valores)]]*-1,FluxoCaixa101315141921232528[[#This Row],[R$ (Valores)]])</f>
        <v>0</v>
      </c>
    </row>
    <row r="677" spans="2:12">
      <c r="B677" s="42"/>
      <c r="C677" s="42"/>
      <c r="D677" s="4"/>
      <c r="I677" s="96"/>
      <c r="K677" s="53"/>
      <c r="L677" s="59">
        <f>IF(FluxoCaixa101315141921232528[[#This Row],[Entrada / Saída]]="Saída",FluxoCaixa101315141921232528[[#This Row],[R$ (Valores)]]*-1,FluxoCaixa101315141921232528[[#This Row],[R$ (Valores)]])</f>
        <v>0</v>
      </c>
    </row>
    <row r="678" spans="2:12">
      <c r="B678" s="42"/>
      <c r="C678" s="42"/>
      <c r="D678" s="4"/>
      <c r="I678" s="96"/>
      <c r="K678" s="53"/>
      <c r="L678" s="59">
        <f>IF(FluxoCaixa101315141921232528[[#This Row],[Entrada / Saída]]="Saída",FluxoCaixa101315141921232528[[#This Row],[R$ (Valores)]]*-1,FluxoCaixa101315141921232528[[#This Row],[R$ (Valores)]])</f>
        <v>0</v>
      </c>
    </row>
    <row r="679" spans="2:12">
      <c r="B679" s="42"/>
      <c r="C679" s="42"/>
      <c r="D679" s="4"/>
      <c r="I679" s="96"/>
      <c r="K679" s="53"/>
      <c r="L679" s="95">
        <f>IF(FluxoCaixa101315141921232528[[#This Row],[Entrada / Saída]]="Saída",FluxoCaixa101315141921232528[[#This Row],[R$ (Valores)]]*-1,FluxoCaixa101315141921232528[[#This Row],[R$ (Valores)]])</f>
        <v>0</v>
      </c>
    </row>
    <row r="680" spans="2:12">
      <c r="B680" s="42"/>
      <c r="C680" s="42"/>
      <c r="D680" s="4"/>
      <c r="I680" s="96"/>
      <c r="K680" s="53"/>
      <c r="L680" s="59">
        <f>IF(FluxoCaixa101315141921232528[[#This Row],[Entrada / Saída]]="Saída",FluxoCaixa101315141921232528[[#This Row],[R$ (Valores)]]*-1,FluxoCaixa101315141921232528[[#This Row],[R$ (Valores)]])</f>
        <v>0</v>
      </c>
    </row>
    <row r="681" spans="2:12">
      <c r="B681" s="42"/>
      <c r="C681" s="42"/>
      <c r="D681" s="4"/>
      <c r="I681" s="96"/>
      <c r="K681" s="53"/>
      <c r="L681" s="59">
        <f>IF(FluxoCaixa101315141921232528[[#This Row],[Entrada / Saída]]="Saída",FluxoCaixa101315141921232528[[#This Row],[R$ (Valores)]]*-1,FluxoCaixa101315141921232528[[#This Row],[R$ (Valores)]])</f>
        <v>0</v>
      </c>
    </row>
    <row r="682" spans="2:12">
      <c r="B682" s="42"/>
      <c r="C682" s="42"/>
      <c r="D682" s="4"/>
      <c r="I682" s="96"/>
      <c r="K682" s="53"/>
      <c r="L682" s="59">
        <f>IF(FluxoCaixa101315141921232528[[#This Row],[Entrada / Saída]]="Saída",FluxoCaixa101315141921232528[[#This Row],[R$ (Valores)]]*-1,FluxoCaixa101315141921232528[[#This Row],[R$ (Valores)]])</f>
        <v>0</v>
      </c>
    </row>
    <row r="683" spans="2:12">
      <c r="B683" s="42"/>
      <c r="C683" s="42"/>
      <c r="D683" s="4"/>
      <c r="I683" s="96"/>
      <c r="K683" s="53"/>
      <c r="L683" s="59">
        <f>IF(FluxoCaixa101315141921232528[[#This Row],[Entrada / Saída]]="Saída",FluxoCaixa101315141921232528[[#This Row],[R$ (Valores)]]*-1,FluxoCaixa101315141921232528[[#This Row],[R$ (Valores)]])</f>
        <v>0</v>
      </c>
    </row>
    <row r="684" spans="2:12">
      <c r="B684" s="42"/>
      <c r="C684" s="42"/>
      <c r="D684" s="4"/>
      <c r="I684" s="96"/>
      <c r="K684" s="53"/>
      <c r="L684" s="5">
        <f>IF(FluxoCaixa101315141921232528[[#This Row],[Entrada / Saída]]="Saída",FluxoCaixa101315141921232528[[#This Row],[R$ (Valores)]]*-1,FluxoCaixa101315141921232528[[#This Row],[R$ (Valores)]])</f>
        <v>0</v>
      </c>
    </row>
    <row r="685" spans="2:12">
      <c r="B685" s="42"/>
      <c r="C685" s="42"/>
      <c r="D685" s="4"/>
      <c r="I685" s="96"/>
      <c r="K685" s="53"/>
      <c r="L685" s="5">
        <f>IF(FluxoCaixa101315141921232528[[#This Row],[Entrada / Saída]]="Saída",FluxoCaixa101315141921232528[[#This Row],[R$ (Valores)]]*-1,FluxoCaixa101315141921232528[[#This Row],[R$ (Valores)]])</f>
        <v>0</v>
      </c>
    </row>
    <row r="686" spans="2:12">
      <c r="B686" s="42"/>
      <c r="C686" s="42"/>
      <c r="D686" s="4"/>
      <c r="I686" s="96"/>
      <c r="K686" s="53"/>
      <c r="L686" s="5">
        <f>IF(FluxoCaixa101315141921232528[[#This Row],[Entrada / Saída]]="Saída",FluxoCaixa101315141921232528[[#This Row],[R$ (Valores)]]*-1,FluxoCaixa101315141921232528[[#This Row],[R$ (Valores)]])</f>
        <v>0</v>
      </c>
    </row>
    <row r="687" spans="2:12">
      <c r="B687" s="42"/>
      <c r="C687" s="42"/>
      <c r="D687" s="4"/>
      <c r="I687" s="96"/>
      <c r="K687" s="53"/>
      <c r="L687" s="5">
        <f>IF(FluxoCaixa101315141921232528[[#This Row],[Entrada / Saída]]="Saída",FluxoCaixa101315141921232528[[#This Row],[R$ (Valores)]]*-1,FluxoCaixa101315141921232528[[#This Row],[R$ (Valores)]])</f>
        <v>0</v>
      </c>
    </row>
    <row r="688" spans="2:12">
      <c r="B688" s="42"/>
      <c r="C688" s="42"/>
      <c r="D688" s="4"/>
      <c r="I688" s="96"/>
      <c r="K688" s="53"/>
      <c r="L688" s="5">
        <f>IF(FluxoCaixa101315141921232528[[#This Row],[Entrada / Saída]]="Saída",FluxoCaixa101315141921232528[[#This Row],[R$ (Valores)]]*-1,FluxoCaixa101315141921232528[[#This Row],[R$ (Valores)]])</f>
        <v>0</v>
      </c>
    </row>
    <row r="689" spans="2:12">
      <c r="B689" s="42"/>
      <c r="C689" s="42"/>
      <c r="D689" s="4"/>
      <c r="I689" s="96"/>
      <c r="K689" s="53"/>
      <c r="L689" s="5">
        <f>IF(FluxoCaixa101315141921232528[[#This Row],[Entrada / Saída]]="Saída",FluxoCaixa101315141921232528[[#This Row],[R$ (Valores)]]*-1,FluxoCaixa101315141921232528[[#This Row],[R$ (Valores)]])</f>
        <v>0</v>
      </c>
    </row>
    <row r="690" spans="2:12">
      <c r="B690" s="42"/>
      <c r="C690" s="42"/>
      <c r="D690" s="4"/>
      <c r="I690" s="96"/>
      <c r="K690" s="53"/>
      <c r="L690" s="5">
        <f>IF(FluxoCaixa101315141921232528[[#This Row],[Entrada / Saída]]="Saída",FluxoCaixa101315141921232528[[#This Row],[R$ (Valores)]]*-1,FluxoCaixa101315141921232528[[#This Row],[R$ (Valores)]])</f>
        <v>0</v>
      </c>
    </row>
    <row r="691" spans="2:12">
      <c r="B691" s="42"/>
      <c r="C691" s="42"/>
      <c r="D691" s="4"/>
      <c r="I691" s="96"/>
      <c r="K691" s="53"/>
      <c r="L691" s="53">
        <f>IF(FluxoCaixa101315141921232528[[#This Row],[Entrada / Saída]]="Saída",FluxoCaixa101315141921232528[[#This Row],[R$ (Valores)]]*-1,FluxoCaixa101315141921232528[[#This Row],[R$ (Valores)]])</f>
        <v>0</v>
      </c>
    </row>
    <row r="692" spans="2:12">
      <c r="B692" s="42"/>
      <c r="C692" s="42"/>
      <c r="D692" s="4"/>
      <c r="I692" s="96"/>
      <c r="K692" s="53"/>
      <c r="L692" s="5">
        <f>IF(FluxoCaixa101315141921232528[[#This Row],[Entrada / Saída]]="Saída",FluxoCaixa101315141921232528[[#This Row],[R$ (Valores)]]*-1,FluxoCaixa101315141921232528[[#This Row],[R$ (Valores)]])</f>
        <v>0</v>
      </c>
    </row>
    <row r="693" spans="2:12">
      <c r="B693" s="42"/>
      <c r="C693" s="42"/>
      <c r="D693" s="4"/>
      <c r="I693" s="96"/>
      <c r="K693" s="53"/>
      <c r="L693" s="5">
        <f>IF(FluxoCaixa101315141921232528[[#This Row],[Entrada / Saída]]="Saída",FluxoCaixa101315141921232528[[#This Row],[R$ (Valores)]]*-1,FluxoCaixa101315141921232528[[#This Row],[R$ (Valores)]])</f>
        <v>0</v>
      </c>
    </row>
    <row r="694" spans="2:12">
      <c r="B694" s="42"/>
      <c r="C694" s="42"/>
      <c r="D694" s="4"/>
      <c r="I694" s="96"/>
      <c r="K694" s="53"/>
      <c r="L694" s="5">
        <f>IF(FluxoCaixa101315141921232528[[#This Row],[Entrada / Saída]]="Saída",FluxoCaixa101315141921232528[[#This Row],[R$ (Valores)]]*-1,FluxoCaixa101315141921232528[[#This Row],[R$ (Valores)]])</f>
        <v>0</v>
      </c>
    </row>
    <row r="695" spans="2:12">
      <c r="B695" s="42"/>
      <c r="C695" s="42"/>
      <c r="D695" s="4"/>
      <c r="I695" s="96"/>
      <c r="K695" s="53"/>
      <c r="L695" s="5">
        <f>IF(FluxoCaixa101315141921232528[[#This Row],[Entrada / Saída]]="Saída",FluxoCaixa101315141921232528[[#This Row],[R$ (Valores)]]*-1,FluxoCaixa101315141921232528[[#This Row],[R$ (Valores)]])</f>
        <v>0</v>
      </c>
    </row>
    <row r="696" spans="2:12">
      <c r="B696" s="42"/>
      <c r="C696" s="42"/>
      <c r="D696" s="4"/>
      <c r="I696" s="96"/>
      <c r="K696" s="53"/>
      <c r="L696" s="5">
        <f>IF(FluxoCaixa101315141921232528[[#This Row],[Entrada / Saída]]="Saída",FluxoCaixa101315141921232528[[#This Row],[R$ (Valores)]]*-1,FluxoCaixa101315141921232528[[#This Row],[R$ (Valores)]])</f>
        <v>0</v>
      </c>
    </row>
    <row r="697" spans="2:12">
      <c r="B697" s="42"/>
      <c r="C697" s="42"/>
      <c r="D697" s="4"/>
      <c r="I697" s="96"/>
      <c r="K697" s="53"/>
      <c r="L697" s="5">
        <f>IF(FluxoCaixa101315141921232528[[#This Row],[Entrada / Saída]]="Saída",FluxoCaixa101315141921232528[[#This Row],[R$ (Valores)]]*-1,FluxoCaixa101315141921232528[[#This Row],[R$ (Valores)]])</f>
        <v>0</v>
      </c>
    </row>
    <row r="698" spans="2:12">
      <c r="B698" s="42"/>
      <c r="C698" s="42"/>
      <c r="D698" s="4"/>
      <c r="I698" s="96"/>
      <c r="K698" s="53"/>
      <c r="L698" s="5">
        <f>IF(FluxoCaixa101315141921232528[[#This Row],[Entrada / Saída]]="Saída",FluxoCaixa101315141921232528[[#This Row],[R$ (Valores)]]*-1,FluxoCaixa101315141921232528[[#This Row],[R$ (Valores)]])</f>
        <v>0</v>
      </c>
    </row>
    <row r="699" spans="2:12">
      <c r="B699" s="42"/>
      <c r="C699" s="42"/>
      <c r="D699" s="4"/>
      <c r="I699" s="96"/>
      <c r="K699" s="53"/>
      <c r="L699" s="5">
        <f>IF(FluxoCaixa101315141921232528[[#This Row],[Entrada / Saída]]="Saída",FluxoCaixa101315141921232528[[#This Row],[R$ (Valores)]]*-1,FluxoCaixa101315141921232528[[#This Row],[R$ (Valores)]])</f>
        <v>0</v>
      </c>
    </row>
    <row r="700" spans="2:12">
      <c r="B700" s="42"/>
      <c r="C700" s="42"/>
      <c r="D700" s="4"/>
      <c r="I700" s="96"/>
      <c r="K700" s="53"/>
      <c r="L700" s="5">
        <f>IF(FluxoCaixa101315141921232528[[#This Row],[Entrada / Saída]]="Saída",FluxoCaixa101315141921232528[[#This Row],[R$ (Valores)]]*-1,FluxoCaixa101315141921232528[[#This Row],[R$ (Valores)]])</f>
        <v>0</v>
      </c>
    </row>
    <row r="701" spans="2:12">
      <c r="B701" s="42"/>
      <c r="C701" s="42"/>
      <c r="D701" s="4"/>
      <c r="I701" s="96"/>
      <c r="K701" s="53"/>
      <c r="L701" s="5">
        <f>IF(FluxoCaixa101315141921232528[[#This Row],[Entrada / Saída]]="Saída",FluxoCaixa101315141921232528[[#This Row],[R$ (Valores)]]*-1,FluxoCaixa101315141921232528[[#This Row],[R$ (Valores)]])</f>
        <v>0</v>
      </c>
    </row>
    <row r="702" spans="2:12">
      <c r="B702" s="42"/>
      <c r="C702" s="42"/>
      <c r="D702" s="4"/>
      <c r="I702" s="96"/>
      <c r="K702" s="53"/>
      <c r="L702" s="5">
        <f>IF(FluxoCaixa101315141921232528[[#This Row],[Entrada / Saída]]="Saída",FluxoCaixa101315141921232528[[#This Row],[R$ (Valores)]]*-1,FluxoCaixa101315141921232528[[#This Row],[R$ (Valores)]])</f>
        <v>0</v>
      </c>
    </row>
    <row r="703" spans="2:12">
      <c r="B703" s="42"/>
      <c r="C703" s="42"/>
      <c r="D703" s="4"/>
      <c r="I703" s="96"/>
      <c r="K703" s="53"/>
      <c r="L703" s="5">
        <f>IF(FluxoCaixa101315141921232528[[#This Row],[Entrada / Saída]]="Saída",FluxoCaixa101315141921232528[[#This Row],[R$ (Valores)]]*-1,FluxoCaixa101315141921232528[[#This Row],[R$ (Valores)]])</f>
        <v>0</v>
      </c>
    </row>
    <row r="704" spans="2:12">
      <c r="B704" s="42"/>
      <c r="C704" s="42"/>
      <c r="D704" s="4"/>
      <c r="I704" s="96"/>
      <c r="K704" s="53"/>
      <c r="L704" s="5">
        <f>IF(FluxoCaixa101315141921232528[[#This Row],[Entrada / Saída]]="Saída",FluxoCaixa101315141921232528[[#This Row],[R$ (Valores)]]*-1,FluxoCaixa101315141921232528[[#This Row],[R$ (Valores)]])</f>
        <v>0</v>
      </c>
    </row>
    <row r="705" spans="2:12">
      <c r="B705" s="42"/>
      <c r="C705" s="42"/>
      <c r="D705" s="4"/>
      <c r="I705" s="96"/>
      <c r="K705" s="53"/>
      <c r="L705" s="5">
        <f>IF(FluxoCaixa101315141921232528[[#This Row],[Entrada / Saída]]="Saída",FluxoCaixa101315141921232528[[#This Row],[R$ (Valores)]]*-1,FluxoCaixa101315141921232528[[#This Row],[R$ (Valores)]])</f>
        <v>0</v>
      </c>
    </row>
    <row r="706" spans="2:12">
      <c r="B706" s="42"/>
      <c r="C706" s="42"/>
      <c r="D706" s="4"/>
      <c r="I706" s="96"/>
      <c r="K706" s="53"/>
      <c r="L706" s="5">
        <f>IF(FluxoCaixa101315141921232528[[#This Row],[Entrada / Saída]]="Saída",FluxoCaixa101315141921232528[[#This Row],[R$ (Valores)]]*-1,FluxoCaixa101315141921232528[[#This Row],[R$ (Valores)]])</f>
        <v>0</v>
      </c>
    </row>
    <row r="707" spans="2:12">
      <c r="B707" s="42"/>
      <c r="C707" s="42"/>
      <c r="D707" s="4"/>
      <c r="I707" s="96"/>
      <c r="K707" s="53"/>
      <c r="L707" s="5">
        <f>IF(FluxoCaixa101315141921232528[[#This Row],[Entrada / Saída]]="Saída",FluxoCaixa101315141921232528[[#This Row],[R$ (Valores)]]*-1,FluxoCaixa101315141921232528[[#This Row],[R$ (Valores)]])</f>
        <v>0</v>
      </c>
    </row>
    <row r="708" spans="2:12">
      <c r="B708" s="42"/>
      <c r="C708" s="42"/>
      <c r="D708" s="4"/>
      <c r="I708" s="96"/>
      <c r="K708" s="53"/>
      <c r="L708" s="5">
        <f>IF(FluxoCaixa101315141921232528[[#This Row],[Entrada / Saída]]="Saída",FluxoCaixa101315141921232528[[#This Row],[R$ (Valores)]]*-1,FluxoCaixa101315141921232528[[#This Row],[R$ (Valores)]])</f>
        <v>0</v>
      </c>
    </row>
    <row r="709" spans="2:12">
      <c r="B709" s="42"/>
      <c r="C709" s="42"/>
      <c r="D709" s="4"/>
      <c r="I709" s="96"/>
      <c r="K709" s="53"/>
      <c r="L709" s="5">
        <f>IF(FluxoCaixa101315141921232528[[#This Row],[Entrada / Saída]]="Saída",FluxoCaixa101315141921232528[[#This Row],[R$ (Valores)]]*-1,FluxoCaixa101315141921232528[[#This Row],[R$ (Valores)]])</f>
        <v>0</v>
      </c>
    </row>
    <row r="710" spans="2:12">
      <c r="B710" s="42"/>
      <c r="C710" s="42"/>
      <c r="D710" s="4"/>
      <c r="I710" s="96"/>
      <c r="K710" s="53"/>
      <c r="L710" s="5">
        <f>IF(FluxoCaixa101315141921232528[[#This Row],[Entrada / Saída]]="Saída",FluxoCaixa101315141921232528[[#This Row],[R$ (Valores)]]*-1,FluxoCaixa101315141921232528[[#This Row],[R$ (Valores)]])</f>
        <v>0</v>
      </c>
    </row>
    <row r="711" spans="2:12">
      <c r="B711" s="42"/>
      <c r="C711" s="42"/>
      <c r="D711" s="4"/>
      <c r="I711" s="96"/>
      <c r="K711" s="53"/>
      <c r="L711" s="5">
        <f>IF(FluxoCaixa101315141921232528[[#This Row],[Entrada / Saída]]="Saída",FluxoCaixa101315141921232528[[#This Row],[R$ (Valores)]]*-1,FluxoCaixa101315141921232528[[#This Row],[R$ (Valores)]])</f>
        <v>0</v>
      </c>
    </row>
    <row r="712" spans="2:12">
      <c r="B712" s="42"/>
      <c r="C712" s="42"/>
      <c r="D712" s="4"/>
      <c r="I712" s="96"/>
      <c r="K712" s="53"/>
      <c r="L712" s="5">
        <f>IF(FluxoCaixa101315141921232528[[#This Row],[Entrada / Saída]]="Saída",FluxoCaixa101315141921232528[[#This Row],[R$ (Valores)]]*-1,FluxoCaixa101315141921232528[[#This Row],[R$ (Valores)]])</f>
        <v>0</v>
      </c>
    </row>
    <row r="713" spans="2:12">
      <c r="B713" s="42"/>
      <c r="C713" s="42"/>
      <c r="D713" s="4"/>
      <c r="I713" s="96"/>
      <c r="K713" s="53"/>
      <c r="L713" s="5">
        <f>IF(FluxoCaixa101315141921232528[[#This Row],[Entrada / Saída]]="Saída",FluxoCaixa101315141921232528[[#This Row],[R$ (Valores)]]*-1,FluxoCaixa101315141921232528[[#This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IF(FluxoCaixa101315141921232528[[#This Row],[Entrada / Saída]]="Saída",FluxoCaixa101315141921232528[[#This Row],[R$ (Valores)]]*-1,FluxoCaixa101315141921232528[[#This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IF(FluxoCaixa101315141921232528[[#This Row],[Entrada / Saída]]="Saída",FluxoCaixa101315141921232528[[#This Row],[R$ (Valores)]]*-1,FluxoCaixa101315141921232528[[#This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IF(FluxoCaixa101315141921232528[[#This Row],[Entrada / Saída]]="Saída",FluxoCaixa101315141921232528[[#This Row],[R$ (Valores)]]*-1,FluxoCaixa101315141921232528[[#This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IF(FluxoCaixa101315141921232528[[#This Row],[Entrada / Saída]]="Saída",FluxoCaixa101315141921232528[[#This Row],[R$ (Valores)]]*-1,FluxoCaixa101315141921232528[[#This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IF(FluxoCaixa101315141921232528[[#This Row],[Entrada / Saída]]="Saída",FluxoCaixa101315141921232528[[#This Row],[R$ (Valores)]]*-1,FluxoCaixa101315141921232528[[#This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IF(FluxoCaixa101315141921232528[[#This Row],[Entrada / Saída]]="Saída",FluxoCaixa101315141921232528[[#This Row],[R$ (Valores)]]*-1,FluxoCaixa101315141921232528[[#This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IF(FluxoCaixa101315141921232528[[#This Row],[Entrada / Saída]]="Saída",FluxoCaixa101315141921232528[[#This Row],[R$ (Valores)]]*-1,FluxoCaixa101315141921232528[[#This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IF(FluxoCaixa101315141921232528[[#This Row],[Entrada / Saída]]="Saída",FluxoCaixa101315141921232528[[#This Row],[R$ (Valores)]]*-1,FluxoCaixa101315141921232528[[#This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IF(FluxoCaixa101315141921232528[[#This Row],[Entrada / Saída]]="Saída",FluxoCaixa101315141921232528[[#This Row],[R$ (Valores)]]*-1,FluxoCaixa101315141921232528[[#This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IF(FluxoCaixa101315141921232528[[#This Row],[Entrada / Saída]]="Saída",FluxoCaixa101315141921232528[[#This Row],[R$ (Valores)]]*-1,FluxoCaixa101315141921232528[[#This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IF(FluxoCaixa101315141921232528[[#This Row],[Entrada / Saída]]="Saída",FluxoCaixa101315141921232528[[#This Row],[R$ (Valores)]]*-1,FluxoCaixa101315141921232528[[#This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IF(FluxoCaixa101315141921232528[[#This Row],[Entrada / Saída]]="Saída",FluxoCaixa101315141921232528[[#This Row],[R$ (Valores)]]*-1,FluxoCaixa101315141921232528[[#This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IF(FluxoCaixa101315141921232528[[#This Row],[Entrada / Saída]]="Saída",FluxoCaixa101315141921232528[[#This Row],[R$ (Valores)]]*-1,FluxoCaixa101315141921232528[[#This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IF(FluxoCaixa101315141921232528[[#This Row],[Entrada / Saída]]="Saída",FluxoCaixa101315141921232528[[#This Row],[R$ (Valores)]]*-1,FluxoCaixa101315141921232528[[#This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IF(FluxoCaixa101315141921232528[[#This Row],[Entrada / Saída]]="Saída",FluxoCaixa101315141921232528[[#This Row],[R$ (Valores)]]*-1,FluxoCaixa101315141921232528[[#This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IF(FluxoCaixa101315141921232528[[#This Row],[Entrada / Saída]]="Saída",FluxoCaixa101315141921232528[[#This Row],[R$ (Valores)]]*-1,FluxoCaixa101315141921232528[[#This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IF(FluxoCaixa101315141921232528[[#This Row],[Entrada / Saída]]="Saída",FluxoCaixa101315141921232528[[#This Row],[R$ (Valores)]]*-1,FluxoCaixa101315141921232528[[#This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IF(FluxoCaixa101315141921232528[[#This Row],[Entrada / Saída]]="Saída",FluxoCaixa101315141921232528[[#This Row],[R$ (Valores)]]*-1,FluxoCaixa101315141921232528[[#This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IF(FluxoCaixa101315141921232528[[#This Row],[Entrada / Saída]]="Saída",FluxoCaixa101315141921232528[[#This Row],[R$ (Valores)]]*-1,FluxoCaixa101315141921232528[[#This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IF(FluxoCaixa101315141921232528[[#This Row],[Entrada / Saída]]="Saída",FluxoCaixa101315141921232528[[#This Row],[R$ (Valores)]]*-1,FluxoCaixa101315141921232528[[#This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IF(FluxoCaixa101315141921232528[[#This Row],[Entrada / Saída]]="Saída",FluxoCaixa101315141921232528[[#This Row],[R$ (Valores)]]*-1,FluxoCaixa101315141921232528[[#This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IF(FluxoCaixa101315141921232528[[#This Row],[Entrada / Saída]]="Saída",FluxoCaixa101315141921232528[[#This Row],[R$ (Valores)]]*-1,FluxoCaixa101315141921232528[[#This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IF(FluxoCaixa101315141921232528[[#This Row],[Entrada / Saída]]="Saída",FluxoCaixa101315141921232528[[#This Row],[R$ (Valores)]]*-1,FluxoCaixa101315141921232528[[#This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IF(FluxoCaixa101315141921232528[[#This Row],[Entrada / Saída]]="Saída",FluxoCaixa101315141921232528[[#This Row],[R$ (Valores)]]*-1,FluxoCaixa101315141921232528[[#This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IF(FluxoCaixa101315141921232528[[#This Row],[Entrada / Saída]]="Saída",FluxoCaixa101315141921232528[[#This Row],[R$ (Valores)]]*-1,FluxoCaixa101315141921232528[[#This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IF(FluxoCaixa101315141921232528[[#This Row],[Entrada / Saída]]="Saída",FluxoCaixa101315141921232528[[#This Row],[R$ (Valores)]]*-1,FluxoCaixa101315141921232528[[#This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IF(FluxoCaixa101315141921232528[[#This Row],[Entrada / Saída]]="Saída",FluxoCaixa101315141921232528[[#This Row],[R$ (Valores)]]*-1,FluxoCaixa101315141921232528[[#This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IF(FluxoCaixa101315141921232528[[#This Row],[Entrada / Saída]]="Saída",FluxoCaixa101315141921232528[[#This Row],[R$ (Valores)]]*-1,FluxoCaixa101315141921232528[[#This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IF(FluxoCaixa101315141921232528[[#This Row],[Entrada / Saída]]="Saída",FluxoCaixa101315141921232528[[#This Row],[R$ (Valores)]]*-1,FluxoCaixa101315141921232528[[#This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IF(FluxoCaixa101315141921232528[[#This Row],[Entrada / Saída]]="Saída",FluxoCaixa101315141921232528[[#This Row],[R$ (Valores)]]*-1,FluxoCaixa101315141921232528[[#This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IF(FluxoCaixa101315141921232528[[#This Row],[Entrada / Saída]]="Saída",FluxoCaixa101315141921232528[[#This Row],[R$ (Valores)]]*-1,FluxoCaixa101315141921232528[[#This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IF(FluxoCaixa101315141921232528[[#This Row],[Entrada / Saída]]="Saída",FluxoCaixa101315141921232528[[#This Row],[R$ (Valores)]]*-1,FluxoCaixa101315141921232528[[#This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IF(FluxoCaixa101315141921232528[[#This Row],[Entrada / Saída]]="Saída",FluxoCaixa101315141921232528[[#This Row],[R$ (Valores)]]*-1,FluxoCaixa101315141921232528[[#This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IF(FluxoCaixa101315141921232528[[#This Row],[Entrada / Saída]]="Saída",FluxoCaixa101315141921232528[[#This Row],[R$ (Valores)]]*-1,FluxoCaixa101315141921232528[[#This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IF(FluxoCaixa101315141921232528[[#This Row],[Entrada / Saída]]="Saída",FluxoCaixa101315141921232528[[#This Row],[R$ (Valores)]]*-1,FluxoCaixa101315141921232528[[#This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IF(FluxoCaixa101315141921232528[[#This Row],[Entrada / Saída]]="Saída",FluxoCaixa101315141921232528[[#This Row],[R$ (Valores)]]*-1,FluxoCaixa101315141921232528[[#This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IF(FluxoCaixa101315141921232528[[#This Row],[Entrada / Saída]]="Saída",FluxoCaixa101315141921232528[[#This Row],[R$ (Valores)]]*-1,FluxoCaixa101315141921232528[[#This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IF(FluxoCaixa101315141921232528[[#This Row],[Entrada / Saída]]="Saída",FluxoCaixa101315141921232528[[#This Row],[R$ (Valores)]]*-1,FluxoCaixa101315141921232528[[#This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IF(FluxoCaixa101315141921232528[[#This Row],[Entrada / Saída]]="Saída",FluxoCaixa101315141921232528[[#This Row],[R$ (Valores)]]*-1,FluxoCaixa101315141921232528[[#This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IF(FluxoCaixa101315141921232528[[#This Row],[Entrada / Saída]]="Saída",FluxoCaixa101315141921232528[[#This Row],[R$ (Valores)]]*-1,FluxoCaixa101315141921232528[[#This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IF(FluxoCaixa101315141921232528[[#This Row],[Entrada / Saída]]="Saída",FluxoCaixa101315141921232528[[#This Row],[R$ (Valores)]]*-1,FluxoCaixa101315141921232528[[#This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IF(FluxoCaixa101315141921232528[[#This Row],[Entrada / Saída]]="Saída",FluxoCaixa101315141921232528[[#This Row],[R$ (Valores)]]*-1,FluxoCaixa101315141921232528[[#This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IF(FluxoCaixa101315141921232528[[#This Row],[Entrada / Saída]]="Saída",FluxoCaixa101315141921232528[[#This Row],[R$ (Valores)]]*-1,FluxoCaixa101315141921232528[[#This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IF(FluxoCaixa101315141921232528[[#This Row],[Entrada / Saída]]="Saída",FluxoCaixa101315141921232528[[#This Row],[R$ (Valores)]]*-1,FluxoCaixa101315141921232528[[#This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IF(FluxoCaixa101315141921232528[[#This Row],[Entrada / Saída]]="Saída",FluxoCaixa101315141921232528[[#This Row],[R$ (Valores)]]*-1,FluxoCaixa101315141921232528[[#This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IF(FluxoCaixa101315141921232528[[#This Row],[Entrada / Saída]]="Saída",FluxoCaixa101315141921232528[[#This Row],[R$ (Valores)]]*-1,FluxoCaixa101315141921232528[[#This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IF(FluxoCaixa101315141921232528[[#This Row],[Entrada / Saída]]="Saída",FluxoCaixa101315141921232528[[#This Row],[R$ (Valores)]]*-1,FluxoCaixa101315141921232528[[#This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IF(FluxoCaixa101315141921232528[[#This Row],[Entrada / Saída]]="Saída",FluxoCaixa101315141921232528[[#This Row],[R$ (Valores)]]*-1,FluxoCaixa101315141921232528[[#This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IF(FluxoCaixa101315141921232528[[#This Row],[Entrada / Saída]]="Saída",FluxoCaixa101315141921232528[[#This Row],[R$ (Valores)]]*-1,FluxoCaixa101315141921232528[[#This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IF(FluxoCaixa101315141921232528[[#This Row],[Entrada / Saída]]="Saída",FluxoCaixa101315141921232528[[#This Row],[R$ (Valores)]]*-1,FluxoCaixa101315141921232528[[#This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IF(FluxoCaixa101315141921232528[[#This Row],[Entrada / Saída]]="Saída",FluxoCaixa101315141921232528[[#This Row],[R$ (Valores)]]*-1,FluxoCaixa101315141921232528[[#This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IF(FluxoCaixa101315141921232528[[#This Row],[Entrada / Saída]]="Saída",FluxoCaixa101315141921232528[[#This Row],[R$ (Valores)]]*-1,FluxoCaixa101315141921232528[[#This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IF(FluxoCaixa101315141921232528[[#This Row],[Entrada / Saída]]="Saída",FluxoCaixa101315141921232528[[#This Row],[R$ (Valores)]]*-1,FluxoCaixa101315141921232528[[#This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IF(FluxoCaixa101315141921232528[[#This Row],[Entrada / Saída]]="Saída",FluxoCaixa101315141921232528[[#This Row],[R$ (Valores)]]*-1,FluxoCaixa101315141921232528[[#This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IF(FluxoCaixa101315141921232528[[#This Row],[Entrada / Saída]]="Saída",FluxoCaixa101315141921232528[[#This Row],[R$ (Valores)]]*-1,FluxoCaixa101315141921232528[[#This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IF(FluxoCaixa101315141921232528[[#This Row],[Entrada / Saída]]="Saída",FluxoCaixa101315141921232528[[#This Row],[R$ (Valores)]]*-1,FluxoCaixa101315141921232528[[#This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IF(FluxoCaixa101315141921232528[[#This Row],[Entrada / Saída]]="Saída",FluxoCaixa101315141921232528[[#This Row],[R$ (Valores)]]*-1,FluxoCaixa101315141921232528[[#This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IF(FluxoCaixa101315141921232528[[#This Row],[Entrada / Saída]]="Saída",FluxoCaixa101315141921232528[[#This Row],[R$ (Valores)]]*-1,FluxoCaixa101315141921232528[[#This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IF(FluxoCaixa101315141921232528[[#This Row],[Entrada / Saída]]="Saída",FluxoCaixa101315141921232528[[#This Row],[R$ (Valores)]]*-1,FluxoCaixa101315141921232528[[#This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IF(FluxoCaixa101315141921232528[[#This Row],[Entrada / Saída]]="Saída",FluxoCaixa101315141921232528[[#This Row],[R$ (Valores)]]*-1,FluxoCaixa101315141921232528[[#This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IF(FluxoCaixa101315141921232528[[#This Row],[Entrada / Saída]]="Saída",FluxoCaixa101315141921232528[[#This Row],[R$ (Valores)]]*-1,FluxoCaixa101315141921232528[[#This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IF(FluxoCaixa101315141921232528[[#This Row],[Entrada / Saída]]="Saída",FluxoCaixa101315141921232528[[#This Row],[R$ (Valores)]]*-1,FluxoCaixa101315141921232528[[#This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IF(FluxoCaixa101315141921232528[[#This Row],[Entrada / Saída]]="Saída",FluxoCaixa101315141921232528[[#This Row],[R$ (Valores)]]*-1,FluxoCaixa101315141921232528[[#This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IF(FluxoCaixa101315141921232528[[#This Row],[Entrada / Saída]]="Saída",FluxoCaixa101315141921232528[[#This Row],[R$ (Valores)]]*-1,FluxoCaixa101315141921232528[[#This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IF(FluxoCaixa101315141921232528[[#This Row],[Entrada / Saída]]="Saída",FluxoCaixa101315141921232528[[#This Row],[R$ (Valores)]]*-1,FluxoCaixa101315141921232528[[#This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IF(FluxoCaixa101315141921232528[[#This Row],[Entrada / Saída]]="Saída",FluxoCaixa101315141921232528[[#This Row],[R$ (Valores)]]*-1,FluxoCaixa101315141921232528[[#This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IF(FluxoCaixa101315141921232528[[#This Row],[Entrada / Saída]]="Saída",FluxoCaixa101315141921232528[[#This Row],[R$ (Valores)]]*-1,FluxoCaixa101315141921232528[[#This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IF(FluxoCaixa101315141921232528[[#This Row],[Entrada / Saída]]="Saída",FluxoCaixa101315141921232528[[#This Row],[R$ (Valores)]]*-1,FluxoCaixa101315141921232528[[#This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IF(FluxoCaixa101315141921232528[[#This Row],[Entrada / Saída]]="Saída",FluxoCaixa101315141921232528[[#This Row],[R$ (Valores)]]*-1,FluxoCaixa101315141921232528[[#This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IF(FluxoCaixa101315141921232528[[#This Row],[Entrada / Saída]]="Saída",FluxoCaixa101315141921232528[[#This Row],[R$ (Valores)]]*-1,FluxoCaixa101315141921232528[[#This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IF(FluxoCaixa101315141921232528[[#This Row],[Entrada / Saída]]="Saída",FluxoCaixa101315141921232528[[#This Row],[R$ (Valores)]]*-1,FluxoCaixa101315141921232528[[#This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IF(FluxoCaixa101315141921232528[[#This Row],[Entrada / Saída]]="Saída",FluxoCaixa101315141921232528[[#This Row],[R$ (Valores)]]*-1,FluxoCaixa101315141921232528[[#This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IF(FluxoCaixa101315141921232528[[#This Row],[Entrada / Saída]]="Saída",FluxoCaixa101315141921232528[[#This Row],[R$ (Valores)]]*-1,FluxoCaixa101315141921232528[[#This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IF(FluxoCaixa101315141921232528[[#This Row],[Entrada / Saída]]="Saída",FluxoCaixa101315141921232528[[#This Row],[R$ (Valores)]]*-1,FluxoCaixa101315141921232528[[#This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IF(FluxoCaixa101315141921232528[[#This Row],[Entrada / Saída]]="Saída",FluxoCaixa101315141921232528[[#This Row],[R$ (Valores)]]*-1,FluxoCaixa101315141921232528[[#This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IF(FluxoCaixa101315141921232528[[#This Row],[Entrada / Saída]]="Saída",FluxoCaixa101315141921232528[[#This Row],[R$ (Valores)]]*-1,FluxoCaixa101315141921232528[[#This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IF(FluxoCaixa101315141921232528[[#This Row],[Entrada / Saída]]="Saída",FluxoCaixa101315141921232528[[#This Row],[R$ (Valores)]]*-1,FluxoCaixa101315141921232528[[#This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IF(FluxoCaixa101315141921232528[[#This Row],[Entrada / Saída]]="Saída",FluxoCaixa101315141921232528[[#This Row],[R$ (Valores)]]*-1,FluxoCaixa101315141921232528[[#This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IF(FluxoCaixa101315141921232528[[#This Row],[Entrada / Saída]]="Saída",FluxoCaixa101315141921232528[[#This Row],[R$ (Valores)]]*-1,FluxoCaixa101315141921232528[[#This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IF(FluxoCaixa101315141921232528[[#This Row],[Entrada / Saída]]="Saída",FluxoCaixa101315141921232528[[#This Row],[R$ (Valores)]]*-1,FluxoCaixa101315141921232528[[#This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IF(FluxoCaixa101315141921232528[[#This Row],[Entrada / Saída]]="Saída",FluxoCaixa101315141921232528[[#This Row],[R$ (Valores)]]*-1,FluxoCaixa101315141921232528[[#This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IF(FluxoCaixa101315141921232528[[#This Row],[Entrada / Saída]]="Saída",FluxoCaixa101315141921232528[[#This Row],[R$ (Valores)]]*-1,FluxoCaixa101315141921232528[[#This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IF(FluxoCaixa101315141921232528[[#This Row],[Entrada / Saída]]="Saída",FluxoCaixa101315141921232528[[#This Row],[R$ (Valores)]]*-1,FluxoCaixa101315141921232528[[#This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IF(FluxoCaixa101315141921232528[[#This Row],[Entrada / Saída]]="Saída",FluxoCaixa101315141921232528[[#This Row],[R$ (Valores)]]*-1,FluxoCaixa101315141921232528[[#This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IF(FluxoCaixa101315141921232528[[#This Row],[Entrada / Saída]]="Saída",FluxoCaixa101315141921232528[[#This Row],[R$ (Valores)]]*-1,FluxoCaixa101315141921232528[[#This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IF(FluxoCaixa101315141921232528[[#This Row],[Entrada / Saída]]="Saída",FluxoCaixa101315141921232528[[#This Row],[R$ (Valores)]]*-1,FluxoCaixa101315141921232528[[#This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IF(FluxoCaixa101315141921232528[[#This Row],[Entrada / Saída]]="Saída",FluxoCaixa101315141921232528[[#This Row],[R$ (Valores)]]*-1,FluxoCaixa101315141921232528[[#This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IF(FluxoCaixa101315141921232528[[#This Row],[Entrada / Saída]]="Saída",FluxoCaixa101315141921232528[[#This Row],[R$ (Valores)]]*-1,FluxoCaixa101315141921232528[[#This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IF(FluxoCaixa101315141921232528[[#This Row],[Entrada / Saída]]="Saída",FluxoCaixa101315141921232528[[#This Row],[R$ (Valores)]]*-1,FluxoCaixa101315141921232528[[#This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IF(FluxoCaixa101315141921232528[[#This Row],[Entrada / Saída]]="Saída",FluxoCaixa101315141921232528[[#This Row],[R$ (Valores)]]*-1,FluxoCaixa101315141921232528[[#This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IF(FluxoCaixa101315141921232528[[#This Row],[Entrada / Saída]]="Saída",FluxoCaixa101315141921232528[[#This Row],[R$ (Valores)]]*-1,FluxoCaixa101315141921232528[[#This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IF(FluxoCaixa101315141921232528[[#This Row],[Entrada / Saída]]="Saída",FluxoCaixa101315141921232528[[#This Row],[R$ (Valores)]]*-1,FluxoCaixa101315141921232528[[#This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IF(FluxoCaixa101315141921232528[[#This Row],[Entrada / Saída]]="Saída",FluxoCaixa101315141921232528[[#This Row],[R$ (Valores)]]*-1,FluxoCaixa101315141921232528[[#This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IF(FluxoCaixa101315141921232528[[#This Row],[Entrada / Saída]]="Saída",FluxoCaixa101315141921232528[[#This Row],[R$ (Valores)]]*-1,FluxoCaixa101315141921232528[[#This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IF(FluxoCaixa101315141921232528[[#This Row],[Entrada / Saída]]="Saída",FluxoCaixa101315141921232528[[#This Row],[R$ (Valores)]]*-1,FluxoCaixa101315141921232528[[#This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IF(FluxoCaixa101315141921232528[[#This Row],[Entrada / Saída]]="Saída",FluxoCaixa101315141921232528[[#This Row],[R$ (Valores)]]*-1,FluxoCaixa101315141921232528[[#This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IF(FluxoCaixa101315141921232528[[#This Row],[Entrada / Saída]]="Saída",FluxoCaixa101315141921232528[[#This Row],[R$ (Valores)]]*-1,FluxoCaixa101315141921232528[[#This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IF(FluxoCaixa101315141921232528[[#This Row],[Entrada / Saída]]="Saída",FluxoCaixa101315141921232528[[#This Row],[R$ (Valores)]]*-1,FluxoCaixa101315141921232528[[#This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IF(FluxoCaixa101315141921232528[[#This Row],[Entrada / Saída]]="Saída",FluxoCaixa101315141921232528[[#This Row],[R$ (Valores)]]*-1,FluxoCaixa101315141921232528[[#This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IF(FluxoCaixa101315141921232528[[#This Row],[Entrada / Saída]]="Saída",FluxoCaixa101315141921232528[[#This Row],[R$ (Valores)]]*-1,FluxoCaixa101315141921232528[[#This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IF(FluxoCaixa101315141921232528[[#This Row],[Entrada / Saída]]="Saída",FluxoCaixa101315141921232528[[#This Row],[R$ (Valores)]]*-1,FluxoCaixa101315141921232528[[#This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IF(FluxoCaixa101315141921232528[[#This Row],[Entrada / Saída]]="Saída",FluxoCaixa101315141921232528[[#This Row],[R$ (Valores)]]*-1,FluxoCaixa101315141921232528[[#This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IF(FluxoCaixa101315141921232528[[#This Row],[Entrada / Saída]]="Saída",FluxoCaixa101315141921232528[[#This Row],[R$ (Valores)]]*-1,FluxoCaixa101315141921232528[[#This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IF(FluxoCaixa101315141921232528[[#This Row],[Entrada / Saída]]="Saída",FluxoCaixa101315141921232528[[#This Row],[R$ (Valores)]]*-1,FluxoCaixa101315141921232528[[#This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IF(FluxoCaixa101315141921232528[[#This Row],[Entrada / Saída]]="Saída",FluxoCaixa101315141921232528[[#This Row],[R$ (Valores)]]*-1,FluxoCaixa101315141921232528[[#This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IF(FluxoCaixa101315141921232528[[#This Row],[Entrada / Saída]]="Saída",FluxoCaixa101315141921232528[[#This Row],[R$ (Valores)]]*-1,FluxoCaixa101315141921232528[[#This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IF(FluxoCaixa101315141921232528[[#This Row],[Entrada / Saída]]="Saída",FluxoCaixa101315141921232528[[#This Row],[R$ (Valores)]]*-1,FluxoCaixa101315141921232528[[#This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IF(FluxoCaixa101315141921232528[[#This Row],[Entrada / Saída]]="Saída",FluxoCaixa101315141921232528[[#This Row],[R$ (Valores)]]*-1,FluxoCaixa101315141921232528[[#This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IF(FluxoCaixa101315141921232528[[#This Row],[Entrada / Saída]]="Saída",FluxoCaixa101315141921232528[[#This Row],[R$ (Valores)]]*-1,FluxoCaixa101315141921232528[[#This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IF(FluxoCaixa101315141921232528[[#This Row],[Entrada / Saída]]="Saída",FluxoCaixa101315141921232528[[#This Row],[R$ (Valores)]]*-1,FluxoCaixa101315141921232528[[#This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IF(FluxoCaixa101315141921232528[[#This Row],[Entrada / Saída]]="Saída",FluxoCaixa101315141921232528[[#This Row],[R$ (Valores)]]*-1,FluxoCaixa101315141921232528[[#This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IF(FluxoCaixa101315141921232528[[#This Row],[Entrada / Saída]]="Saída",FluxoCaixa101315141921232528[[#This Row],[R$ (Valores)]]*-1,FluxoCaixa101315141921232528[[#This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IF(FluxoCaixa101315141921232528[[#This Row],[Entrada / Saída]]="Saída",FluxoCaixa101315141921232528[[#This Row],[R$ (Valores)]]*-1,FluxoCaixa101315141921232528[[#This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IF(FluxoCaixa101315141921232528[[#This Row],[Entrada / Saída]]="Saída",FluxoCaixa101315141921232528[[#This Row],[R$ (Valores)]]*-1,FluxoCaixa101315141921232528[[#This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IF(FluxoCaixa101315141921232528[[#This Row],[Entrada / Saída]]="Saída",FluxoCaixa101315141921232528[[#This Row],[R$ (Valores)]]*-1,FluxoCaixa101315141921232528[[#This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IF(FluxoCaixa101315141921232528[[#This Row],[Entrada / Saída]]="Saída",FluxoCaixa101315141921232528[[#This Row],[R$ (Valores)]]*-1,FluxoCaixa101315141921232528[[#This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IF(FluxoCaixa101315141921232528[[#This Row],[Entrada / Saída]]="Saída",FluxoCaixa101315141921232528[[#This Row],[R$ (Valores)]]*-1,FluxoCaixa101315141921232528[[#This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IF(FluxoCaixa101315141921232528[[#This Row],[Entrada / Saída]]="Saída",FluxoCaixa101315141921232528[[#This Row],[R$ (Valores)]]*-1,FluxoCaixa101315141921232528[[#This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IF(FluxoCaixa101315141921232528[[#This Row],[Entrada / Saída]]="Saída",FluxoCaixa101315141921232528[[#This Row],[R$ (Valores)]]*-1,FluxoCaixa101315141921232528[[#This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IF(FluxoCaixa101315141921232528[[#This Row],[Entrada / Saída]]="Saída",FluxoCaixa101315141921232528[[#This Row],[R$ (Valores)]]*-1,FluxoCaixa101315141921232528[[#This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IF(FluxoCaixa101315141921232528[[#This Row],[Entrada / Saída]]="Saída",FluxoCaixa101315141921232528[[#This Row],[R$ (Valores)]]*-1,FluxoCaixa101315141921232528[[#This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IF(FluxoCaixa101315141921232528[[#This Row],[Entrada / Saída]]="Saída",FluxoCaixa101315141921232528[[#This Row],[R$ (Valores)]]*-1,FluxoCaixa101315141921232528[[#This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IF(FluxoCaixa101315141921232528[[#This Row],[Entrada / Saída]]="Saída",FluxoCaixa101315141921232528[[#This Row],[R$ (Valores)]]*-1,FluxoCaixa101315141921232528[[#This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IF(FluxoCaixa101315141921232528[[#This Row],[Entrada / Saída]]="Saída",FluxoCaixa101315141921232528[[#This Row],[R$ (Valores)]]*-1,FluxoCaixa101315141921232528[[#This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IF(FluxoCaixa101315141921232528[[#This Row],[Entrada / Saída]]="Saída",FluxoCaixa101315141921232528[[#This Row],[R$ (Valores)]]*-1,FluxoCaixa101315141921232528[[#This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IF(FluxoCaixa101315141921232528[[#This Row],[Entrada / Saída]]="Saída",FluxoCaixa101315141921232528[[#This Row],[R$ (Valores)]]*-1,FluxoCaixa101315141921232528[[#This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IF(FluxoCaixa101315141921232528[[#This Row],[Entrada / Saída]]="Saída",FluxoCaixa101315141921232528[[#This Row],[R$ (Valores)]]*-1,FluxoCaixa101315141921232528[[#This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IF(FluxoCaixa101315141921232528[[#This Row],[Entrada / Saída]]="Saída",FluxoCaixa101315141921232528[[#This Row],[R$ (Valores)]]*-1,FluxoCaixa101315141921232528[[#This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IF(FluxoCaixa101315141921232528[[#This Row],[Entrada / Saída]]="Saída",FluxoCaixa101315141921232528[[#This Row],[R$ (Valores)]]*-1,FluxoCaixa101315141921232528[[#This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IF(FluxoCaixa101315141921232528[[#This Row],[Entrada / Saída]]="Saída",FluxoCaixa101315141921232528[[#This Row],[R$ (Valores)]]*-1,FluxoCaixa101315141921232528[[#This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IF(FluxoCaixa101315141921232528[[#This Row],[Entrada / Saída]]="Saída",FluxoCaixa101315141921232528[[#This Row],[R$ (Valores)]]*-1,FluxoCaixa101315141921232528[[#This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IF(FluxoCaixa101315141921232528[[#This Row],[Entrada / Saída]]="Saída",FluxoCaixa101315141921232528[[#This Row],[R$ (Valores)]]*-1,FluxoCaixa101315141921232528[[#This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IF(FluxoCaixa101315141921232528[[#This Row],[Entrada / Saída]]="Saída",FluxoCaixa101315141921232528[[#This Row],[R$ (Valores)]]*-1,FluxoCaixa101315141921232528[[#This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IF(FluxoCaixa101315141921232528[[#This Row],[Entrada / Saída]]="Saída",FluxoCaixa101315141921232528[[#This Row],[R$ (Valores)]]*-1,FluxoCaixa101315141921232528[[#This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IF(FluxoCaixa101315141921232528[[#This Row],[Entrada / Saída]]="Saída",FluxoCaixa101315141921232528[[#This Row],[R$ (Valores)]]*-1,FluxoCaixa101315141921232528[[#This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IF(FluxoCaixa101315141921232528[[#This Row],[Entrada / Saída]]="Saída",FluxoCaixa101315141921232528[[#This Row],[R$ (Valores)]]*-1,FluxoCaixa101315141921232528[[#This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IF(FluxoCaixa101315141921232528[[#This Row],[Entrada / Saída]]="Saída",FluxoCaixa101315141921232528[[#This Row],[R$ (Valores)]]*-1,FluxoCaixa101315141921232528[[#This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IF(FluxoCaixa101315141921232528[[#This Row],[Entrada / Saída]]="Saída",FluxoCaixa101315141921232528[[#This Row],[R$ (Valores)]]*-1,FluxoCaixa101315141921232528[[#This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IF(FluxoCaixa101315141921232528[[#This Row],[Entrada / Saída]]="Saída",FluxoCaixa101315141921232528[[#This Row],[R$ (Valores)]]*-1,FluxoCaixa101315141921232528[[#This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IF(FluxoCaixa101315141921232528[[#This Row],[Entrada / Saída]]="Saída",FluxoCaixa101315141921232528[[#This Row],[R$ (Valores)]]*-1,FluxoCaixa101315141921232528[[#This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IF(FluxoCaixa101315141921232528[[#This Row],[Entrada / Saída]]="Saída",FluxoCaixa101315141921232528[[#This Row],[R$ (Valores)]]*-1,FluxoCaixa101315141921232528[[#This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IF(FluxoCaixa101315141921232528[[#This Row],[Entrada / Saída]]="Saída",FluxoCaixa101315141921232528[[#This Row],[R$ (Valores)]]*-1,FluxoCaixa101315141921232528[[#This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IF(FluxoCaixa101315141921232528[[#This Row],[Entrada / Saída]]="Saída",FluxoCaixa101315141921232528[[#This Row],[R$ (Valores)]]*-1,FluxoCaixa101315141921232528[[#This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IF(FluxoCaixa101315141921232528[[#This Row],[Entrada / Saída]]="Saída",FluxoCaixa101315141921232528[[#This Row],[R$ (Valores)]]*-1,FluxoCaixa101315141921232528[[#This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IF(FluxoCaixa101315141921232528[[#This Row],[Entrada / Saída]]="Saída",FluxoCaixa101315141921232528[[#This Row],[R$ (Valores)]]*-1,FluxoCaixa101315141921232528[[#This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IF(FluxoCaixa101315141921232528[[#This Row],[Entrada / Saída]]="Saída",FluxoCaixa101315141921232528[[#This Row],[R$ (Valores)]]*-1,FluxoCaixa101315141921232528[[#This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IF(FluxoCaixa101315141921232528[[#This Row],[Entrada / Saída]]="Saída",FluxoCaixa101315141921232528[[#This Row],[R$ (Valores)]]*-1,FluxoCaixa101315141921232528[[#This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IF(FluxoCaixa101315141921232528[[#This Row],[Entrada / Saída]]="Saída",FluxoCaixa101315141921232528[[#This Row],[R$ (Valores)]]*-1,FluxoCaixa101315141921232528[[#This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IF(FluxoCaixa101315141921232528[[#This Row],[Entrada / Saída]]="Saída",FluxoCaixa101315141921232528[[#This Row],[R$ (Valores)]]*-1,FluxoCaixa101315141921232528[[#This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IF(FluxoCaixa101315141921232528[[#This Row],[Entrada / Saída]]="Saída",FluxoCaixa101315141921232528[[#This Row],[R$ (Valores)]]*-1,FluxoCaixa101315141921232528[[#This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IF(FluxoCaixa101315141921232528[[#This Row],[Entrada / Saída]]="Saída",FluxoCaixa101315141921232528[[#This Row],[R$ (Valores)]]*-1,FluxoCaixa101315141921232528[[#This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IF(FluxoCaixa101315141921232528[[#This Row],[Entrada / Saída]]="Saída",FluxoCaixa101315141921232528[[#This Row],[R$ (Valores)]]*-1,FluxoCaixa101315141921232528[[#This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IF(FluxoCaixa101315141921232528[[#This Row],[Entrada / Saída]]="Saída",FluxoCaixa101315141921232528[[#This Row],[R$ (Valores)]]*-1,FluxoCaixa101315141921232528[[#This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IF(FluxoCaixa101315141921232528[[#This Row],[Entrada / Saída]]="Saída",FluxoCaixa101315141921232528[[#This Row],[R$ (Valores)]]*-1,FluxoCaixa101315141921232528[[#This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IF(FluxoCaixa101315141921232528[[#This Row],[Entrada / Saída]]="Saída",FluxoCaixa101315141921232528[[#This Row],[R$ (Valores)]]*-1,FluxoCaixa101315141921232528[[#This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IF(FluxoCaixa101315141921232528[[#This Row],[Entrada / Saída]]="Saída",FluxoCaixa101315141921232528[[#This Row],[R$ (Valores)]]*-1,FluxoCaixa101315141921232528[[#This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IF(FluxoCaixa101315141921232528[[#This Row],[Entrada / Saída]]="Saída",FluxoCaixa101315141921232528[[#This Row],[R$ (Valores)]]*-1,FluxoCaixa101315141921232528[[#This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IF(FluxoCaixa101315141921232528[[#This Row],[Entrada / Saída]]="Saída",FluxoCaixa101315141921232528[[#This Row],[R$ (Valores)]]*-1,FluxoCaixa101315141921232528[[#This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IF(FluxoCaixa101315141921232528[[#This Row],[Entrada / Saída]]="Saída",FluxoCaixa101315141921232528[[#This Row],[R$ (Valores)]]*-1,FluxoCaixa101315141921232528[[#This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IF(FluxoCaixa101315141921232528[[#This Row],[Entrada / Saída]]="Saída",FluxoCaixa101315141921232528[[#This Row],[R$ (Valores)]]*-1,FluxoCaixa101315141921232528[[#This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IF(FluxoCaixa101315141921232528[[#This Row],[Entrada / Saída]]="Saída",FluxoCaixa101315141921232528[[#This Row],[R$ (Valores)]]*-1,FluxoCaixa101315141921232528[[#This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IF(FluxoCaixa101315141921232528[[#This Row],[Entrada / Saída]]="Saída",FluxoCaixa101315141921232528[[#This Row],[R$ (Valores)]]*-1,FluxoCaixa101315141921232528[[#This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IF(FluxoCaixa101315141921232528[[#This Row],[Entrada / Saída]]="Saída",FluxoCaixa101315141921232528[[#This Row],[R$ (Valores)]]*-1,FluxoCaixa101315141921232528[[#This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IF(FluxoCaixa101315141921232528[[#This Row],[Entrada / Saída]]="Saída",FluxoCaixa101315141921232528[[#This Row],[R$ (Valores)]]*-1,FluxoCaixa101315141921232528[[#This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IF(FluxoCaixa101315141921232528[[#This Row],[Entrada / Saída]]="Saída",FluxoCaixa101315141921232528[[#This Row],[R$ (Valores)]]*-1,FluxoCaixa101315141921232528[[#This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IF(FluxoCaixa101315141921232528[[#This Row],[Entrada / Saída]]="Saída",FluxoCaixa101315141921232528[[#This Row],[R$ (Valores)]]*-1,FluxoCaixa101315141921232528[[#This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IF(FluxoCaixa101315141921232528[[#This Row],[Entrada / Saída]]="Saída",FluxoCaixa101315141921232528[[#This Row],[R$ (Valores)]]*-1,FluxoCaixa101315141921232528[[#This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IF(FluxoCaixa101315141921232528[[#This Row],[Entrada / Saída]]="Saída",FluxoCaixa101315141921232528[[#This Row],[R$ (Valores)]]*-1,FluxoCaixa101315141921232528[[#This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IF(FluxoCaixa101315141921232528[[#This Row],[Entrada / Saída]]="Saída",FluxoCaixa101315141921232528[[#This Row],[R$ (Valores)]]*-1,FluxoCaixa101315141921232528[[#This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IF(FluxoCaixa101315141921232528[[#This Row],[Entrada / Saída]]="Saída",FluxoCaixa101315141921232528[[#This Row],[R$ (Valores)]]*-1,FluxoCaixa101315141921232528[[#This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IF(FluxoCaixa101315141921232528[[#This Row],[Entrada / Saída]]="Saída",FluxoCaixa101315141921232528[[#This Row],[R$ (Valores)]]*-1,FluxoCaixa101315141921232528[[#This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IF(FluxoCaixa101315141921232528[[#This Row],[Entrada / Saída]]="Saída",FluxoCaixa101315141921232528[[#This Row],[R$ (Valores)]]*-1,FluxoCaixa101315141921232528[[#This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IF(FluxoCaixa101315141921232528[[#This Row],[Entrada / Saída]]="Saída",FluxoCaixa101315141921232528[[#This Row],[R$ (Valores)]]*-1,FluxoCaixa101315141921232528[[#This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IF(FluxoCaixa101315141921232528[[#This Row],[Entrada / Saída]]="Saída",FluxoCaixa101315141921232528[[#This Row],[R$ (Valores)]]*-1,FluxoCaixa101315141921232528[[#This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IF(FluxoCaixa101315141921232528[[#This Row],[Entrada / Saída]]="Saída",FluxoCaixa101315141921232528[[#This Row],[R$ (Valores)]]*-1,FluxoCaixa101315141921232528[[#This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IF(FluxoCaixa101315141921232528[[#This Row],[Entrada / Saída]]="Saída",FluxoCaixa101315141921232528[[#This Row],[R$ (Valores)]]*-1,FluxoCaixa101315141921232528[[#This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IF(FluxoCaixa101315141921232528[[#This Row],[Entrada / Saída]]="Saída",FluxoCaixa101315141921232528[[#This Row],[R$ (Valores)]]*-1,FluxoCaixa101315141921232528[[#This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IF(FluxoCaixa101315141921232528[[#This Row],[Entrada / Saída]]="Saída",FluxoCaixa101315141921232528[[#This Row],[R$ (Valores)]]*-1,FluxoCaixa101315141921232528[[#This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IF(FluxoCaixa101315141921232528[[#This Row],[Entrada / Saída]]="Saída",FluxoCaixa101315141921232528[[#This Row],[R$ (Valores)]]*-1,FluxoCaixa101315141921232528[[#This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IF(FluxoCaixa101315141921232528[[#This Row],[Entrada / Saída]]="Saída",FluxoCaixa101315141921232528[[#This Row],[R$ (Valores)]]*-1,FluxoCaixa101315141921232528[[#This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IF(FluxoCaixa101315141921232528[[#This Row],[Entrada / Saída]]="Saída",FluxoCaixa101315141921232528[[#This Row],[R$ (Valores)]]*-1,FluxoCaixa101315141921232528[[#This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IF(FluxoCaixa101315141921232528[[#This Row],[Entrada / Saída]]="Saída",FluxoCaixa101315141921232528[[#This Row],[R$ (Valores)]]*-1,FluxoCaixa101315141921232528[[#This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IF(FluxoCaixa101315141921232528[[#This Row],[Entrada / Saída]]="Saída",FluxoCaixa101315141921232528[[#This Row],[R$ (Valores)]]*-1,FluxoCaixa101315141921232528[[#This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IF(FluxoCaixa101315141921232528[[#This Row],[Entrada / Saída]]="Saída",FluxoCaixa101315141921232528[[#This Row],[R$ (Valores)]]*-1,FluxoCaixa101315141921232528[[#This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IF(FluxoCaixa101315141921232528[[#This Row],[Entrada / Saída]]="Saída",FluxoCaixa101315141921232528[[#This Row],[R$ (Valores)]]*-1,FluxoCaixa101315141921232528[[#This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IF(FluxoCaixa101315141921232528[[#This Row],[Entrada / Saída]]="Saída",FluxoCaixa101315141921232528[[#This Row],[R$ (Valores)]]*-1,FluxoCaixa101315141921232528[[#This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IF(FluxoCaixa101315141921232528[[#This Row],[Entrada / Saída]]="Saída",FluxoCaixa101315141921232528[[#This Row],[R$ (Valores)]]*-1,FluxoCaixa101315141921232528[[#This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IF(FluxoCaixa101315141921232528[[#This Row],[Entrada / Saída]]="Saída",FluxoCaixa101315141921232528[[#This Row],[R$ (Valores)]]*-1,FluxoCaixa101315141921232528[[#This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IF(FluxoCaixa101315141921232528[[#This Row],[Entrada / Saída]]="Saída",FluxoCaixa101315141921232528[[#This Row],[R$ (Valores)]]*-1,FluxoCaixa101315141921232528[[#This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IF(FluxoCaixa101315141921232528[[#This Row],[Entrada / Saída]]="Saída",FluxoCaixa101315141921232528[[#This Row],[R$ (Valores)]]*-1,FluxoCaixa101315141921232528[[#This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IF(FluxoCaixa101315141921232528[[#This Row],[Entrada / Saída]]="Saída",FluxoCaixa101315141921232528[[#This Row],[R$ (Valores)]]*-1,FluxoCaixa101315141921232528[[#This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IF(FluxoCaixa101315141921232528[[#This Row],[Entrada / Saída]]="Saída",FluxoCaixa101315141921232528[[#This Row],[R$ (Valores)]]*-1,FluxoCaixa101315141921232528[[#This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IF(FluxoCaixa101315141921232528[[#This Row],[Entrada / Saída]]="Saída",FluxoCaixa101315141921232528[[#This Row],[R$ (Valores)]]*-1,FluxoCaixa101315141921232528[[#This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IF(FluxoCaixa101315141921232528[[#This Row],[Entrada / Saída]]="Saída",FluxoCaixa101315141921232528[[#This Row],[R$ (Valores)]]*-1,FluxoCaixa101315141921232528[[#This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IF(FluxoCaixa101315141921232528[[#This Row],[Entrada / Saída]]="Saída",FluxoCaixa101315141921232528[[#This Row],[R$ (Valores)]]*-1,FluxoCaixa101315141921232528[[#This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IF(FluxoCaixa101315141921232528[[#This Row],[Entrada / Saída]]="Saída",FluxoCaixa101315141921232528[[#This Row],[R$ (Valores)]]*-1,FluxoCaixa101315141921232528[[#This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IF(FluxoCaixa101315141921232528[[#This Row],[Entrada / Saída]]="Saída",FluxoCaixa101315141921232528[[#This Row],[R$ (Valores)]]*-1,FluxoCaixa101315141921232528[[#This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IF(FluxoCaixa101315141921232528[[#This Row],[Entrada / Saída]]="Saída",FluxoCaixa101315141921232528[[#This Row],[R$ (Valores)]]*-1,FluxoCaixa101315141921232528[[#This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IF(FluxoCaixa101315141921232528[[#This Row],[Entrada / Saída]]="Saída",FluxoCaixa101315141921232528[[#This Row],[R$ (Valores)]]*-1,FluxoCaixa101315141921232528[[#This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IF(FluxoCaixa101315141921232528[[#This Row],[Entrada / Saída]]="Saída",FluxoCaixa101315141921232528[[#This Row],[R$ (Valores)]]*-1,FluxoCaixa101315141921232528[[#This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IF(FluxoCaixa101315141921232528[[#This Row],[Entrada / Saída]]="Saída",FluxoCaixa101315141921232528[[#This Row],[R$ (Valores)]]*-1,FluxoCaixa101315141921232528[[#This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IF(FluxoCaixa101315141921232528[[#This Row],[Entrada / Saída]]="Saída",FluxoCaixa101315141921232528[[#This Row],[R$ (Valores)]]*-1,FluxoCaixa101315141921232528[[#This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IF(FluxoCaixa101315141921232528[[#This Row],[Entrada / Saída]]="Saída",FluxoCaixa101315141921232528[[#This Row],[R$ (Valores)]]*-1,FluxoCaixa101315141921232528[[#This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IF(FluxoCaixa101315141921232528[[#This Row],[Entrada / Saída]]="Saída",FluxoCaixa101315141921232528[[#This Row],[R$ (Valores)]]*-1,FluxoCaixa101315141921232528[[#This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IF(FluxoCaixa101315141921232528[[#This Row],[Entrada / Saída]]="Saída",FluxoCaixa101315141921232528[[#This Row],[R$ (Valores)]]*-1,FluxoCaixa101315141921232528[[#This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IF(FluxoCaixa101315141921232528[[#This Row],[Entrada / Saída]]="Saída",FluxoCaixa101315141921232528[[#This Row],[R$ (Valores)]]*-1,FluxoCaixa101315141921232528[[#This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IF(FluxoCaixa101315141921232528[[#This Row],[Entrada / Saída]]="Saída",FluxoCaixa101315141921232528[[#This Row],[R$ (Valores)]]*-1,FluxoCaixa101315141921232528[[#This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IF(FluxoCaixa101315141921232528[[#This Row],[Entrada / Saída]]="Saída",FluxoCaixa101315141921232528[[#This Row],[R$ (Valores)]]*-1,FluxoCaixa101315141921232528[[#This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IF(FluxoCaixa101315141921232528[[#This Row],[Entrada / Saída]]="Saída",FluxoCaixa101315141921232528[[#This Row],[R$ (Valores)]]*-1,FluxoCaixa101315141921232528[[#This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IF(FluxoCaixa101315141921232528[[#This Row],[Entrada / Saída]]="Saída",FluxoCaixa101315141921232528[[#This Row],[R$ (Valores)]]*-1,FluxoCaixa101315141921232528[[#This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IF(FluxoCaixa101315141921232528[[#This Row],[Entrada / Saída]]="Saída",FluxoCaixa101315141921232528[[#This Row],[R$ (Valores)]]*-1,FluxoCaixa101315141921232528[[#This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IF(FluxoCaixa101315141921232528[[#This Row],[Entrada / Saída]]="Saída",FluxoCaixa101315141921232528[[#This Row],[R$ (Valores)]]*-1,FluxoCaixa101315141921232528[[#This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IF(FluxoCaixa101315141921232528[[#This Row],[Entrada / Saída]]="Saída",FluxoCaixa101315141921232528[[#This Row],[R$ (Valores)]]*-1,FluxoCaixa101315141921232528[[#This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IF(FluxoCaixa101315141921232528[[#This Row],[Entrada / Saída]]="Saída",FluxoCaixa101315141921232528[[#This Row],[R$ (Valores)]]*-1,FluxoCaixa101315141921232528[[#This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IF(FluxoCaixa101315141921232528[[#This Row],[Entrada / Saída]]="Saída",FluxoCaixa101315141921232528[[#This Row],[R$ (Valores)]]*-1,FluxoCaixa101315141921232528[[#This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IF(FluxoCaixa101315141921232528[[#This Row],[Entrada / Saída]]="Saída",FluxoCaixa101315141921232528[[#This Row],[R$ (Valores)]]*-1,FluxoCaixa101315141921232528[[#This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IF(FluxoCaixa101315141921232528[[#This Row],[Entrada / Saída]]="Saída",FluxoCaixa101315141921232528[[#This Row],[R$ (Valores)]]*-1,FluxoCaixa101315141921232528[[#This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IF(FluxoCaixa101315141921232528[[#This Row],[Entrada / Saída]]="Saída",FluxoCaixa101315141921232528[[#This Row],[R$ (Valores)]]*-1,FluxoCaixa101315141921232528[[#This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IF(FluxoCaixa101315141921232528[[#This Row],[Entrada / Saída]]="Saída",FluxoCaixa101315141921232528[[#This Row],[R$ (Valores)]]*-1,FluxoCaixa101315141921232528[[#This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IF(FluxoCaixa101315141921232528[[#This Row],[Entrada / Saída]]="Saída",FluxoCaixa101315141921232528[[#This Row],[R$ (Valores)]]*-1,FluxoCaixa101315141921232528[[#This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IF(FluxoCaixa101315141921232528[[#This Row],[Entrada / Saída]]="Saída",FluxoCaixa101315141921232528[[#This Row],[R$ (Valores)]]*-1,FluxoCaixa101315141921232528[[#This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IF(FluxoCaixa101315141921232528[[#This Row],[Entrada / Saída]]="Saída",FluxoCaixa101315141921232528[[#This Row],[R$ (Valores)]]*-1,FluxoCaixa101315141921232528[[#This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IF(FluxoCaixa101315141921232528[[#This Row],[Entrada / Saída]]="Saída",FluxoCaixa101315141921232528[[#This Row],[R$ (Valores)]]*-1,FluxoCaixa101315141921232528[[#This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IF(FluxoCaixa101315141921232528[[#This Row],[Entrada / Saída]]="Saída",FluxoCaixa101315141921232528[[#This Row],[R$ (Valores)]]*-1,FluxoCaixa101315141921232528[[#This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IF(FluxoCaixa101315141921232528[[#This Row],[Entrada / Saída]]="Saída",FluxoCaixa101315141921232528[[#This Row],[R$ (Valores)]]*-1,FluxoCaixa101315141921232528[[#This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IF(FluxoCaixa101315141921232528[[#This Row],[Entrada / Saída]]="Saída",FluxoCaixa101315141921232528[[#This Row],[R$ (Valores)]]*-1,FluxoCaixa101315141921232528[[#This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IF(FluxoCaixa101315141921232528[[#This Row],[Entrada / Saída]]="Saída",FluxoCaixa101315141921232528[[#This Row],[R$ (Valores)]]*-1,FluxoCaixa101315141921232528[[#This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IF(FluxoCaixa101315141921232528[[#This Row],[Entrada / Saída]]="Saída",FluxoCaixa101315141921232528[[#This Row],[R$ (Valores)]]*-1,FluxoCaixa101315141921232528[[#This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IF(FluxoCaixa101315141921232528[[#This Row],[Entrada / Saída]]="Saída",FluxoCaixa101315141921232528[[#This Row],[R$ (Valores)]]*-1,FluxoCaixa101315141921232528[[#This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IF(FluxoCaixa101315141921232528[[#This Row],[Entrada / Saída]]="Saída",FluxoCaixa101315141921232528[[#This Row],[R$ (Valores)]]*-1,FluxoCaixa101315141921232528[[#This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IF(FluxoCaixa101315141921232528[[#This Row],[Entrada / Saída]]="Saída",FluxoCaixa101315141921232528[[#This Row],[R$ (Valores)]]*-1,FluxoCaixa101315141921232528[[#This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IF(FluxoCaixa101315141921232528[[#This Row],[Entrada / Saída]]="Saída",FluxoCaixa101315141921232528[[#This Row],[R$ (Valores)]]*-1,FluxoCaixa101315141921232528[[#This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IF(FluxoCaixa101315141921232528[[#This Row],[Entrada / Saída]]="Saída",FluxoCaixa101315141921232528[[#This Row],[R$ (Valores)]]*-1,FluxoCaixa101315141921232528[[#This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IF(FluxoCaixa101315141921232528[[#This Row],[Entrada / Saída]]="Saída",FluxoCaixa101315141921232528[[#This Row],[R$ (Valores)]]*-1,FluxoCaixa101315141921232528[[#This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IF(FluxoCaixa101315141921232528[[#This Row],[Entrada / Saída]]="Saída",FluxoCaixa101315141921232528[[#This Row],[R$ (Valores)]]*-1,FluxoCaixa101315141921232528[[#This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IF(FluxoCaixa101315141921232528[[#This Row],[Entrada / Saída]]="Saída",FluxoCaixa101315141921232528[[#This Row],[R$ (Valores)]]*-1,FluxoCaixa101315141921232528[[#This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IF(FluxoCaixa101315141921232528[[#This Row],[Entrada / Saída]]="Saída",FluxoCaixa101315141921232528[[#This Row],[R$ (Valores)]]*-1,FluxoCaixa101315141921232528[[#This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IF(FluxoCaixa101315141921232528[[#This Row],[Entrada / Saída]]="Saída",FluxoCaixa101315141921232528[[#This Row],[R$ (Valores)]]*-1,FluxoCaixa101315141921232528[[#This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IF(FluxoCaixa101315141921232528[[#This Row],[Entrada / Saída]]="Saída",FluxoCaixa101315141921232528[[#This Row],[R$ (Valores)]]*-1,FluxoCaixa101315141921232528[[#This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IF(FluxoCaixa101315141921232528[[#This Row],[Entrada / Saída]]="Saída",FluxoCaixa101315141921232528[[#This Row],[R$ (Valores)]]*-1,FluxoCaixa101315141921232528[[#This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IF(FluxoCaixa101315141921232528[[#This Row],[Entrada / Saída]]="Saída",FluxoCaixa101315141921232528[[#This Row],[R$ (Valores)]]*-1,FluxoCaixa101315141921232528[[#This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IF(FluxoCaixa101315141921232528[[#This Row],[Entrada / Saída]]="Saída",FluxoCaixa101315141921232528[[#This Row],[R$ (Valores)]]*-1,FluxoCaixa101315141921232528[[#This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IF(FluxoCaixa101315141921232528[[#This Row],[Entrada / Saída]]="Saída",FluxoCaixa101315141921232528[[#This Row],[R$ (Valores)]]*-1,FluxoCaixa101315141921232528[[#This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IF(FluxoCaixa101315141921232528[[#This Row],[Entrada / Saída]]="Saída",FluxoCaixa101315141921232528[[#This Row],[R$ (Valores)]]*-1,FluxoCaixa101315141921232528[[#This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IF(FluxoCaixa101315141921232528[[#This Row],[Entrada / Saída]]="Saída",FluxoCaixa101315141921232528[[#This Row],[R$ (Valores)]]*-1,FluxoCaixa101315141921232528[[#This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IF(FluxoCaixa101315141921232528[[#This Row],[Entrada / Saída]]="Saída",FluxoCaixa101315141921232528[[#This Row],[R$ (Valores)]]*-1,FluxoCaixa101315141921232528[[#This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IF(FluxoCaixa101315141921232528[[#This Row],[Entrada / Saída]]="Saída",FluxoCaixa101315141921232528[[#This Row],[R$ (Valores)]]*-1,FluxoCaixa101315141921232528[[#This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IF(FluxoCaixa101315141921232528[[#This Row],[Entrada / Saída]]="Saída",FluxoCaixa101315141921232528[[#This Row],[R$ (Valores)]]*-1,FluxoCaixa101315141921232528[[#This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IF(FluxoCaixa101315141921232528[[#This Row],[Entrada / Saída]]="Saída",FluxoCaixa101315141921232528[[#This Row],[R$ (Valores)]]*-1,FluxoCaixa101315141921232528[[#This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IF(FluxoCaixa101315141921232528[[#This Row],[Entrada / Saída]]="Saída",FluxoCaixa101315141921232528[[#This Row],[R$ (Valores)]]*-1,FluxoCaixa101315141921232528[[#This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IF(FluxoCaixa101315141921232528[[#This Row],[Entrada / Saída]]="Saída",FluxoCaixa101315141921232528[[#This Row],[R$ (Valores)]]*-1,FluxoCaixa101315141921232528[[#This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IF(FluxoCaixa101315141921232528[[#This Row],[Entrada / Saída]]="Saída",FluxoCaixa101315141921232528[[#This Row],[R$ (Valores)]]*-1,FluxoCaixa101315141921232528[[#This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IF(FluxoCaixa101315141921232528[[#This Row],[Entrada / Saída]]="Saída",FluxoCaixa101315141921232528[[#This Row],[R$ (Valores)]]*-1,FluxoCaixa101315141921232528[[#This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IF(FluxoCaixa101315141921232528[[#This Row],[Entrada / Saída]]="Saída",FluxoCaixa101315141921232528[[#This Row],[R$ (Valores)]]*-1,FluxoCaixa101315141921232528[[#This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IF(FluxoCaixa101315141921232528[[#This Row],[Entrada / Saída]]="Saída",FluxoCaixa101315141921232528[[#This Row],[R$ (Valores)]]*-1,FluxoCaixa101315141921232528[[#This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IF(FluxoCaixa101315141921232528[[#This Row],[Entrada / Saída]]="Saída",FluxoCaixa101315141921232528[[#This Row],[R$ (Valores)]]*-1,FluxoCaixa101315141921232528[[#This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IF(FluxoCaixa101315141921232528[[#This Row],[Entrada / Saída]]="Saída",FluxoCaixa101315141921232528[[#This Row],[R$ (Valores)]]*-1,FluxoCaixa101315141921232528[[#This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IF(FluxoCaixa101315141921232528[[#This Row],[Entrada / Saída]]="Saída",FluxoCaixa101315141921232528[[#This Row],[R$ (Valores)]]*-1,FluxoCaixa101315141921232528[[#This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IF(FluxoCaixa101315141921232528[[#This Row],[Entrada / Saída]]="Saída",FluxoCaixa101315141921232528[[#This Row],[R$ (Valores)]]*-1,FluxoCaixa101315141921232528[[#This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IF(FluxoCaixa101315141921232528[[#This Row],[Entrada / Saída]]="Saída",FluxoCaixa101315141921232528[[#This Row],[R$ (Valores)]]*-1,FluxoCaixa101315141921232528[[#This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IF(FluxoCaixa101315141921232528[[#This Row],[Entrada / Saída]]="Saída",FluxoCaixa101315141921232528[[#This Row],[R$ (Valores)]]*-1,FluxoCaixa101315141921232528[[#This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IF(FluxoCaixa101315141921232528[[#This Row],[Entrada / Saída]]="Saída",FluxoCaixa101315141921232528[[#This Row],[R$ (Valores)]]*-1,FluxoCaixa101315141921232528[[#This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IF(FluxoCaixa101315141921232528[[#This Row],[Entrada / Saída]]="Saída",FluxoCaixa101315141921232528[[#This Row],[R$ (Valores)]]*-1,FluxoCaixa101315141921232528[[#This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IF(FluxoCaixa101315141921232528[[#This Row],[Entrada / Saída]]="Saída",FluxoCaixa101315141921232528[[#This Row],[R$ (Valores)]]*-1,FluxoCaixa101315141921232528[[#This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IF(FluxoCaixa101315141921232528[[#This Row],[Entrada / Saída]]="Saída",FluxoCaixa101315141921232528[[#This Row],[R$ (Valores)]]*-1,FluxoCaixa101315141921232528[[#This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IF(FluxoCaixa101315141921232528[[#This Row],[Entrada / Saída]]="Saída",FluxoCaixa101315141921232528[[#This Row],[R$ (Valores)]]*-1,FluxoCaixa101315141921232528[[#This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IF(FluxoCaixa101315141921232528[[#This Row],[Entrada / Saída]]="Saída",FluxoCaixa101315141921232528[[#This Row],[R$ (Valores)]]*-1,FluxoCaixa101315141921232528[[#This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IF(FluxoCaixa101315141921232528[[#This Row],[Entrada / Saída]]="Saída",FluxoCaixa101315141921232528[[#This Row],[R$ (Valores)]]*-1,FluxoCaixa101315141921232528[[#This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IF(FluxoCaixa101315141921232528[[#This Row],[Entrada / Saída]]="Saída",FluxoCaixa101315141921232528[[#This Row],[R$ (Valores)]]*-1,FluxoCaixa101315141921232528[[#This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IF(FluxoCaixa101315141921232528[[#This Row],[Entrada / Saída]]="Saída",FluxoCaixa101315141921232528[[#This Row],[R$ (Valores)]]*-1,FluxoCaixa101315141921232528[[#This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IF(FluxoCaixa101315141921232528[[#This Row],[Entrada / Saída]]="Saída",FluxoCaixa101315141921232528[[#This Row],[R$ (Valores)]]*-1,FluxoCaixa101315141921232528[[#This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IF(FluxoCaixa101315141921232528[[#This Row],[Entrada / Saída]]="Saída",FluxoCaixa101315141921232528[[#This Row],[R$ (Valores)]]*-1,FluxoCaixa101315141921232528[[#This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IF(FluxoCaixa101315141921232528[[#This Row],[Entrada / Saída]]="Saída",FluxoCaixa101315141921232528[[#This Row],[R$ (Valores)]]*-1,FluxoCaixa101315141921232528[[#This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IF(FluxoCaixa101315141921232528[[#This Row],[Entrada / Saída]]="Saída",FluxoCaixa101315141921232528[[#This Row],[R$ (Valores)]]*-1,FluxoCaixa101315141921232528[[#This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IF(FluxoCaixa101315141921232528[[#This Row],[Entrada / Saída]]="Saída",FluxoCaixa101315141921232528[[#This Row],[R$ (Valores)]]*-1,FluxoCaixa101315141921232528[[#This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IF(FluxoCaixa101315141921232528[[#This Row],[Entrada / Saída]]="Saída",FluxoCaixa101315141921232528[[#This Row],[R$ (Valores)]]*-1,FluxoCaixa101315141921232528[[#This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IF(FluxoCaixa101315141921232528[[#This Row],[Entrada / Saída]]="Saída",FluxoCaixa101315141921232528[[#This Row],[R$ (Valores)]]*-1,FluxoCaixa101315141921232528[[#This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IF(FluxoCaixa101315141921232528[[#This Row],[Entrada / Saída]]="Saída",FluxoCaixa101315141921232528[[#This Row],[R$ (Valores)]]*-1,FluxoCaixa101315141921232528[[#This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IF(FluxoCaixa101315141921232528[[#This Row],[Entrada / Saída]]="Saída",FluxoCaixa101315141921232528[[#This Row],[R$ (Valores)]]*-1,FluxoCaixa101315141921232528[[#This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IF(FluxoCaixa101315141921232528[[#This Row],[Entrada / Saída]]="Saída",FluxoCaixa101315141921232528[[#This Row],[R$ (Valores)]]*-1,FluxoCaixa101315141921232528[[#This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IF(FluxoCaixa101315141921232528[[#This Row],[Entrada / Saída]]="Saída",FluxoCaixa101315141921232528[[#This Row],[R$ (Valores)]]*-1,FluxoCaixa101315141921232528[[#This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IF(FluxoCaixa101315141921232528[[#This Row],[Entrada / Saída]]="Saída",FluxoCaixa101315141921232528[[#This Row],[R$ (Valores)]]*-1,FluxoCaixa101315141921232528[[#This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IF(FluxoCaixa101315141921232528[[#This Row],[Entrada / Saída]]="Saída",FluxoCaixa101315141921232528[[#This Row],[R$ (Valores)]]*-1,FluxoCaixa101315141921232528[[#This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IF(FluxoCaixa101315141921232528[[#This Row],[Entrada / Saída]]="Saída",FluxoCaixa101315141921232528[[#This Row],[R$ (Valores)]]*-1,FluxoCaixa101315141921232528[[#This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IF(FluxoCaixa101315141921232528[[#This Row],[Entrada / Saída]]="Saída",FluxoCaixa101315141921232528[[#This Row],[R$ (Valores)]]*-1,FluxoCaixa101315141921232528[[#This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IF(FluxoCaixa101315141921232528[[#This Row],[Entrada / Saída]]="Saída",FluxoCaixa101315141921232528[[#This Row],[R$ (Valores)]]*-1,FluxoCaixa101315141921232528[[#This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IF(FluxoCaixa101315141921232528[[#This Row],[Entrada / Saída]]="Saída",FluxoCaixa101315141921232528[[#This Row],[R$ (Valores)]]*-1,FluxoCaixa101315141921232528[[#This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IF(FluxoCaixa101315141921232528[[#This Row],[Entrada / Saída]]="Saída",FluxoCaixa101315141921232528[[#This Row],[R$ (Valores)]]*-1,FluxoCaixa101315141921232528[[#This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IF(FluxoCaixa101315141921232528[[#This Row],[Entrada / Saída]]="Saída",FluxoCaixa101315141921232528[[#This Row],[R$ (Valores)]]*-1,FluxoCaixa101315141921232528[[#This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IF(FluxoCaixa101315141921232528[[#This Row],[Entrada / Saída]]="Saída",FluxoCaixa101315141921232528[[#This Row],[R$ (Valores)]]*-1,FluxoCaixa101315141921232528[[#This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IF(FluxoCaixa101315141921232528[[#This Row],[Entrada / Saída]]="Saída",FluxoCaixa101315141921232528[[#This Row],[R$ (Valores)]]*-1,FluxoCaixa101315141921232528[[#This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IF(FluxoCaixa101315141921232528[[#This Row],[Entrada / Saída]]="Saída",FluxoCaixa101315141921232528[[#This Row],[R$ (Valores)]]*-1,FluxoCaixa101315141921232528[[#This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IF(FluxoCaixa101315141921232528[[#This Row],[Entrada / Saída]]="Saída",FluxoCaixa101315141921232528[[#This Row],[R$ (Valores)]]*-1,FluxoCaixa101315141921232528[[#This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IF(FluxoCaixa101315141921232528[[#This Row],[Entrada / Saída]]="Saída",FluxoCaixa101315141921232528[[#This Row],[R$ (Valores)]]*-1,FluxoCaixa101315141921232528[[#This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IF(FluxoCaixa101315141921232528[[#This Row],[Entrada / Saída]]="Saída",FluxoCaixa101315141921232528[[#This Row],[R$ (Valores)]]*-1,FluxoCaixa101315141921232528[[#This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IF(FluxoCaixa101315141921232528[[#This Row],[Entrada / Saída]]="Saída",FluxoCaixa101315141921232528[[#This Row],[R$ (Valores)]]*-1,FluxoCaixa101315141921232528[[#This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IF(FluxoCaixa101315141921232528[[#This Row],[Entrada / Saída]]="Saída",FluxoCaixa101315141921232528[[#This Row],[R$ (Valores)]]*-1,FluxoCaixa101315141921232528[[#This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IF(FluxoCaixa101315141921232528[[#This Row],[Entrada / Saída]]="Saída",FluxoCaixa101315141921232528[[#This Row],[R$ (Valores)]]*-1,FluxoCaixa101315141921232528[[#This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IF(FluxoCaixa101315141921232528[[#This Row],[Entrada / Saída]]="Saída",FluxoCaixa101315141921232528[[#This Row],[R$ (Valores)]]*-1,FluxoCaixa101315141921232528[[#This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IF(FluxoCaixa101315141921232528[[#This Row],[Entrada / Saída]]="Saída",FluxoCaixa101315141921232528[[#This Row],[R$ (Valores)]]*-1,FluxoCaixa101315141921232528[[#This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IF(FluxoCaixa101315141921232528[[#This Row],[Entrada / Saída]]="Saída",FluxoCaixa101315141921232528[[#This Row],[R$ (Valores)]]*-1,FluxoCaixa101315141921232528[[#This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IF(FluxoCaixa101315141921232528[[#This Row],[Entrada / Saída]]="Saída",FluxoCaixa101315141921232528[[#This Row],[R$ (Valores)]]*-1,FluxoCaixa101315141921232528[[#This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IF(FluxoCaixa101315141921232528[[#This Row],[Entrada / Saída]]="Saída",FluxoCaixa101315141921232528[[#This Row],[R$ (Valores)]]*-1,FluxoCaixa101315141921232528[[#This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IF(FluxoCaixa101315141921232528[[#This Row],[Entrada / Saída]]="Saída",FluxoCaixa101315141921232528[[#This Row],[R$ (Valores)]]*-1,FluxoCaixa101315141921232528[[#This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IF(FluxoCaixa101315141921232528[[#This Row],[Entrada / Saída]]="Saída",FluxoCaixa101315141921232528[[#This Row],[R$ (Valores)]]*-1,FluxoCaixa101315141921232528[[#This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IF(FluxoCaixa101315141921232528[[#This Row],[Entrada / Saída]]="Saída",FluxoCaixa101315141921232528[[#This Row],[R$ (Valores)]]*-1,FluxoCaixa101315141921232528[[#This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IF(FluxoCaixa101315141921232528[[#This Row],[Entrada / Saída]]="Saída",FluxoCaixa101315141921232528[[#This Row],[R$ (Valores)]]*-1,FluxoCaixa101315141921232528[[#This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IF(FluxoCaixa101315141921232528[[#This Row],[Entrada / Saída]]="Saída",FluxoCaixa101315141921232528[[#This Row],[R$ (Valores)]]*-1,FluxoCaixa101315141921232528[[#This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IF(FluxoCaixa101315141921232528[[#This Row],[Entrada / Saída]]="Saída",FluxoCaixa101315141921232528[[#This Row],[R$ (Valores)]]*-1,FluxoCaixa101315141921232528[[#This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IF(FluxoCaixa101315141921232528[[#This Row],[Entrada / Saída]]="Saída",FluxoCaixa101315141921232528[[#This Row],[R$ (Valores)]]*-1,FluxoCaixa101315141921232528[[#This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IF(FluxoCaixa101315141921232528[[#This Row],[Entrada / Saída]]="Saída",FluxoCaixa101315141921232528[[#This Row],[R$ (Valores)]]*-1,FluxoCaixa101315141921232528[[#This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IF(FluxoCaixa101315141921232528[[#This Row],[Entrada / Saída]]="Saída",FluxoCaixa101315141921232528[[#This Row],[R$ (Valores)]]*-1,FluxoCaixa101315141921232528[[#This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IF(FluxoCaixa101315141921232528[[#This Row],[Entrada / Saída]]="Saída",FluxoCaixa101315141921232528[[#This Row],[R$ (Valores)]]*-1,FluxoCaixa101315141921232528[[#This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IF(FluxoCaixa101315141921232528[[#This Row],[Entrada / Saída]]="Saída",FluxoCaixa101315141921232528[[#This Row],[R$ (Valores)]]*-1,FluxoCaixa101315141921232528[[#This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IF(FluxoCaixa101315141921232528[[#This Row],[Entrada / Saída]]="Saída",FluxoCaixa101315141921232528[[#This Row],[R$ (Valores)]]*-1,FluxoCaixa101315141921232528[[#This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IF(FluxoCaixa101315141921232528[[#This Row],[Entrada / Saída]]="Saída",FluxoCaixa101315141921232528[[#This Row],[R$ (Valores)]]*-1,FluxoCaixa101315141921232528[[#This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IF(FluxoCaixa101315141921232528[[#This Row],[Entrada / Saída]]="Saída",FluxoCaixa101315141921232528[[#This Row],[R$ (Valores)]]*-1,FluxoCaixa101315141921232528[[#This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IF(FluxoCaixa101315141921232528[[#This Row],[Entrada / Saída]]="Saída",FluxoCaixa101315141921232528[[#This Row],[R$ (Valores)]]*-1,FluxoCaixa101315141921232528[[#This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IF(FluxoCaixa101315141921232528[[#This Row],[Entrada / Saída]]="Saída",FluxoCaixa101315141921232528[[#This Row],[R$ (Valores)]]*-1,FluxoCaixa101315141921232528[[#This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IF(FluxoCaixa101315141921232528[[#This Row],[Entrada / Saída]]="Saída",FluxoCaixa101315141921232528[[#This Row],[R$ (Valores)]]*-1,FluxoCaixa101315141921232528[[#This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IF(FluxoCaixa101315141921232528[[#This Row],[Entrada / Saída]]="Saída",FluxoCaixa101315141921232528[[#This Row],[R$ (Valores)]]*-1,FluxoCaixa101315141921232528[[#This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IF(FluxoCaixa101315141921232528[[#This Row],[Entrada / Saída]]="Saída",FluxoCaixa101315141921232528[[#This Row],[R$ (Valores)]]*-1,FluxoCaixa101315141921232528[[#This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IF(FluxoCaixa101315141921232528[[#This Row],[Entrada / Saída]]="Saída",FluxoCaixa101315141921232528[[#This Row],[R$ (Valores)]]*-1,FluxoCaixa101315141921232528[[#This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IF(FluxoCaixa101315141921232528[[#This Row],[Entrada / Saída]]="Saída",FluxoCaixa101315141921232528[[#This Row],[R$ (Valores)]]*-1,FluxoCaixa101315141921232528[[#This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IF(FluxoCaixa101315141921232528[[#This Row],[Entrada / Saída]]="Saída",FluxoCaixa101315141921232528[[#This Row],[R$ (Valores)]]*-1,FluxoCaixa101315141921232528[[#This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IF(FluxoCaixa101315141921232528[[#This Row],[Entrada / Saída]]="Saída",FluxoCaixa101315141921232528[[#This Row],[R$ (Valores)]]*-1,FluxoCaixa101315141921232528[[#This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IF(FluxoCaixa101315141921232528[[#This Row],[Entrada / Saída]]="Saída",FluxoCaixa101315141921232528[[#This Row],[R$ (Valores)]]*-1,FluxoCaixa101315141921232528[[#This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IF(FluxoCaixa101315141921232528[[#This Row],[Entrada / Saída]]="Saída",FluxoCaixa101315141921232528[[#This Row],[R$ (Valores)]]*-1,FluxoCaixa101315141921232528[[#This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IF(FluxoCaixa101315141921232528[[#This Row],[Entrada / Saída]]="Saída",FluxoCaixa101315141921232528[[#This Row],[R$ (Valores)]]*-1,FluxoCaixa101315141921232528[[#This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IF(FluxoCaixa101315141921232528[[#This Row],[Entrada / Saída]]="Saída",FluxoCaixa101315141921232528[[#This Row],[R$ (Valores)]]*-1,FluxoCaixa101315141921232528[[#This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IF(FluxoCaixa101315141921232528[[#This Row],[Entrada / Saída]]="Saída",FluxoCaixa101315141921232528[[#This Row],[R$ (Valores)]]*-1,FluxoCaixa101315141921232528[[#This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IF(FluxoCaixa101315141921232528[[#This Row],[Entrada / Saída]]="Saída",FluxoCaixa101315141921232528[[#This Row],[R$ (Valores)]]*-1,FluxoCaixa101315141921232528[[#This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IF(FluxoCaixa101315141921232528[[#This Row],[Entrada / Saída]]="Saída",FluxoCaixa101315141921232528[[#This Row],[R$ (Valores)]]*-1,FluxoCaixa101315141921232528[[#This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IF(FluxoCaixa101315141921232528[[#This Row],[Entrada / Saída]]="Saída",FluxoCaixa101315141921232528[[#This Row],[R$ (Valores)]]*-1,FluxoCaixa101315141921232528[[#This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IF(FluxoCaixa101315141921232528[[#This Row],[Entrada / Saída]]="Saída",FluxoCaixa101315141921232528[[#This Row],[R$ (Valores)]]*-1,FluxoCaixa101315141921232528[[#This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IF(FluxoCaixa101315141921232528[[#This Row],[Entrada / Saída]]="Saída",FluxoCaixa101315141921232528[[#This Row],[R$ (Valores)]]*-1,FluxoCaixa101315141921232528[[#This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IF(FluxoCaixa101315141921232528[[#This Row],[Entrada / Saída]]="Saída",FluxoCaixa101315141921232528[[#This Row],[R$ (Valores)]]*-1,FluxoCaixa101315141921232528[[#This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IF(FluxoCaixa101315141921232528[[#This Row],[Entrada / Saída]]="Saída",FluxoCaixa101315141921232528[[#This Row],[R$ (Valores)]]*-1,FluxoCaixa101315141921232528[[#This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IF(FluxoCaixa101315141921232528[[#This Row],[Entrada / Saída]]="Saída",FluxoCaixa101315141921232528[[#This Row],[R$ (Valores)]]*-1,FluxoCaixa101315141921232528[[#This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IF(FluxoCaixa101315141921232528[[#This Row],[Entrada / Saída]]="Saída",FluxoCaixa101315141921232528[[#This Row],[R$ (Valores)]]*-1,FluxoCaixa101315141921232528[[#This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IF(FluxoCaixa101315141921232528[[#This Row],[Entrada / Saída]]="Saída",FluxoCaixa101315141921232528[[#This Row],[R$ (Valores)]]*-1,FluxoCaixa101315141921232528[[#This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IF(FluxoCaixa101315141921232528[[#This Row],[Entrada / Saída]]="Saída",FluxoCaixa101315141921232528[[#This Row],[R$ (Valores)]]*-1,FluxoCaixa101315141921232528[[#This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IF(FluxoCaixa101315141921232528[[#This Row],[Entrada / Saída]]="Saída",FluxoCaixa101315141921232528[[#This Row],[R$ (Valores)]]*-1,FluxoCaixa101315141921232528[[#This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IF(FluxoCaixa101315141921232528[[#This Row],[Entrada / Saída]]="Saída",FluxoCaixa101315141921232528[[#This Row],[R$ (Valores)]]*-1,FluxoCaixa101315141921232528[[#This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IF(FluxoCaixa101315141921232528[[#This Row],[Entrada / Saída]]="Saída",FluxoCaixa101315141921232528[[#This Row],[R$ (Valores)]]*-1,FluxoCaixa101315141921232528[[#This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IF(FluxoCaixa101315141921232528[[#This Row],[Entrada / Saída]]="Saída",FluxoCaixa101315141921232528[[#This Row],[R$ (Valores)]]*-1,FluxoCaixa101315141921232528[[#This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IF(FluxoCaixa101315141921232528[[#This Row],[Entrada / Saída]]="Saída",FluxoCaixa101315141921232528[[#This Row],[R$ (Valores)]]*-1,FluxoCaixa101315141921232528[[#This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IF(FluxoCaixa101315141921232528[[#This Row],[Entrada / Saída]]="Saída",FluxoCaixa101315141921232528[[#This Row],[R$ (Valores)]]*-1,FluxoCaixa101315141921232528[[#This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IF(FluxoCaixa101315141921232528[[#This Row],[Entrada / Saída]]="Saída",FluxoCaixa101315141921232528[[#This Row],[R$ (Valores)]]*-1,FluxoCaixa101315141921232528[[#This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IF(FluxoCaixa101315141921232528[[#This Row],[Entrada / Saída]]="Saída",FluxoCaixa101315141921232528[[#This Row],[R$ (Valores)]]*-1,FluxoCaixa101315141921232528[[#This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IF(FluxoCaixa101315141921232528[[#This Row],[Entrada / Saída]]="Saída",FluxoCaixa101315141921232528[[#This Row],[R$ (Valores)]]*-1,FluxoCaixa101315141921232528[[#This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IF(FluxoCaixa101315141921232528[[#This Row],[Entrada / Saída]]="Saída",FluxoCaixa101315141921232528[[#This Row],[R$ (Valores)]]*-1,FluxoCaixa101315141921232528[[#This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IF(FluxoCaixa101315141921232528[[#This Row],[Entrada / Saída]]="Saída",FluxoCaixa101315141921232528[[#This Row],[R$ (Valores)]]*-1,FluxoCaixa101315141921232528[[#This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IF(FluxoCaixa101315141921232528[[#This Row],[Entrada / Saída]]="Saída",FluxoCaixa101315141921232528[[#This Row],[R$ (Valores)]]*-1,FluxoCaixa101315141921232528[[#This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IF(FluxoCaixa101315141921232528[[#This Row],[Entrada / Saída]]="Saída",FluxoCaixa101315141921232528[[#This Row],[R$ (Valores)]]*-1,FluxoCaixa101315141921232528[[#This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IF(FluxoCaixa101315141921232528[[#This Row],[Entrada / Saída]]="Saída",FluxoCaixa101315141921232528[[#This Row],[R$ (Valores)]]*-1,FluxoCaixa101315141921232528[[#This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IF(FluxoCaixa101315141921232528[[#This Row],[Entrada / Saída]]="Saída",FluxoCaixa101315141921232528[[#This Row],[R$ (Valores)]]*-1,FluxoCaixa101315141921232528[[#This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IF(FluxoCaixa101315141921232528[[#This Row],[Entrada / Saída]]="Saída",FluxoCaixa101315141921232528[[#This Row],[R$ (Valores)]]*-1,FluxoCaixa101315141921232528[[#This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IF(FluxoCaixa101315141921232528[[#This Row],[Entrada / Saída]]="Saída",FluxoCaixa101315141921232528[[#This Row],[R$ (Valores)]]*-1,FluxoCaixa101315141921232528[[#This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IF(FluxoCaixa101315141921232528[[#This Row],[Entrada / Saída]]="Saída",FluxoCaixa101315141921232528[[#This Row],[R$ (Valores)]]*-1,FluxoCaixa101315141921232528[[#This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IF(FluxoCaixa101315141921232528[[#This Row],[Entrada / Saída]]="Saída",FluxoCaixa101315141921232528[[#This Row],[R$ (Valores)]]*-1,FluxoCaixa101315141921232528[[#This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IF(FluxoCaixa101315141921232528[[#This Row],[Entrada / Saída]]="Saída",FluxoCaixa101315141921232528[[#This Row],[R$ (Valores)]]*-1,FluxoCaixa101315141921232528[[#This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IF(FluxoCaixa101315141921232528[[#This Row],[Entrada / Saída]]="Saída",FluxoCaixa101315141921232528[[#This Row],[R$ (Valores)]]*-1,FluxoCaixa101315141921232528[[#This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IF(FluxoCaixa101315141921232528[[#This Row],[Entrada / Saída]]="Saída",FluxoCaixa101315141921232528[[#This Row],[R$ (Valores)]]*-1,FluxoCaixa101315141921232528[[#This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IF(FluxoCaixa101315141921232528[[#This Row],[Entrada / Saída]]="Saída",FluxoCaixa101315141921232528[[#This Row],[R$ (Valores)]]*-1,FluxoCaixa101315141921232528[[#This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IF(FluxoCaixa101315141921232528[[#This Row],[Entrada / Saída]]="Saída",FluxoCaixa101315141921232528[[#This Row],[R$ (Valores)]]*-1,FluxoCaixa101315141921232528[[#This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IF(FluxoCaixa101315141921232528[[#This Row],[Entrada / Saída]]="Saída",FluxoCaixa101315141921232528[[#This Row],[R$ (Valores)]]*-1,FluxoCaixa101315141921232528[[#This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IF(FluxoCaixa101315141921232528[[#This Row],[Entrada / Saída]]="Saída",FluxoCaixa101315141921232528[[#This Row],[R$ (Valores)]]*-1,FluxoCaixa101315141921232528[[#This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IF(FluxoCaixa101315141921232528[[#This Row],[Entrada / Saída]]="Saída",FluxoCaixa101315141921232528[[#This Row],[R$ (Valores)]]*-1,FluxoCaixa101315141921232528[[#This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IF(FluxoCaixa101315141921232528[[#This Row],[Entrada / Saída]]="Saída",FluxoCaixa101315141921232528[[#This Row],[R$ (Valores)]]*-1,FluxoCaixa101315141921232528[[#This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IF(FluxoCaixa101315141921232528[[#This Row],[Entrada / Saída]]="Saída",FluxoCaixa101315141921232528[[#This Row],[R$ (Valores)]]*-1,FluxoCaixa101315141921232528[[#This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IF(FluxoCaixa101315141921232528[[#This Row],[Entrada / Saída]]="Saída",FluxoCaixa101315141921232528[[#This Row],[R$ (Valores)]]*-1,FluxoCaixa101315141921232528[[#This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IF(FluxoCaixa101315141921232528[[#This Row],[Entrada / Saída]]="Saída",FluxoCaixa101315141921232528[[#This Row],[R$ (Valores)]]*-1,FluxoCaixa101315141921232528[[#This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IF(FluxoCaixa101315141921232528[[#This Row],[Entrada / Saída]]="Saída",FluxoCaixa101315141921232528[[#This Row],[R$ (Valores)]]*-1,FluxoCaixa101315141921232528[[#This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IF(FluxoCaixa101315141921232528[[#This Row],[Entrada / Saída]]="Saída",FluxoCaixa101315141921232528[[#This Row],[R$ (Valores)]]*-1,FluxoCaixa101315141921232528[[#This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IF(FluxoCaixa101315141921232528[[#This Row],[Entrada / Saída]]="Saída",FluxoCaixa101315141921232528[[#This Row],[R$ (Valores)]]*-1,FluxoCaixa101315141921232528[[#This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IF(FluxoCaixa101315141921232528[[#This Row],[Entrada / Saída]]="Saída",FluxoCaixa101315141921232528[[#This Row],[R$ (Valores)]]*-1,FluxoCaixa101315141921232528[[#This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IF(FluxoCaixa101315141921232528[[#This Row],[Entrada / Saída]]="Saída",FluxoCaixa101315141921232528[[#This Row],[R$ (Valores)]]*-1,FluxoCaixa101315141921232528[[#This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IF(FluxoCaixa101315141921232528[[#This Row],[Entrada / Saída]]="Saída",FluxoCaixa101315141921232528[[#This Row],[R$ (Valores)]]*-1,FluxoCaixa101315141921232528[[#This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IF(FluxoCaixa101315141921232528[[#This Row],[Entrada / Saída]]="Saída",FluxoCaixa101315141921232528[[#This Row],[R$ (Valores)]]*-1,FluxoCaixa101315141921232528[[#This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IF(FluxoCaixa101315141921232528[[#This Row],[Entrada / Saída]]="Saída",FluxoCaixa101315141921232528[[#This Row],[R$ (Valores)]]*-1,FluxoCaixa101315141921232528[[#This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IF(FluxoCaixa101315141921232528[[#This Row],[Entrada / Saída]]="Saída",FluxoCaixa101315141921232528[[#This Row],[R$ (Valores)]]*-1,FluxoCaixa101315141921232528[[#This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IF(FluxoCaixa101315141921232528[[#This Row],[Entrada / Saída]]="Saída",FluxoCaixa101315141921232528[[#This Row],[R$ (Valores)]]*-1,FluxoCaixa101315141921232528[[#This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IF(FluxoCaixa101315141921232528[[#This Row],[Entrada / Saída]]="Saída",FluxoCaixa101315141921232528[[#This Row],[R$ (Valores)]]*-1,FluxoCaixa101315141921232528[[#This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IF(FluxoCaixa101315141921232528[[#This Row],[Entrada / Saída]]="Saída",FluxoCaixa101315141921232528[[#This Row],[R$ (Valores)]]*-1,FluxoCaixa101315141921232528[[#This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IF(FluxoCaixa101315141921232528[[#This Row],[Entrada / Saída]]="Saída",FluxoCaixa101315141921232528[[#This Row],[R$ (Valores)]]*-1,FluxoCaixa101315141921232528[[#This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IF(FluxoCaixa101315141921232528[[#This Row],[Entrada / Saída]]="Saída",FluxoCaixa101315141921232528[[#This Row],[R$ (Valores)]]*-1,FluxoCaixa101315141921232528[[#This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IF(FluxoCaixa101315141921232528[[#This Row],[Entrada / Saída]]="Saída",FluxoCaixa101315141921232528[[#This Row],[R$ (Valores)]]*-1,FluxoCaixa101315141921232528[[#This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IF(FluxoCaixa101315141921232528[[#This Row],[Entrada / Saída]]="Saída",FluxoCaixa101315141921232528[[#This Row],[R$ (Valores)]]*-1,FluxoCaixa101315141921232528[[#This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IF(FluxoCaixa101315141921232528[[#This Row],[Entrada / Saída]]="Saída",FluxoCaixa101315141921232528[[#This Row],[R$ (Valores)]]*-1,FluxoCaixa101315141921232528[[#This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IF(FluxoCaixa101315141921232528[[#This Row],[Entrada / Saída]]="Saída",FluxoCaixa101315141921232528[[#This Row],[R$ (Valores)]]*-1,FluxoCaixa101315141921232528[[#This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IF(FluxoCaixa101315141921232528[[#This Row],[Entrada / Saída]]="Saída",FluxoCaixa101315141921232528[[#This Row],[R$ (Valores)]]*-1,FluxoCaixa101315141921232528[[#This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IF(FluxoCaixa101315141921232528[[#This Row],[Entrada / Saída]]="Saída",FluxoCaixa101315141921232528[[#This Row],[R$ (Valores)]]*-1,FluxoCaixa101315141921232528[[#This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IF(FluxoCaixa101315141921232528[[#This Row],[Entrada / Saída]]="Saída",FluxoCaixa101315141921232528[[#This Row],[R$ (Valores)]]*-1,FluxoCaixa101315141921232528[[#This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IF(FluxoCaixa101315141921232528[[#This Row],[Entrada / Saída]]="Saída",FluxoCaixa101315141921232528[[#This Row],[R$ (Valores)]]*-1,FluxoCaixa101315141921232528[[#This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IF(FluxoCaixa101315141921232528[[#This Row],[Entrada / Saída]]="Saída",FluxoCaixa101315141921232528[[#This Row],[R$ (Valores)]]*-1,FluxoCaixa101315141921232528[[#This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IF(FluxoCaixa101315141921232528[[#This Row],[Entrada / Saída]]="Saída",FluxoCaixa101315141921232528[[#This Row],[R$ (Valores)]]*-1,FluxoCaixa101315141921232528[[#This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IF(FluxoCaixa101315141921232528[[#This Row],[Entrada / Saída]]="Saída",FluxoCaixa101315141921232528[[#This Row],[R$ (Valores)]]*-1,FluxoCaixa101315141921232528[[#This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IF(FluxoCaixa101315141921232528[[#This Row],[Entrada / Saída]]="Saída",FluxoCaixa101315141921232528[[#This Row],[R$ (Valores)]]*-1,FluxoCaixa101315141921232528[[#This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IF(FluxoCaixa101315141921232528[[#This Row],[Entrada / Saída]]="Saída",FluxoCaixa101315141921232528[[#This Row],[R$ (Valores)]]*-1,FluxoCaixa101315141921232528[[#This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IF(FluxoCaixa101315141921232528[[#This Row],[Entrada / Saída]]="Saída",FluxoCaixa101315141921232528[[#This Row],[R$ (Valores)]]*-1,FluxoCaixa101315141921232528[[#This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IF(FluxoCaixa101315141921232528[[#This Row],[Entrada / Saída]]="Saída",FluxoCaixa101315141921232528[[#This Row],[R$ (Valores)]]*-1,FluxoCaixa101315141921232528[[#This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IF(FluxoCaixa101315141921232528[[#This Row],[Entrada / Saída]]="Saída",FluxoCaixa101315141921232528[[#This Row],[R$ (Valores)]]*-1,FluxoCaixa101315141921232528[[#This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IF(FluxoCaixa101315141921232528[[#This Row],[Entrada / Saída]]="Saída",FluxoCaixa101315141921232528[[#This Row],[R$ (Valores)]]*-1,FluxoCaixa101315141921232528[[#This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IF(FluxoCaixa101315141921232528[[#This Row],[Entrada / Saída]]="Saída",FluxoCaixa101315141921232528[[#This Row],[R$ (Valores)]]*-1,FluxoCaixa101315141921232528[[#This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IF(FluxoCaixa101315141921232528[[#This Row],[Entrada / Saída]]="Saída",FluxoCaixa101315141921232528[[#This Row],[R$ (Valores)]]*-1,FluxoCaixa101315141921232528[[#This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IF(FluxoCaixa101315141921232528[[#This Row],[Entrada / Saída]]="Saída",FluxoCaixa101315141921232528[[#This Row],[R$ (Valores)]]*-1,FluxoCaixa101315141921232528[[#This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IF(FluxoCaixa101315141921232528[[#This Row],[Entrada / Saída]]="Saída",FluxoCaixa101315141921232528[[#This Row],[R$ (Valores)]]*-1,FluxoCaixa101315141921232528[[#This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IF(FluxoCaixa101315141921232528[[#This Row],[Entrada / Saída]]="Saída",FluxoCaixa101315141921232528[[#This Row],[R$ (Valores)]]*-1,FluxoCaixa101315141921232528[[#This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IF(FluxoCaixa101315141921232528[[#This Row],[Entrada / Saída]]="Saída",FluxoCaixa101315141921232528[[#This Row],[R$ (Valores)]]*-1,FluxoCaixa101315141921232528[[#This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IF(FluxoCaixa101315141921232528[[#This Row],[Entrada / Saída]]="Saída",FluxoCaixa101315141921232528[[#This Row],[R$ (Valores)]]*-1,FluxoCaixa101315141921232528[[#This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IF(FluxoCaixa101315141921232528[[#This Row],[Entrada / Saída]]="Saída",FluxoCaixa101315141921232528[[#This Row],[R$ (Valores)]]*-1,FluxoCaixa101315141921232528[[#This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IF(FluxoCaixa101315141921232528[[#This Row],[Entrada / Saída]]="Saída",FluxoCaixa101315141921232528[[#This Row],[R$ (Valores)]]*-1,FluxoCaixa101315141921232528[[#This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IF(FluxoCaixa101315141921232528[[#This Row],[Entrada / Saída]]="Saída",FluxoCaixa101315141921232528[[#This Row],[R$ (Valores)]]*-1,FluxoCaixa101315141921232528[[#This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IF(FluxoCaixa101315141921232528[[#This Row],[Entrada / Saída]]="Saída",FluxoCaixa101315141921232528[[#This Row],[R$ (Valores)]]*-1,FluxoCaixa101315141921232528[[#This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IF(FluxoCaixa101315141921232528[[#This Row],[Entrada / Saída]]="Saída",FluxoCaixa101315141921232528[[#This Row],[R$ (Valores)]]*-1,FluxoCaixa101315141921232528[[#This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IF(FluxoCaixa101315141921232528[[#This Row],[Entrada / Saída]]="Saída",FluxoCaixa101315141921232528[[#This Row],[R$ (Valores)]]*-1,FluxoCaixa101315141921232528[[#This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IF(FluxoCaixa101315141921232528[[#This Row],[Entrada / Saída]]="Saída",FluxoCaixa101315141921232528[[#This Row],[R$ (Valores)]]*-1,FluxoCaixa101315141921232528[[#This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IF(FluxoCaixa101315141921232528[[#This Row],[Entrada / Saída]]="Saída",FluxoCaixa101315141921232528[[#This Row],[R$ (Valores)]]*-1,FluxoCaixa101315141921232528[[#This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IF(FluxoCaixa101315141921232528[[#This Row],[Entrada / Saída]]="Saída",FluxoCaixa101315141921232528[[#This Row],[R$ (Valores)]]*-1,FluxoCaixa101315141921232528[[#This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IF(FluxoCaixa101315141921232528[[#This Row],[Entrada / Saída]]="Saída",FluxoCaixa101315141921232528[[#This Row],[R$ (Valores)]]*-1,FluxoCaixa101315141921232528[[#This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IF(FluxoCaixa101315141921232528[[#This Row],[Entrada / Saída]]="Saída",FluxoCaixa101315141921232528[[#This Row],[R$ (Valores)]]*-1,FluxoCaixa101315141921232528[[#This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IF(FluxoCaixa101315141921232528[[#This Row],[Entrada / Saída]]="Saída",FluxoCaixa101315141921232528[[#This Row],[R$ (Valores)]]*-1,FluxoCaixa101315141921232528[[#This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IF(FluxoCaixa101315141921232528[[#This Row],[Entrada / Saída]]="Saída",FluxoCaixa101315141921232528[[#This Row],[R$ (Valores)]]*-1,FluxoCaixa101315141921232528[[#This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IF(FluxoCaixa101315141921232528[[#This Row],[Entrada / Saída]]="Saída",FluxoCaixa101315141921232528[[#This Row],[R$ (Valores)]]*-1,FluxoCaixa101315141921232528[[#This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IF(FluxoCaixa101315141921232528[[#This Row],[Entrada / Saída]]="Saída",FluxoCaixa101315141921232528[[#This Row],[R$ (Valores)]]*-1,FluxoCaixa101315141921232528[[#This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IF(FluxoCaixa101315141921232528[[#This Row],[Entrada / Saída]]="Saída",FluxoCaixa101315141921232528[[#This Row],[R$ (Valores)]]*-1,FluxoCaixa101315141921232528[[#This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IF(FluxoCaixa101315141921232528[[#This Row],[Entrada / Saída]]="Saída",FluxoCaixa101315141921232528[[#This Row],[R$ (Valores)]]*-1,FluxoCaixa101315141921232528[[#This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IF(FluxoCaixa101315141921232528[[#This Row],[Entrada / Saída]]="Saída",FluxoCaixa101315141921232528[[#This Row],[R$ (Valores)]]*-1,FluxoCaixa101315141921232528[[#This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IF(FluxoCaixa101315141921232528[[#This Row],[Entrada / Saída]]="Saída",FluxoCaixa101315141921232528[[#This Row],[R$ (Valores)]]*-1,FluxoCaixa101315141921232528[[#This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IF(FluxoCaixa101315141921232528[[#This Row],[Entrada / Saída]]="Saída",FluxoCaixa101315141921232528[[#This Row],[R$ (Valores)]]*-1,FluxoCaixa101315141921232528[[#This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IF(FluxoCaixa101315141921232528[[#This Row],[Entrada / Saída]]="Saída",FluxoCaixa101315141921232528[[#This Row],[R$ (Valores)]]*-1,FluxoCaixa101315141921232528[[#This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IF(FluxoCaixa101315141921232528[[#This Row],[Entrada / Saída]]="Saída",FluxoCaixa101315141921232528[[#This Row],[R$ (Valores)]]*-1,FluxoCaixa101315141921232528[[#This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IF(FluxoCaixa101315141921232528[[#This Row],[Entrada / Saída]]="Saída",FluxoCaixa101315141921232528[[#This Row],[R$ (Valores)]]*-1,FluxoCaixa101315141921232528[[#This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IF(FluxoCaixa101315141921232528[[#This Row],[Entrada / Saída]]="Saída",FluxoCaixa101315141921232528[[#This Row],[R$ (Valores)]]*-1,FluxoCaixa101315141921232528[[#This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IF(FluxoCaixa101315141921232528[[#This Row],[Entrada / Saída]]="Saída",FluxoCaixa101315141921232528[[#This Row],[R$ (Valores)]]*-1,FluxoCaixa101315141921232528[[#This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IF(FluxoCaixa101315141921232528[[#This Row],[Entrada / Saída]]="Saída",FluxoCaixa101315141921232528[[#This Row],[R$ (Valores)]]*-1,FluxoCaixa101315141921232528[[#This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IF(FluxoCaixa101315141921232528[[#This Row],[Entrada / Saída]]="Saída",FluxoCaixa101315141921232528[[#This Row],[R$ (Valores)]]*-1,FluxoCaixa101315141921232528[[#This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IF(FluxoCaixa101315141921232528[[#This Row],[Entrada / Saída]]="Saída",FluxoCaixa101315141921232528[[#This Row],[R$ (Valores)]]*-1,FluxoCaixa101315141921232528[[#This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IF(FluxoCaixa101315141921232528[[#This Row],[Entrada / Saída]]="Saída",FluxoCaixa101315141921232528[[#This Row],[R$ (Valores)]]*-1,FluxoCaixa101315141921232528[[#This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IF(FluxoCaixa101315141921232528[[#This Row],[Entrada / Saída]]="Saída",FluxoCaixa101315141921232528[[#This Row],[R$ (Valores)]]*-1,FluxoCaixa101315141921232528[[#This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IF(FluxoCaixa101315141921232528[[#This Row],[Entrada / Saída]]="Saída",FluxoCaixa101315141921232528[[#This Row],[R$ (Valores)]]*-1,FluxoCaixa101315141921232528[[#This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IF(FluxoCaixa101315141921232528[[#This Row],[Entrada / Saída]]="Saída",FluxoCaixa101315141921232528[[#This Row],[R$ (Valores)]]*-1,FluxoCaixa101315141921232528[[#This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IF(FluxoCaixa101315141921232528[[#This Row],[Entrada / Saída]]="Saída",FluxoCaixa101315141921232528[[#This Row],[R$ (Valores)]]*-1,FluxoCaixa101315141921232528[[#This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IF(FluxoCaixa101315141921232528[[#This Row],[Entrada / Saída]]="Saída",FluxoCaixa101315141921232528[[#This Row],[R$ (Valores)]]*-1,FluxoCaixa101315141921232528[[#This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IF(FluxoCaixa101315141921232528[[#This Row],[Entrada / Saída]]="Saída",FluxoCaixa101315141921232528[[#This Row],[R$ (Valores)]]*-1,FluxoCaixa101315141921232528[[#This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IF(FluxoCaixa101315141921232528[[#This Row],[Entrada / Saída]]="Saída",FluxoCaixa101315141921232528[[#This Row],[R$ (Valores)]]*-1,FluxoCaixa101315141921232528[[#This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IF(FluxoCaixa101315141921232528[[#This Row],[Entrada / Saída]]="Saída",FluxoCaixa101315141921232528[[#This Row],[R$ (Valores)]]*-1,FluxoCaixa101315141921232528[[#This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IF(FluxoCaixa101315141921232528[[#This Row],[Entrada / Saída]]="Saída",FluxoCaixa101315141921232528[[#This Row],[R$ (Valores)]]*-1,FluxoCaixa101315141921232528[[#This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IF(FluxoCaixa101315141921232528[[#This Row],[Entrada / Saída]]="Saída",FluxoCaixa101315141921232528[[#This Row],[R$ (Valores)]]*-1,FluxoCaixa101315141921232528[[#This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IF(FluxoCaixa101315141921232528[[#This Row],[Entrada / Saída]]="Saída",FluxoCaixa101315141921232528[[#This Row],[R$ (Valores)]]*-1,FluxoCaixa101315141921232528[[#This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IF(FluxoCaixa101315141921232528[[#This Row],[Entrada / Saída]]="Saída",FluxoCaixa101315141921232528[[#This Row],[R$ (Valores)]]*-1,FluxoCaixa101315141921232528[[#This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IF(FluxoCaixa101315141921232528[[#This Row],[Entrada / Saída]]="Saída",FluxoCaixa101315141921232528[[#This Row],[R$ (Valores)]]*-1,FluxoCaixa101315141921232528[[#This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IF(FluxoCaixa101315141921232528[[#This Row],[Entrada / Saída]]="Saída",FluxoCaixa101315141921232528[[#This Row],[R$ (Valores)]]*-1,FluxoCaixa101315141921232528[[#This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IF(FluxoCaixa101315141921232528[[#This Row],[Entrada / Saída]]="Saída",FluxoCaixa101315141921232528[[#This Row],[R$ (Valores)]]*-1,FluxoCaixa101315141921232528[[#This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IF(FluxoCaixa101315141921232528[[#This Row],[Entrada / Saída]]="Saída",FluxoCaixa101315141921232528[[#This Row],[R$ (Valores)]]*-1,FluxoCaixa101315141921232528[[#This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IF(FluxoCaixa101315141921232528[[#This Row],[Entrada / Saída]]="Saída",FluxoCaixa101315141921232528[[#This Row],[R$ (Valores)]]*-1,FluxoCaixa101315141921232528[[#This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IF(FluxoCaixa101315141921232528[[#This Row],[Entrada / Saída]]="Saída",FluxoCaixa101315141921232528[[#This Row],[R$ (Valores)]]*-1,FluxoCaixa101315141921232528[[#This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IF(FluxoCaixa101315141921232528[[#This Row],[Entrada / Saída]]="Saída",FluxoCaixa101315141921232528[[#This Row],[R$ (Valores)]]*-1,FluxoCaixa101315141921232528[[#This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IF(FluxoCaixa101315141921232528[[#This Row],[Entrada / Saída]]="Saída",FluxoCaixa101315141921232528[[#This Row],[R$ (Valores)]]*-1,FluxoCaixa101315141921232528[[#This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IF(FluxoCaixa101315141921232528[[#This Row],[Entrada / Saída]]="Saída",FluxoCaixa101315141921232528[[#This Row],[R$ (Valores)]]*-1,FluxoCaixa101315141921232528[[#This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IF(FluxoCaixa101315141921232528[[#This Row],[Entrada / Saída]]="Saída",FluxoCaixa101315141921232528[[#This Row],[R$ (Valores)]]*-1,FluxoCaixa101315141921232528[[#This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IF(FluxoCaixa101315141921232528[[#This Row],[Entrada / Saída]]="Saída",FluxoCaixa101315141921232528[[#This Row],[R$ (Valores)]]*-1,FluxoCaixa101315141921232528[[#This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IF(FluxoCaixa101315141921232528[[#This Row],[Entrada / Saída]]="Saída",FluxoCaixa101315141921232528[[#This Row],[R$ (Valores)]]*-1,FluxoCaixa101315141921232528[[#This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IF(FluxoCaixa101315141921232528[[#This Row],[Entrada / Saída]]="Saída",FluxoCaixa101315141921232528[[#This Row],[R$ (Valores)]]*-1,FluxoCaixa101315141921232528[[#This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IF(FluxoCaixa101315141921232528[[#This Row],[Entrada / Saída]]="Saída",FluxoCaixa101315141921232528[[#This Row],[R$ (Valores)]]*-1,FluxoCaixa101315141921232528[[#This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IF(FluxoCaixa101315141921232528[[#This Row],[Entrada / Saída]]="Saída",FluxoCaixa101315141921232528[[#This Row],[R$ (Valores)]]*-1,FluxoCaixa101315141921232528[[#This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IF(FluxoCaixa101315141921232528[[#This Row],[Entrada / Saída]]="Saída",FluxoCaixa101315141921232528[[#This Row],[R$ (Valores)]]*-1,FluxoCaixa101315141921232528[[#This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IF(FluxoCaixa101315141921232528[[#This Row],[Entrada / Saída]]="Saída",FluxoCaixa101315141921232528[[#This Row],[R$ (Valores)]]*-1,FluxoCaixa101315141921232528[[#This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IF(FluxoCaixa101315141921232528[[#This Row],[Entrada / Saída]]="Saída",FluxoCaixa101315141921232528[[#This Row],[R$ (Valores)]]*-1,FluxoCaixa101315141921232528[[#This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IF(FluxoCaixa101315141921232528[[#This Row],[Entrada / Saída]]="Saída",FluxoCaixa101315141921232528[[#This Row],[R$ (Valores)]]*-1,FluxoCaixa101315141921232528[[#This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IF(FluxoCaixa101315141921232528[[#This Row],[Entrada / Saída]]="Saída",FluxoCaixa101315141921232528[[#This Row],[R$ (Valores)]]*-1,FluxoCaixa101315141921232528[[#This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IF(FluxoCaixa101315141921232528[[#This Row],[Entrada / Saída]]="Saída",FluxoCaixa101315141921232528[[#This Row],[R$ (Valores)]]*-1,FluxoCaixa101315141921232528[[#This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IF(FluxoCaixa101315141921232528[[#This Row],[Entrada / Saída]]="Saída",FluxoCaixa101315141921232528[[#This Row],[R$ (Valores)]]*-1,FluxoCaixa101315141921232528[[#This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IF(FluxoCaixa101315141921232528[[#This Row],[Entrada / Saída]]="Saída",FluxoCaixa101315141921232528[[#This Row],[R$ (Valores)]]*-1,FluxoCaixa101315141921232528[[#This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IF(FluxoCaixa101315141921232528[[#This Row],[Entrada / Saída]]="Saída",FluxoCaixa101315141921232528[[#This Row],[R$ (Valores)]]*-1,FluxoCaixa101315141921232528[[#This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IF(FluxoCaixa101315141921232528[[#This Row],[Entrada / Saída]]="Saída",FluxoCaixa101315141921232528[[#This Row],[R$ (Valores)]]*-1,FluxoCaixa101315141921232528[[#This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IF(FluxoCaixa101315141921232528[[#This Row],[Entrada / Saída]]="Saída",FluxoCaixa101315141921232528[[#This Row],[R$ (Valores)]]*-1,FluxoCaixa101315141921232528[[#This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IF(FluxoCaixa101315141921232528[[#This Row],[Entrada / Saída]]="Saída",FluxoCaixa101315141921232528[[#This Row],[R$ (Valores)]]*-1,FluxoCaixa101315141921232528[[#This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IF(FluxoCaixa101315141921232528[[#This Row],[Entrada / Saída]]="Saída",FluxoCaixa101315141921232528[[#This Row],[R$ (Valores)]]*-1,FluxoCaixa101315141921232528[[#This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IF(FluxoCaixa101315141921232528[[#This Row],[Entrada / Saída]]="Saída",FluxoCaixa101315141921232528[[#This Row],[R$ (Valores)]]*-1,FluxoCaixa101315141921232528[[#This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IF(FluxoCaixa101315141921232528[[#This Row],[Entrada / Saída]]="Saída",FluxoCaixa101315141921232528[[#This Row],[R$ (Valores)]]*-1,FluxoCaixa101315141921232528[[#This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IF(FluxoCaixa101315141921232528[[#This Row],[Entrada / Saída]]="Saída",FluxoCaixa101315141921232528[[#This Row],[R$ (Valores)]]*-1,FluxoCaixa101315141921232528[[#This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IF(FluxoCaixa101315141921232528[[#This Row],[Entrada / Saída]]="Saída",FluxoCaixa101315141921232528[[#This Row],[R$ (Valores)]]*-1,FluxoCaixa101315141921232528[[#This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IF(FluxoCaixa101315141921232528[[#This Row],[Entrada / Saída]]="Saída",FluxoCaixa101315141921232528[[#This Row],[R$ (Valores)]]*-1,FluxoCaixa101315141921232528[[#This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IF(FluxoCaixa101315141921232528[[#This Row],[Entrada / Saída]]="Saída",FluxoCaixa101315141921232528[[#This Row],[R$ (Valores)]]*-1,FluxoCaixa101315141921232528[[#This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IF(FluxoCaixa101315141921232528[[#This Row],[Entrada / Saída]]="Saída",FluxoCaixa101315141921232528[[#This Row],[R$ (Valores)]]*-1,FluxoCaixa101315141921232528[[#This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IF(FluxoCaixa101315141921232528[[#This Row],[Entrada / Saída]]="Saída",FluxoCaixa101315141921232528[[#This Row],[R$ (Valores)]]*-1,FluxoCaixa101315141921232528[[#This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IF(FluxoCaixa101315141921232528[[#This Row],[Entrada / Saída]]="Saída",FluxoCaixa101315141921232528[[#This Row],[R$ (Valores)]]*-1,FluxoCaixa101315141921232528[[#This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IF(FluxoCaixa101315141921232528[[#This Row],[Entrada / Saída]]="Saída",FluxoCaixa101315141921232528[[#This Row],[R$ (Valores)]]*-1,FluxoCaixa101315141921232528[[#This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IF(FluxoCaixa101315141921232528[[#This Row],[Entrada / Saída]]="Saída",FluxoCaixa101315141921232528[[#This Row],[R$ (Valores)]]*-1,FluxoCaixa101315141921232528[[#This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IF(FluxoCaixa101315141921232528[[#This Row],[Entrada / Saída]]="Saída",FluxoCaixa101315141921232528[[#This Row],[R$ (Valores)]]*-1,FluxoCaixa101315141921232528[[#This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IF(FluxoCaixa101315141921232528[[#This Row],[Entrada / Saída]]="Saída",FluxoCaixa101315141921232528[[#This Row],[R$ (Valores)]]*-1,FluxoCaixa101315141921232528[[#This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IF(FluxoCaixa101315141921232528[[#This Row],[Entrada / Saída]]="Saída",FluxoCaixa101315141921232528[[#This Row],[R$ (Valores)]]*-1,FluxoCaixa101315141921232528[[#This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IF(FluxoCaixa101315141921232528[[#This Row],[Entrada / Saída]]="Saída",FluxoCaixa101315141921232528[[#This Row],[R$ (Valores)]]*-1,FluxoCaixa101315141921232528[[#This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IF(FluxoCaixa101315141921232528[[#This Row],[Entrada / Saída]]="Saída",FluxoCaixa101315141921232528[[#This Row],[R$ (Valores)]]*-1,FluxoCaixa101315141921232528[[#This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IF(FluxoCaixa101315141921232528[[#This Row],[Entrada / Saída]]="Saída",FluxoCaixa101315141921232528[[#This Row],[R$ (Valores)]]*-1,FluxoCaixa101315141921232528[[#This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IF(FluxoCaixa101315141921232528[[#This Row],[Entrada / Saída]]="Saída",FluxoCaixa101315141921232528[[#This Row],[R$ (Valores)]]*-1,FluxoCaixa101315141921232528[[#This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IF(FluxoCaixa101315141921232528[[#This Row],[Entrada / Saída]]="Saída",FluxoCaixa101315141921232528[[#This Row],[R$ (Valores)]]*-1,FluxoCaixa101315141921232528[[#This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IF(FluxoCaixa101315141921232528[[#This Row],[Entrada / Saída]]="Saída",FluxoCaixa101315141921232528[[#This Row],[R$ (Valores)]]*-1,FluxoCaixa101315141921232528[[#This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IF(FluxoCaixa101315141921232528[[#This Row],[Entrada / Saída]]="Saída",FluxoCaixa101315141921232528[[#This Row],[R$ (Valores)]]*-1,FluxoCaixa101315141921232528[[#This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IF(FluxoCaixa101315141921232528[[#This Row],[Entrada / Saída]]="Saída",FluxoCaixa101315141921232528[[#This Row],[R$ (Valores)]]*-1,FluxoCaixa101315141921232528[[#This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IF(FluxoCaixa101315141921232528[[#This Row],[Entrada / Saída]]="Saída",FluxoCaixa101315141921232528[[#This Row],[R$ (Valores)]]*-1,FluxoCaixa101315141921232528[[#This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IF(FluxoCaixa101315141921232528[[#This Row],[Entrada / Saída]]="Saída",FluxoCaixa101315141921232528[[#This Row],[R$ (Valores)]]*-1,FluxoCaixa101315141921232528[[#This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IF(FluxoCaixa101315141921232528[[#This Row],[Entrada / Saída]]="Saída",FluxoCaixa101315141921232528[[#This Row],[R$ (Valores)]]*-1,FluxoCaixa101315141921232528[[#This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IF(FluxoCaixa101315141921232528[[#This Row],[Entrada / Saída]]="Saída",FluxoCaixa101315141921232528[[#This Row],[R$ (Valores)]]*-1,FluxoCaixa101315141921232528[[#This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IF(FluxoCaixa101315141921232528[[#This Row],[Entrada / Saída]]="Saída",FluxoCaixa101315141921232528[[#This Row],[R$ (Valores)]]*-1,FluxoCaixa101315141921232528[[#This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IF(FluxoCaixa101315141921232528[[#This Row],[Entrada / Saída]]="Saída",FluxoCaixa101315141921232528[[#This Row],[R$ (Valores)]]*-1,FluxoCaixa101315141921232528[[#This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IF(FluxoCaixa101315141921232528[[#This Row],[Entrada / Saída]]="Saída",FluxoCaixa101315141921232528[[#This Row],[R$ (Valores)]]*-1,FluxoCaixa101315141921232528[[#This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IF(FluxoCaixa101315141921232528[[#This Row],[Entrada / Saída]]="Saída",FluxoCaixa101315141921232528[[#This Row],[R$ (Valores)]]*-1,FluxoCaixa101315141921232528[[#This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IF(FluxoCaixa101315141921232528[[#This Row],[Entrada / Saída]]="Saída",FluxoCaixa101315141921232528[[#This Row],[R$ (Valores)]]*-1,FluxoCaixa101315141921232528[[#This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IF(FluxoCaixa101315141921232528[[#This Row],[Entrada / Saída]]="Saída",FluxoCaixa101315141921232528[[#This Row],[R$ (Valores)]]*-1,FluxoCaixa101315141921232528[[#This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IF(FluxoCaixa101315141921232528[[#This Row],[Entrada / Saída]]="Saída",FluxoCaixa101315141921232528[[#This Row],[R$ (Valores)]]*-1,FluxoCaixa101315141921232528[[#This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IF(FluxoCaixa101315141921232528[[#This Row],[Entrada / Saída]]="Saída",FluxoCaixa101315141921232528[[#This Row],[R$ (Valores)]]*-1,FluxoCaixa101315141921232528[[#This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IF(FluxoCaixa101315141921232528[[#This Row],[Entrada / Saída]]="Saída",FluxoCaixa101315141921232528[[#This Row],[R$ (Valores)]]*-1,FluxoCaixa101315141921232528[[#This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IF(FluxoCaixa101315141921232528[[#This Row],[Entrada / Saída]]="Saída",FluxoCaixa101315141921232528[[#This Row],[R$ (Valores)]]*-1,FluxoCaixa101315141921232528[[#This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IF(FluxoCaixa101315141921232528[[#This Row],[Entrada / Saída]]="Saída",FluxoCaixa101315141921232528[[#This Row],[R$ (Valores)]]*-1,FluxoCaixa101315141921232528[[#This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IF(FluxoCaixa101315141921232528[[#This Row],[Entrada / Saída]]="Saída",FluxoCaixa101315141921232528[[#This Row],[R$ (Valores)]]*-1,FluxoCaixa101315141921232528[[#This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IF(FluxoCaixa101315141921232528[[#This Row],[Entrada / Saída]]="Saída",FluxoCaixa101315141921232528[[#This Row],[R$ (Valores)]]*-1,FluxoCaixa101315141921232528[[#This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IF(FluxoCaixa101315141921232528[[#This Row],[Entrada / Saída]]="Saída",FluxoCaixa101315141921232528[[#This Row],[R$ (Valores)]]*-1,FluxoCaixa101315141921232528[[#This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IF(FluxoCaixa101315141921232528[[#This Row],[Entrada / Saída]]="Saída",FluxoCaixa101315141921232528[[#This Row],[R$ (Valores)]]*-1,FluxoCaixa101315141921232528[[#This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IF(FluxoCaixa101315141921232528[[#This Row],[Entrada / Saída]]="Saída",FluxoCaixa101315141921232528[[#This Row],[R$ (Valores)]]*-1,FluxoCaixa101315141921232528[[#This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IF(FluxoCaixa101315141921232528[[#This Row],[Entrada / Saída]]="Saída",FluxoCaixa101315141921232528[[#This Row],[R$ (Valores)]]*-1,FluxoCaixa101315141921232528[[#This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IF(FluxoCaixa101315141921232528[[#This Row],[Entrada / Saída]]="Saída",FluxoCaixa101315141921232528[[#This Row],[R$ (Valores)]]*-1,FluxoCaixa101315141921232528[[#This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IF(FluxoCaixa101315141921232528[[#This Row],[Entrada / Saída]]="Saída",FluxoCaixa101315141921232528[[#This Row],[R$ (Valores)]]*-1,FluxoCaixa101315141921232528[[#This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IF(FluxoCaixa101315141921232528[[#This Row],[Entrada / Saída]]="Saída",FluxoCaixa101315141921232528[[#This Row],[R$ (Valores)]]*-1,FluxoCaixa101315141921232528[[#This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IF(FluxoCaixa101315141921232528[[#This Row],[Entrada / Saída]]="Saída",FluxoCaixa101315141921232528[[#This Row],[R$ (Valores)]]*-1,FluxoCaixa101315141921232528[[#This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IF(FluxoCaixa101315141921232528[[#This Row],[Entrada / Saída]]="Saída",FluxoCaixa101315141921232528[[#This Row],[R$ (Valores)]]*-1,FluxoCaixa101315141921232528[[#This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IF(FluxoCaixa101315141921232528[[#This Row],[Entrada / Saída]]="Saída",FluxoCaixa101315141921232528[[#This Row],[R$ (Valores)]]*-1,FluxoCaixa101315141921232528[[#This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IF(FluxoCaixa101315141921232528[[#This Row],[Entrada / Saída]]="Saída",FluxoCaixa101315141921232528[[#This Row],[R$ (Valores)]]*-1,FluxoCaixa101315141921232528[[#This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IF(FluxoCaixa101315141921232528[[#This Row],[Entrada / Saída]]="Saída",FluxoCaixa101315141921232528[[#This Row],[R$ (Valores)]]*-1,FluxoCaixa101315141921232528[[#This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IF(FluxoCaixa101315141921232528[[#This Row],[Entrada / Saída]]="Saída",FluxoCaixa101315141921232528[[#This Row],[R$ (Valores)]]*-1,FluxoCaixa101315141921232528[[#This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IF(FluxoCaixa101315141921232528[[#This Row],[Entrada / Saída]]="Saída",FluxoCaixa101315141921232528[[#This Row],[R$ (Valores)]]*-1,FluxoCaixa101315141921232528[[#This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IF(FluxoCaixa101315141921232528[[#This Row],[Entrada / Saída]]="Saída",FluxoCaixa101315141921232528[[#This Row],[R$ (Valores)]]*-1,FluxoCaixa101315141921232528[[#This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IF(FluxoCaixa101315141921232528[[#This Row],[Entrada / Saída]]="Saída",FluxoCaixa101315141921232528[[#This Row],[R$ (Valores)]]*-1,FluxoCaixa101315141921232528[[#This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IF(FluxoCaixa101315141921232528[[#This Row],[Entrada / Saída]]="Saída",FluxoCaixa101315141921232528[[#This Row],[R$ (Valores)]]*-1,FluxoCaixa101315141921232528[[#This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IF(FluxoCaixa101315141921232528[[#This Row],[Entrada / Saída]]="Saída",FluxoCaixa101315141921232528[[#This Row],[R$ (Valores)]]*-1,FluxoCaixa101315141921232528[[#This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IF(FluxoCaixa101315141921232528[[#This Row],[Entrada / Saída]]="Saída",FluxoCaixa101315141921232528[[#This Row],[R$ (Valores)]]*-1,FluxoCaixa101315141921232528[[#This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IF(FluxoCaixa101315141921232528[[#This Row],[Entrada / Saída]]="Saída",FluxoCaixa101315141921232528[[#This Row],[R$ (Valores)]]*-1,FluxoCaixa101315141921232528[[#This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IF(FluxoCaixa101315141921232528[[#This Row],[Entrada / Saída]]="Saída",FluxoCaixa101315141921232528[[#This Row],[R$ (Valores)]]*-1,FluxoCaixa101315141921232528[[#This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IF(FluxoCaixa101315141921232528[[#This Row],[Entrada / Saída]]="Saída",FluxoCaixa101315141921232528[[#This Row],[R$ (Valores)]]*-1,FluxoCaixa101315141921232528[[#This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IF(FluxoCaixa101315141921232528[[#This Row],[Entrada / Saída]]="Saída",FluxoCaixa101315141921232528[[#This Row],[R$ (Valores)]]*-1,FluxoCaixa101315141921232528[[#This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IF(FluxoCaixa101315141921232528[[#This Row],[Entrada / Saída]]="Saída",FluxoCaixa101315141921232528[[#This Row],[R$ (Valores)]]*-1,FluxoCaixa101315141921232528[[#This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IF(FluxoCaixa101315141921232528[[#This Row],[Entrada / Saída]]="Saída",FluxoCaixa101315141921232528[[#This Row],[R$ (Valores)]]*-1,FluxoCaixa101315141921232528[[#This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IF(FluxoCaixa101315141921232528[[#This Row],[Entrada / Saída]]="Saída",FluxoCaixa101315141921232528[[#This Row],[R$ (Valores)]]*-1,FluxoCaixa101315141921232528[[#This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IF(FluxoCaixa101315141921232528[[#This Row],[Entrada / Saída]]="Saída",FluxoCaixa101315141921232528[[#This Row],[R$ (Valores)]]*-1,FluxoCaixa101315141921232528[[#This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IF(FluxoCaixa101315141921232528[[#This Row],[Entrada / Saída]]="Saída",FluxoCaixa101315141921232528[[#This Row],[R$ (Valores)]]*-1,FluxoCaixa101315141921232528[[#This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IF(FluxoCaixa101315141921232528[[#This Row],[Entrada / Saída]]="Saída",FluxoCaixa101315141921232528[[#This Row],[R$ (Valores)]]*-1,FluxoCaixa101315141921232528[[#This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IF(FluxoCaixa101315141921232528[[#This Row],[Entrada / Saída]]="Saída",FluxoCaixa101315141921232528[[#This Row],[R$ (Valores)]]*-1,FluxoCaixa101315141921232528[[#This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IF(FluxoCaixa101315141921232528[[#This Row],[Entrada / Saída]]="Saída",FluxoCaixa101315141921232528[[#This Row],[R$ (Valores)]]*-1,FluxoCaixa101315141921232528[[#This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IF(FluxoCaixa101315141921232528[[#This Row],[Entrada / Saída]]="Saída",FluxoCaixa101315141921232528[[#This Row],[R$ (Valores)]]*-1,FluxoCaixa101315141921232528[[#This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IF(FluxoCaixa101315141921232528[[#This Row],[Entrada / Saída]]="Saída",FluxoCaixa101315141921232528[[#This Row],[R$ (Valores)]]*-1,FluxoCaixa101315141921232528[[#This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IF(FluxoCaixa101315141921232528[[#This Row],[Entrada / Saída]]="Saída",FluxoCaixa101315141921232528[[#This Row],[R$ (Valores)]]*-1,FluxoCaixa101315141921232528[[#This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IF(FluxoCaixa101315141921232528[[#This Row],[Entrada / Saída]]="Saída",FluxoCaixa101315141921232528[[#This Row],[R$ (Valores)]]*-1,FluxoCaixa101315141921232528[[#This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IF(FluxoCaixa101315141921232528[[#This Row],[Entrada / Saída]]="Saída",FluxoCaixa101315141921232528[[#This Row],[R$ (Valores)]]*-1,FluxoCaixa101315141921232528[[#This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IF(FluxoCaixa101315141921232528[[#This Row],[Entrada / Saída]]="Saída",FluxoCaixa101315141921232528[[#This Row],[R$ (Valores)]]*-1,FluxoCaixa101315141921232528[[#This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IF(FluxoCaixa101315141921232528[[#This Row],[Entrada / Saída]]="Saída",FluxoCaixa101315141921232528[[#This Row],[R$ (Valores)]]*-1,FluxoCaixa101315141921232528[[#This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IF(FluxoCaixa101315141921232528[[#This Row],[Entrada / Saída]]="Saída",FluxoCaixa101315141921232528[[#This Row],[R$ (Valores)]]*-1,FluxoCaixa101315141921232528[[#This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IF(FluxoCaixa101315141921232528[[#This Row],[Entrada / Saída]]="Saída",FluxoCaixa101315141921232528[[#This Row],[R$ (Valores)]]*-1,FluxoCaixa101315141921232528[[#This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IF(FluxoCaixa101315141921232528[[#This Row],[Entrada / Saída]]="Saída",FluxoCaixa101315141921232528[[#This Row],[R$ (Valores)]]*-1,FluxoCaixa101315141921232528[[#This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IF(FluxoCaixa101315141921232528[[#This Row],[Entrada / Saída]]="Saída",FluxoCaixa101315141921232528[[#This Row],[R$ (Valores)]]*-1,FluxoCaixa101315141921232528[[#This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IF(FluxoCaixa101315141921232528[[#This Row],[Entrada / Saída]]="Saída",FluxoCaixa101315141921232528[[#This Row],[R$ (Valores)]]*-1,FluxoCaixa101315141921232528[[#This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IF(FluxoCaixa101315141921232528[[#This Row],[Entrada / Saída]]="Saída",FluxoCaixa101315141921232528[[#This Row],[R$ (Valores)]]*-1,FluxoCaixa101315141921232528[[#This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IF(FluxoCaixa101315141921232528[[#This Row],[Entrada / Saída]]="Saída",FluxoCaixa101315141921232528[[#This Row],[R$ (Valores)]]*-1,FluxoCaixa101315141921232528[[#This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IF(FluxoCaixa101315141921232528[[#This Row],[Entrada / Saída]]="Saída",FluxoCaixa101315141921232528[[#This Row],[R$ (Valores)]]*-1,FluxoCaixa101315141921232528[[#This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IF(FluxoCaixa101315141921232528[[#This Row],[Entrada / Saída]]="Saída",FluxoCaixa101315141921232528[[#This Row],[R$ (Valores)]]*-1,FluxoCaixa101315141921232528[[#This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IF(FluxoCaixa101315141921232528[[#This Row],[Entrada / Saída]]="Saída",FluxoCaixa101315141921232528[[#This Row],[R$ (Valores)]]*-1,FluxoCaixa101315141921232528[[#This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IF(FluxoCaixa101315141921232528[[#This Row],[Entrada / Saída]]="Saída",FluxoCaixa101315141921232528[[#This Row],[R$ (Valores)]]*-1,FluxoCaixa101315141921232528[[#This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IF(FluxoCaixa101315141921232528[[#This Row],[Entrada / Saída]]="Saída",FluxoCaixa101315141921232528[[#This Row],[R$ (Valores)]]*-1,FluxoCaixa101315141921232528[[#This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IF(FluxoCaixa101315141921232528[[#This Row],[Entrada / Saída]]="Saída",FluxoCaixa101315141921232528[[#This Row],[R$ (Valores)]]*-1,FluxoCaixa101315141921232528[[#This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IF(FluxoCaixa101315141921232528[[#This Row],[Entrada / Saída]]="Saída",FluxoCaixa101315141921232528[[#This Row],[R$ (Valores)]]*-1,FluxoCaixa101315141921232528[[#This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IF(FluxoCaixa101315141921232528[[#This Row],[Entrada / Saída]]="Saída",FluxoCaixa101315141921232528[[#This Row],[R$ (Valores)]]*-1,FluxoCaixa101315141921232528[[#This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IF(FluxoCaixa101315141921232528[[#This Row],[Entrada / Saída]]="Saída",FluxoCaixa101315141921232528[[#This Row],[R$ (Valores)]]*-1,FluxoCaixa101315141921232528[[#This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IF(FluxoCaixa101315141921232528[[#This Row],[Entrada / Saída]]="Saída",FluxoCaixa101315141921232528[[#This Row],[R$ (Valores)]]*-1,FluxoCaixa101315141921232528[[#This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IF(FluxoCaixa101315141921232528[[#This Row],[Entrada / Saída]]="Saída",FluxoCaixa101315141921232528[[#This Row],[R$ (Valores)]]*-1,FluxoCaixa101315141921232528[[#This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IF(FluxoCaixa101315141921232528[[#This Row],[Entrada / Saída]]="Saída",FluxoCaixa101315141921232528[[#This Row],[R$ (Valores)]]*-1,FluxoCaixa101315141921232528[[#This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IF(FluxoCaixa101315141921232528[[#This Row],[Entrada / Saída]]="Saída",FluxoCaixa101315141921232528[[#This Row],[R$ (Valores)]]*-1,FluxoCaixa101315141921232528[[#This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IF(FluxoCaixa101315141921232528[[#This Row],[Entrada / Saída]]="Saída",FluxoCaixa101315141921232528[[#This Row],[R$ (Valores)]]*-1,FluxoCaixa101315141921232528[[#This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IF(FluxoCaixa101315141921232528[[#This Row],[Entrada / Saída]]="Saída",FluxoCaixa101315141921232528[[#This Row],[R$ (Valores)]]*-1,FluxoCaixa101315141921232528[[#This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IF(FluxoCaixa101315141921232528[[#This Row],[Entrada / Saída]]="Saída",FluxoCaixa101315141921232528[[#This Row],[R$ (Valores)]]*-1,FluxoCaixa101315141921232528[[#This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IF(FluxoCaixa101315141921232528[[#This Row],[Entrada / Saída]]="Saída",FluxoCaixa101315141921232528[[#This Row],[R$ (Valores)]]*-1,FluxoCaixa101315141921232528[[#This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IF(FluxoCaixa101315141921232528[[#This Row],[Entrada / Saída]]="Saída",FluxoCaixa101315141921232528[[#This Row],[R$ (Valores)]]*-1,FluxoCaixa101315141921232528[[#This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IF(FluxoCaixa101315141921232528[[#This Row],[Entrada / Saída]]="Saída",FluxoCaixa101315141921232528[[#This Row],[R$ (Valores)]]*-1,FluxoCaixa101315141921232528[[#This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IF(FluxoCaixa101315141921232528[[#This Row],[Entrada / Saída]]="Saída",FluxoCaixa101315141921232528[[#This Row],[R$ (Valores)]]*-1,FluxoCaixa101315141921232528[[#This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IF(FluxoCaixa101315141921232528[[#This Row],[Entrada / Saída]]="Saída",FluxoCaixa101315141921232528[[#This Row],[R$ (Valores)]]*-1,FluxoCaixa101315141921232528[[#This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IF(FluxoCaixa101315141921232528[[#This Row],[Entrada / Saída]]="Saída",FluxoCaixa101315141921232528[[#This Row],[R$ (Valores)]]*-1,FluxoCaixa101315141921232528[[#This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IF(FluxoCaixa101315141921232528[[#This Row],[Entrada / Saída]]="Saída",FluxoCaixa101315141921232528[[#This Row],[R$ (Valores)]]*-1,FluxoCaixa101315141921232528[[#This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IF(FluxoCaixa101315141921232528[[#This Row],[Entrada / Saída]]="Saída",FluxoCaixa101315141921232528[[#This Row],[R$ (Valores)]]*-1,FluxoCaixa101315141921232528[[#This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IF(FluxoCaixa101315141921232528[[#This Row],[Entrada / Saída]]="Saída",FluxoCaixa101315141921232528[[#This Row],[R$ (Valores)]]*-1,FluxoCaixa101315141921232528[[#This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IF(FluxoCaixa101315141921232528[[#This Row],[Entrada / Saída]]="Saída",FluxoCaixa101315141921232528[[#This Row],[R$ (Valores)]]*-1,FluxoCaixa101315141921232528[[#This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IF(FluxoCaixa101315141921232528[[#This Row],[Entrada / Saída]]="Saída",FluxoCaixa101315141921232528[[#This Row],[R$ (Valores)]]*-1,FluxoCaixa101315141921232528[[#This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IF(FluxoCaixa101315141921232528[[#This Row],[Entrada / Saída]]="Saída",FluxoCaixa101315141921232528[[#This Row],[R$ (Valores)]]*-1,FluxoCaixa101315141921232528[[#This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IF(FluxoCaixa101315141921232528[[#This Row],[Entrada / Saída]]="Saída",FluxoCaixa101315141921232528[[#This Row],[R$ (Valores)]]*-1,FluxoCaixa101315141921232528[[#This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IF(FluxoCaixa101315141921232528[[#This Row],[Entrada / Saída]]="Saída",FluxoCaixa101315141921232528[[#This Row],[R$ (Valores)]]*-1,FluxoCaixa101315141921232528[[#This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IF(FluxoCaixa101315141921232528[[#This Row],[Entrada / Saída]]="Saída",FluxoCaixa101315141921232528[[#This Row],[R$ (Valores)]]*-1,FluxoCaixa101315141921232528[[#This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IF(FluxoCaixa101315141921232528[[#This Row],[Entrada / Saída]]="Saída",FluxoCaixa101315141921232528[[#This Row],[R$ (Valores)]]*-1,FluxoCaixa101315141921232528[[#This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IF(FluxoCaixa101315141921232528[[#This Row],[Entrada / Saída]]="Saída",FluxoCaixa101315141921232528[[#This Row],[R$ (Valores)]]*-1,FluxoCaixa101315141921232528[[#This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IF(FluxoCaixa101315141921232528[[#This Row],[Entrada / Saída]]="Saída",FluxoCaixa101315141921232528[[#This Row],[R$ (Valores)]]*-1,FluxoCaixa101315141921232528[[#This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IF(FluxoCaixa101315141921232528[[#This Row],[Entrada / Saída]]="Saída",FluxoCaixa101315141921232528[[#This Row],[R$ (Valores)]]*-1,FluxoCaixa101315141921232528[[#This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IF(FluxoCaixa101315141921232528[[#This Row],[Entrada / Saída]]="Saída",FluxoCaixa101315141921232528[[#This Row],[R$ (Valores)]]*-1,FluxoCaixa101315141921232528[[#This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IF(FluxoCaixa101315141921232528[[#This Row],[Entrada / Saída]]="Saída",FluxoCaixa101315141921232528[[#This Row],[R$ (Valores)]]*-1,FluxoCaixa101315141921232528[[#This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IF(FluxoCaixa101315141921232528[[#This Row],[Entrada / Saída]]="Saída",FluxoCaixa101315141921232528[[#This Row],[R$ (Valores)]]*-1,FluxoCaixa101315141921232528[[#This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IF(FluxoCaixa101315141921232528[[#This Row],[Entrada / Saída]]="Saída",FluxoCaixa101315141921232528[[#This Row],[R$ (Valores)]]*-1,FluxoCaixa101315141921232528[[#This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IF(FluxoCaixa101315141921232528[[#This Row],[Entrada / Saída]]="Saída",FluxoCaixa101315141921232528[[#This Row],[R$ (Valores)]]*-1,FluxoCaixa101315141921232528[[#This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IF(FluxoCaixa101315141921232528[[#This Row],[Entrada / Saída]]="Saída",FluxoCaixa101315141921232528[[#This Row],[R$ (Valores)]]*-1,FluxoCaixa101315141921232528[[#This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IF(FluxoCaixa101315141921232528[[#This Row],[Entrada / Saída]]="Saída",FluxoCaixa101315141921232528[[#This Row],[R$ (Valores)]]*-1,FluxoCaixa101315141921232528[[#This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IF(FluxoCaixa101315141921232528[[#This Row],[Entrada / Saída]]="Saída",FluxoCaixa101315141921232528[[#This Row],[R$ (Valores)]]*-1,FluxoCaixa101315141921232528[[#This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IF(FluxoCaixa101315141921232528[[#This Row],[Entrada / Saída]]="Saída",FluxoCaixa101315141921232528[[#This Row],[R$ (Valores)]]*-1,FluxoCaixa101315141921232528[[#This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IF(FluxoCaixa101315141921232528[[#This Row],[Entrada / Saída]]="Saída",FluxoCaixa101315141921232528[[#This Row],[R$ (Valores)]]*-1,FluxoCaixa101315141921232528[[#This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IF(FluxoCaixa101315141921232528[[#This Row],[Entrada / Saída]]="Saída",FluxoCaixa101315141921232528[[#This Row],[R$ (Valores)]]*-1,FluxoCaixa101315141921232528[[#This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IF(FluxoCaixa101315141921232528[[#This Row],[Entrada / Saída]]="Saída",FluxoCaixa101315141921232528[[#This Row],[R$ (Valores)]]*-1,FluxoCaixa101315141921232528[[#This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IF(FluxoCaixa101315141921232528[[#This Row],[Entrada / Saída]]="Saída",FluxoCaixa101315141921232528[[#This Row],[R$ (Valores)]]*-1,FluxoCaixa101315141921232528[[#This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IF(FluxoCaixa101315141921232528[[#This Row],[Entrada / Saída]]="Saída",FluxoCaixa101315141921232528[[#This Row],[R$ (Valores)]]*-1,FluxoCaixa101315141921232528[[#This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IF(FluxoCaixa101315141921232528[[#This Row],[Entrada / Saída]]="Saída",FluxoCaixa101315141921232528[[#This Row],[R$ (Valores)]]*-1,FluxoCaixa101315141921232528[[#This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IF(FluxoCaixa101315141921232528[[#This Row],[Entrada / Saída]]="Saída",FluxoCaixa101315141921232528[[#This Row],[R$ (Valores)]]*-1,FluxoCaixa101315141921232528[[#This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IF(FluxoCaixa101315141921232528[[#This Row],[Entrada / Saída]]="Saída",FluxoCaixa101315141921232528[[#This Row],[R$ (Valores)]]*-1,FluxoCaixa101315141921232528[[#This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IF(FluxoCaixa101315141921232528[[#This Row],[Entrada / Saída]]="Saída",FluxoCaixa101315141921232528[[#This Row],[R$ (Valores)]]*-1,FluxoCaixa101315141921232528[[#This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IF(FluxoCaixa101315141921232528[[#This Row],[Entrada / Saída]]="Saída",FluxoCaixa101315141921232528[[#This Row],[R$ (Valores)]]*-1,FluxoCaixa101315141921232528[[#This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IF(FluxoCaixa101315141921232528[[#This Row],[Entrada / Saída]]="Saída",FluxoCaixa101315141921232528[[#This Row],[R$ (Valores)]]*-1,FluxoCaixa101315141921232528[[#This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IF(FluxoCaixa101315141921232528[[#This Row],[Entrada / Saída]]="Saída",FluxoCaixa101315141921232528[[#This Row],[R$ (Valores)]]*-1,FluxoCaixa101315141921232528[[#This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IF(FluxoCaixa101315141921232528[[#This Row],[Entrada / Saída]]="Saída",FluxoCaixa101315141921232528[[#This Row],[R$ (Valores)]]*-1,FluxoCaixa101315141921232528[[#This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IF(FluxoCaixa101315141921232528[[#This Row],[Entrada / Saída]]="Saída",FluxoCaixa101315141921232528[[#This Row],[R$ (Valores)]]*-1,FluxoCaixa101315141921232528[[#This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IF(FluxoCaixa101315141921232528[[#This Row],[Entrada / Saída]]="Saída",FluxoCaixa101315141921232528[[#This Row],[R$ (Valores)]]*-1,FluxoCaixa101315141921232528[[#This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IF(FluxoCaixa101315141921232528[[#This Row],[Entrada / Saída]]="Saída",FluxoCaixa101315141921232528[[#This Row],[R$ (Valores)]]*-1,FluxoCaixa101315141921232528[[#This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IF(FluxoCaixa101315141921232528[[#This Row],[Entrada / Saída]]="Saída",FluxoCaixa101315141921232528[[#This Row],[R$ (Valores)]]*-1,FluxoCaixa101315141921232528[[#This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IF(FluxoCaixa101315141921232528[[#This Row],[Entrada / Saída]]="Saída",FluxoCaixa101315141921232528[[#This Row],[R$ (Valores)]]*-1,FluxoCaixa101315141921232528[[#This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IF(FluxoCaixa101315141921232528[[#This Row],[Entrada / Saída]]="Saída",FluxoCaixa101315141921232528[[#This Row],[R$ (Valores)]]*-1,FluxoCaixa101315141921232528[[#This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IF(FluxoCaixa101315141921232528[[#This Row],[Entrada / Saída]]="Saída",FluxoCaixa101315141921232528[[#This Row],[R$ (Valores)]]*-1,FluxoCaixa101315141921232528[[#This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IF(FluxoCaixa101315141921232528[[#This Row],[Entrada / Saída]]="Saída",FluxoCaixa101315141921232528[[#This Row],[R$ (Valores)]]*-1,FluxoCaixa101315141921232528[[#This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IF(FluxoCaixa101315141921232528[[#This Row],[Entrada / Saída]]="Saída",FluxoCaixa101315141921232528[[#This Row],[R$ (Valores)]]*-1,FluxoCaixa101315141921232528[[#This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IF(FluxoCaixa101315141921232528[[#This Row],[Entrada / Saída]]="Saída",FluxoCaixa101315141921232528[[#This Row],[R$ (Valores)]]*-1,FluxoCaixa101315141921232528[[#This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IF(FluxoCaixa101315141921232528[[#This Row],[Entrada / Saída]]="Saída",FluxoCaixa101315141921232528[[#This Row],[R$ (Valores)]]*-1,FluxoCaixa101315141921232528[[#This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IF(FluxoCaixa101315141921232528[[#This Row],[Entrada / Saída]]="Saída",FluxoCaixa101315141921232528[[#This Row],[R$ (Valores)]]*-1,FluxoCaixa101315141921232528[[#This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IF(FluxoCaixa101315141921232528[[#This Row],[Entrada / Saída]]="Saída",FluxoCaixa101315141921232528[[#This Row],[R$ (Valores)]]*-1,FluxoCaixa101315141921232528[[#This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IF(FluxoCaixa101315141921232528[[#This Row],[Entrada / Saída]]="Saída",FluxoCaixa101315141921232528[[#This Row],[R$ (Valores)]]*-1,FluxoCaixa101315141921232528[[#This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IF(FluxoCaixa101315141921232528[[#This Row],[Entrada / Saída]]="Saída",FluxoCaixa101315141921232528[[#This Row],[R$ (Valores)]]*-1,FluxoCaixa101315141921232528[[#This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IF(FluxoCaixa101315141921232528[[#This Row],[Entrada / Saída]]="Saída",FluxoCaixa101315141921232528[[#This Row],[R$ (Valores)]]*-1,FluxoCaixa101315141921232528[[#This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IF(FluxoCaixa101315141921232528[[#This Row],[Entrada / Saída]]="Saída",FluxoCaixa101315141921232528[[#This Row],[R$ (Valores)]]*-1,FluxoCaixa101315141921232528[[#This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IF(FluxoCaixa101315141921232528[[#This Row],[Entrada / Saída]]="Saída",FluxoCaixa101315141921232528[[#This Row],[R$ (Valores)]]*-1,FluxoCaixa101315141921232528[[#This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IF(FluxoCaixa101315141921232528[[#This Row],[Entrada / Saída]]="Saída",FluxoCaixa101315141921232528[[#This Row],[R$ (Valores)]]*-1,FluxoCaixa101315141921232528[[#This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IF(FluxoCaixa101315141921232528[[#This Row],[Entrada / Saída]]="Saída",FluxoCaixa101315141921232528[[#This Row],[R$ (Valores)]]*-1,FluxoCaixa101315141921232528[[#This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IF(FluxoCaixa101315141921232528[[#This Row],[Entrada / Saída]]="Saída",FluxoCaixa101315141921232528[[#This Row],[R$ (Valores)]]*-1,FluxoCaixa101315141921232528[[#This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IF(FluxoCaixa101315141921232528[[#This Row],[Entrada / Saída]]="Saída",FluxoCaixa101315141921232528[[#This Row],[R$ (Valores)]]*-1,FluxoCaixa101315141921232528[[#This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IF(FluxoCaixa101315141921232528[[#This Row],[Entrada / Saída]]="Saída",FluxoCaixa101315141921232528[[#This Row],[R$ (Valores)]]*-1,FluxoCaixa101315141921232528[[#This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IF(FluxoCaixa101315141921232528[[#This Row],[Entrada / Saída]]="Saída",FluxoCaixa101315141921232528[[#This Row],[R$ (Valores)]]*-1,FluxoCaixa101315141921232528[[#This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IF(FluxoCaixa101315141921232528[[#This Row],[Entrada / Saída]]="Saída",FluxoCaixa101315141921232528[[#This Row],[R$ (Valores)]]*-1,FluxoCaixa101315141921232528[[#This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IF(FluxoCaixa101315141921232528[[#This Row],[Entrada / Saída]]="Saída",FluxoCaixa101315141921232528[[#This Row],[R$ (Valores)]]*-1,FluxoCaixa101315141921232528[[#This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IF(FluxoCaixa101315141921232528[[#This Row],[Entrada / Saída]]="Saída",FluxoCaixa101315141921232528[[#This Row],[R$ (Valores)]]*-1,FluxoCaixa101315141921232528[[#This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IF(FluxoCaixa101315141921232528[[#This Row],[Entrada / Saída]]="Saída",FluxoCaixa101315141921232528[[#This Row],[R$ (Valores)]]*-1,FluxoCaixa101315141921232528[[#This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IF(FluxoCaixa101315141921232528[[#This Row],[Entrada / Saída]]="Saída",FluxoCaixa101315141921232528[[#This Row],[R$ (Valores)]]*-1,FluxoCaixa101315141921232528[[#This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IF(FluxoCaixa101315141921232528[[#This Row],[Entrada / Saída]]="Saída",FluxoCaixa101315141921232528[[#This Row],[R$ (Valores)]]*-1,FluxoCaixa101315141921232528[[#This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IF(FluxoCaixa101315141921232528[[#This Row],[Entrada / Saída]]="Saída",FluxoCaixa101315141921232528[[#This Row],[R$ (Valores)]]*-1,FluxoCaixa101315141921232528[[#This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IF(FluxoCaixa101315141921232528[[#This Row],[Entrada / Saída]]="Saída",FluxoCaixa101315141921232528[[#This Row],[R$ (Valores)]]*-1,FluxoCaixa101315141921232528[[#This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IF(FluxoCaixa101315141921232528[[#This Row],[Entrada / Saída]]="Saída",FluxoCaixa101315141921232528[[#This Row],[R$ (Valores)]]*-1,FluxoCaixa101315141921232528[[#This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IF(FluxoCaixa101315141921232528[[#This Row],[Entrada / Saída]]="Saída",FluxoCaixa101315141921232528[[#This Row],[R$ (Valores)]]*-1,FluxoCaixa101315141921232528[[#This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IF(FluxoCaixa101315141921232528[[#This Row],[Entrada / Saída]]="Saída",FluxoCaixa101315141921232528[[#This Row],[R$ (Valores)]]*-1,FluxoCaixa101315141921232528[[#This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IF(FluxoCaixa101315141921232528[[#This Row],[Entrada / Saída]]="Saída",FluxoCaixa101315141921232528[[#This Row],[R$ (Valores)]]*-1,FluxoCaixa101315141921232528[[#This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IF(FluxoCaixa101315141921232528[[#This Row],[Entrada / Saída]]="Saída",FluxoCaixa101315141921232528[[#This Row],[R$ (Valores)]]*-1,FluxoCaixa101315141921232528[[#This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IF(FluxoCaixa101315141921232528[[#This Row],[Entrada / Saída]]="Saída",FluxoCaixa101315141921232528[[#This Row],[R$ (Valores)]]*-1,FluxoCaixa101315141921232528[[#This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IF(FluxoCaixa101315141921232528[[#This Row],[Entrada / Saída]]="Saída",FluxoCaixa101315141921232528[[#This Row],[R$ (Valores)]]*-1,FluxoCaixa101315141921232528[[#This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IF(FluxoCaixa101315141921232528[[#This Row],[Entrada / Saída]]="Saída",FluxoCaixa101315141921232528[[#This Row],[R$ (Valores)]]*-1,FluxoCaixa101315141921232528[[#This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IF(FluxoCaixa101315141921232528[[#This Row],[Entrada / Saída]]="Saída",FluxoCaixa101315141921232528[[#This Row],[R$ (Valores)]]*-1,FluxoCaixa101315141921232528[[#This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IF(FluxoCaixa101315141921232528[[#This Row],[Entrada / Saída]]="Saída",FluxoCaixa101315141921232528[[#This Row],[R$ (Valores)]]*-1,FluxoCaixa101315141921232528[[#This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IF(FluxoCaixa101315141921232528[[#This Row],[Entrada / Saída]]="Saída",FluxoCaixa101315141921232528[[#This Row],[R$ (Valores)]]*-1,FluxoCaixa101315141921232528[[#This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IF(FluxoCaixa101315141921232528[[#This Row],[Entrada / Saída]]="Saída",FluxoCaixa101315141921232528[[#This Row],[R$ (Valores)]]*-1,FluxoCaixa101315141921232528[[#This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IF(FluxoCaixa101315141921232528[[#This Row],[Entrada / Saída]]="Saída",FluxoCaixa101315141921232528[[#This Row],[R$ (Valores)]]*-1,FluxoCaixa101315141921232528[[#This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IF(FluxoCaixa101315141921232528[[#This Row],[Entrada / Saída]]="Saída",FluxoCaixa101315141921232528[[#This Row],[R$ (Valores)]]*-1,FluxoCaixa101315141921232528[[#This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IF(FluxoCaixa101315141921232528[[#This Row],[Entrada / Saída]]="Saída",FluxoCaixa101315141921232528[[#This Row],[R$ (Valores)]]*-1,FluxoCaixa101315141921232528[[#This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IF(FluxoCaixa101315141921232528[[#This Row],[Entrada / Saída]]="Saída",FluxoCaixa101315141921232528[[#This Row],[R$ (Valores)]]*-1,FluxoCaixa101315141921232528[[#This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IF(FluxoCaixa101315141921232528[[#This Row],[Entrada / Saída]]="Saída",FluxoCaixa101315141921232528[[#This Row],[R$ (Valores)]]*-1,FluxoCaixa101315141921232528[[#This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IF(FluxoCaixa101315141921232528[[#This Row],[Entrada / Saída]]="Saída",FluxoCaixa101315141921232528[[#This Row],[R$ (Valores)]]*-1,FluxoCaixa101315141921232528[[#This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IF(FluxoCaixa101315141921232528[[#This Row],[Entrada / Saída]]="Saída",FluxoCaixa101315141921232528[[#This Row],[R$ (Valores)]]*-1,FluxoCaixa101315141921232528[[#This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IF(FluxoCaixa101315141921232528[[#This Row],[Entrada / Saída]]="Saída",FluxoCaixa101315141921232528[[#This Row],[R$ (Valores)]]*-1,FluxoCaixa101315141921232528[[#This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IF(FluxoCaixa101315141921232528[[#This Row],[Entrada / Saída]]="Saída",FluxoCaixa101315141921232528[[#This Row],[R$ (Valores)]]*-1,FluxoCaixa101315141921232528[[#This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IF(FluxoCaixa101315141921232528[[#This Row],[Entrada / Saída]]="Saída",FluxoCaixa101315141921232528[[#This Row],[R$ (Valores)]]*-1,FluxoCaixa101315141921232528[[#This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IF(FluxoCaixa101315141921232528[[#This Row],[Entrada / Saída]]="Saída",FluxoCaixa101315141921232528[[#This Row],[R$ (Valores)]]*-1,FluxoCaixa101315141921232528[[#This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IF(FluxoCaixa101315141921232528[[#This Row],[Entrada / Saída]]="Saída",FluxoCaixa101315141921232528[[#This Row],[R$ (Valores)]]*-1,FluxoCaixa101315141921232528[[#This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IF(FluxoCaixa101315141921232528[[#This Row],[Entrada / Saída]]="Saída",FluxoCaixa101315141921232528[[#This Row],[R$ (Valores)]]*-1,FluxoCaixa101315141921232528[[#This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IF(FluxoCaixa101315141921232528[[#This Row],[Entrada / Saída]]="Saída",FluxoCaixa101315141921232528[[#This Row],[R$ (Valores)]]*-1,FluxoCaixa101315141921232528[[#This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IF(FluxoCaixa101315141921232528[[#This Row],[Entrada / Saída]]="Saída",FluxoCaixa101315141921232528[[#This Row],[R$ (Valores)]]*-1,FluxoCaixa101315141921232528[[#This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IF(FluxoCaixa101315141921232528[[#This Row],[Entrada / Saída]]="Saída",FluxoCaixa101315141921232528[[#This Row],[R$ (Valores)]]*-1,FluxoCaixa101315141921232528[[#This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IF(FluxoCaixa101315141921232528[[#This Row],[Entrada / Saída]]="Saída",FluxoCaixa101315141921232528[[#This Row],[R$ (Valores)]]*-1,FluxoCaixa101315141921232528[[#This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IF(FluxoCaixa101315141921232528[[#This Row],[Entrada / Saída]]="Saída",FluxoCaixa101315141921232528[[#This Row],[R$ (Valores)]]*-1,FluxoCaixa101315141921232528[[#This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IF(FluxoCaixa101315141921232528[[#This Row],[Entrada / Saída]]="Saída",FluxoCaixa101315141921232528[[#This Row],[R$ (Valores)]]*-1,FluxoCaixa101315141921232528[[#This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IF(FluxoCaixa101315141921232528[[#This Row],[Entrada / Saída]]="Saída",FluxoCaixa101315141921232528[[#This Row],[R$ (Valores)]]*-1,FluxoCaixa101315141921232528[[#This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IF(FluxoCaixa101315141921232528[[#This Row],[Entrada / Saída]]="Saída",FluxoCaixa101315141921232528[[#This Row],[R$ (Valores)]]*-1,FluxoCaixa101315141921232528[[#This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IF(FluxoCaixa101315141921232528[[#This Row],[Entrada / Saída]]="Saída",FluxoCaixa101315141921232528[[#This Row],[R$ (Valores)]]*-1,FluxoCaixa101315141921232528[[#This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IF(FluxoCaixa101315141921232528[[#This Row],[Entrada / Saída]]="Saída",FluxoCaixa101315141921232528[[#This Row],[R$ (Valores)]]*-1,FluxoCaixa101315141921232528[[#This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IF(FluxoCaixa101315141921232528[[#This Row],[Entrada / Saída]]="Saída",FluxoCaixa101315141921232528[[#This Row],[R$ (Valores)]]*-1,FluxoCaixa101315141921232528[[#This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IF(FluxoCaixa101315141921232528[[#This Row],[Entrada / Saída]]="Saída",FluxoCaixa101315141921232528[[#This Row],[R$ (Valores)]]*-1,FluxoCaixa101315141921232528[[#This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IF(FluxoCaixa101315141921232528[[#This Row],[Entrada / Saída]]="Saída",FluxoCaixa101315141921232528[[#This Row],[R$ (Valores)]]*-1,FluxoCaixa101315141921232528[[#This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IF(FluxoCaixa101315141921232528[[#This Row],[Entrada / Saída]]="Saída",FluxoCaixa101315141921232528[[#This Row],[R$ (Valores)]]*-1,FluxoCaixa101315141921232528[[#This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IF(FluxoCaixa101315141921232528[[#This Row],[Entrada / Saída]]="Saída",FluxoCaixa101315141921232528[[#This Row],[R$ (Valores)]]*-1,FluxoCaixa101315141921232528[[#This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IF(FluxoCaixa101315141921232528[[#This Row],[Entrada / Saída]]="Saída",FluxoCaixa101315141921232528[[#This Row],[R$ (Valores)]]*-1,FluxoCaixa101315141921232528[[#This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IF(FluxoCaixa101315141921232528[[#This Row],[Entrada / Saída]]="Saída",FluxoCaixa101315141921232528[[#This Row],[R$ (Valores)]]*-1,FluxoCaixa101315141921232528[[#This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IF(FluxoCaixa101315141921232528[[#This Row],[Entrada / Saída]]="Saída",FluxoCaixa101315141921232528[[#This Row],[R$ (Valores)]]*-1,FluxoCaixa101315141921232528[[#This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IF(FluxoCaixa101315141921232528[[#This Row],[Entrada / Saída]]="Saída",FluxoCaixa101315141921232528[[#This Row],[R$ (Valores)]]*-1,FluxoCaixa101315141921232528[[#This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IF(FluxoCaixa101315141921232528[[#This Row],[Entrada / Saída]]="Saída",FluxoCaixa101315141921232528[[#This Row],[R$ (Valores)]]*-1,FluxoCaixa101315141921232528[[#This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IF(FluxoCaixa101315141921232528[[#This Row],[Entrada / Saída]]="Saída",FluxoCaixa101315141921232528[[#This Row],[R$ (Valores)]]*-1,FluxoCaixa101315141921232528[[#This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IF(FluxoCaixa101315141921232528[[#This Row],[Entrada / Saída]]="Saída",FluxoCaixa101315141921232528[[#This Row],[R$ (Valores)]]*-1,FluxoCaixa101315141921232528[[#This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IF(FluxoCaixa101315141921232528[[#This Row],[Entrada / Saída]]="Saída",FluxoCaixa101315141921232528[[#This Row],[R$ (Valores)]]*-1,FluxoCaixa101315141921232528[[#This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IF(FluxoCaixa101315141921232528[[#This Row],[Entrada / Saída]]="Saída",FluxoCaixa101315141921232528[[#This Row],[R$ (Valores)]]*-1,FluxoCaixa101315141921232528[[#This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IF(FluxoCaixa101315141921232528[[#This Row],[Entrada / Saída]]="Saída",FluxoCaixa101315141921232528[[#This Row],[R$ (Valores)]]*-1,FluxoCaixa101315141921232528[[#This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IF(FluxoCaixa101315141921232528[[#This Row],[Entrada / Saída]]="Saída",FluxoCaixa101315141921232528[[#This Row],[R$ (Valores)]]*-1,FluxoCaixa101315141921232528[[#This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IF(FluxoCaixa101315141921232528[[#This Row],[Entrada / Saída]]="Saída",FluxoCaixa101315141921232528[[#This Row],[R$ (Valores)]]*-1,FluxoCaixa101315141921232528[[#This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IF(FluxoCaixa101315141921232528[[#This Row],[Entrada / Saída]]="Saída",FluxoCaixa101315141921232528[[#This Row],[R$ (Valores)]]*-1,FluxoCaixa101315141921232528[[#This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IF(FluxoCaixa101315141921232528[[#This Row],[Entrada / Saída]]="Saída",FluxoCaixa101315141921232528[[#This Row],[R$ (Valores)]]*-1,FluxoCaixa101315141921232528[[#This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IF(FluxoCaixa101315141921232528[[#This Row],[Entrada / Saída]]="Saída",FluxoCaixa101315141921232528[[#This Row],[R$ (Valores)]]*-1,FluxoCaixa101315141921232528[[#This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IF(FluxoCaixa101315141921232528[[#This Row],[Entrada / Saída]]="Saída",FluxoCaixa101315141921232528[[#This Row],[R$ (Valores)]]*-1,FluxoCaixa101315141921232528[[#This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IF(FluxoCaixa101315141921232528[[#This Row],[Entrada / Saída]]="Saída",FluxoCaixa101315141921232528[[#This Row],[R$ (Valores)]]*-1,FluxoCaixa101315141921232528[[#This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IF(FluxoCaixa101315141921232528[[#This Row],[Entrada / Saída]]="Saída",FluxoCaixa101315141921232528[[#This Row],[R$ (Valores)]]*-1,FluxoCaixa101315141921232528[[#This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IF(FluxoCaixa101315141921232528[[#This Row],[Entrada / Saída]]="Saída",FluxoCaixa101315141921232528[[#This Row],[R$ (Valores)]]*-1,FluxoCaixa101315141921232528[[#This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IF(FluxoCaixa101315141921232528[[#This Row],[Entrada / Saída]]="Saída",FluxoCaixa101315141921232528[[#This Row],[R$ (Valores)]]*-1,FluxoCaixa101315141921232528[[#This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IF(FluxoCaixa101315141921232528[[#This Row],[Entrada / Saída]]="Saída",FluxoCaixa101315141921232528[[#This Row],[R$ (Valores)]]*-1,FluxoCaixa101315141921232528[[#This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IF(FluxoCaixa101315141921232528[[#This Row],[Entrada / Saída]]="Saída",FluxoCaixa101315141921232528[[#This Row],[R$ (Valores)]]*-1,FluxoCaixa101315141921232528[[#This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IF(FluxoCaixa101315141921232528[[#This Row],[Entrada / Saída]]="Saída",FluxoCaixa101315141921232528[[#This Row],[R$ (Valores)]]*-1,FluxoCaixa101315141921232528[[#This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IF(FluxoCaixa101315141921232528[[#This Row],[Entrada / Saída]]="Saída",FluxoCaixa101315141921232528[[#This Row],[R$ (Valores)]]*-1,FluxoCaixa101315141921232528[[#This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IF(FluxoCaixa101315141921232528[[#This Row],[Entrada / Saída]]="Saída",FluxoCaixa101315141921232528[[#This Row],[R$ (Valores)]]*-1,FluxoCaixa101315141921232528[[#This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IF(FluxoCaixa101315141921232528[[#This Row],[Entrada / Saída]]="Saída",FluxoCaixa101315141921232528[[#This Row],[R$ (Valores)]]*-1,FluxoCaixa101315141921232528[[#This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IF(FluxoCaixa101315141921232528[[#This Row],[Entrada / Saída]]="Saída",FluxoCaixa101315141921232528[[#This Row],[R$ (Valores)]]*-1,FluxoCaixa101315141921232528[[#This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IF(FluxoCaixa101315141921232528[[#This Row],[Entrada / Saída]]="Saída",FluxoCaixa101315141921232528[[#This Row],[R$ (Valores)]]*-1,FluxoCaixa101315141921232528[[#This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IF(FluxoCaixa101315141921232528[[#This Row],[Entrada / Saída]]="Saída",FluxoCaixa101315141921232528[[#This Row],[R$ (Valores)]]*-1,FluxoCaixa101315141921232528[[#This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IF(FluxoCaixa101315141921232528[[#This Row],[Entrada / Saída]]="Saída",FluxoCaixa101315141921232528[[#This Row],[R$ (Valores)]]*-1,FluxoCaixa101315141921232528[[#This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IF(FluxoCaixa101315141921232528[[#This Row],[Entrada / Saída]]="Saída",FluxoCaixa101315141921232528[[#This Row],[R$ (Valores)]]*-1,FluxoCaixa101315141921232528[[#This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IF(FluxoCaixa101315141921232528[[#This Row],[Entrada / Saída]]="Saída",FluxoCaixa101315141921232528[[#This Row],[R$ (Valores)]]*-1,FluxoCaixa101315141921232528[[#This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IF(FluxoCaixa101315141921232528[[#This Row],[Entrada / Saída]]="Saída",FluxoCaixa101315141921232528[[#This Row],[R$ (Valores)]]*-1,FluxoCaixa101315141921232528[[#This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IF(FluxoCaixa101315141921232528[[#This Row],[Entrada / Saída]]="Saída",FluxoCaixa101315141921232528[[#This Row],[R$ (Valores)]]*-1,FluxoCaixa101315141921232528[[#This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IF(FluxoCaixa101315141921232528[[#This Row],[Entrada / Saída]]="Saída",FluxoCaixa101315141921232528[[#This Row],[R$ (Valores)]]*-1,FluxoCaixa101315141921232528[[#This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IF(FluxoCaixa101315141921232528[[#This Row],[Entrada / Saída]]="Saída",FluxoCaixa101315141921232528[[#This Row],[R$ (Valores)]]*-1,FluxoCaixa101315141921232528[[#This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IF(FluxoCaixa101315141921232528[[#This Row],[Entrada / Saída]]="Saída",FluxoCaixa101315141921232528[[#This Row],[R$ (Valores)]]*-1,FluxoCaixa101315141921232528[[#This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IF(FluxoCaixa101315141921232528[[#This Row],[Entrada / Saída]]="Saída",FluxoCaixa101315141921232528[[#This Row],[R$ (Valores)]]*-1,FluxoCaixa101315141921232528[[#This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IF(FluxoCaixa101315141921232528[[#This Row],[Entrada / Saída]]="Saída",FluxoCaixa101315141921232528[[#This Row],[R$ (Valores)]]*-1,FluxoCaixa101315141921232528[[#This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IF(FluxoCaixa101315141921232528[[#This Row],[Entrada / Saída]]="Saída",FluxoCaixa101315141921232528[[#This Row],[R$ (Valores)]]*-1,FluxoCaixa101315141921232528[[#This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IF(FluxoCaixa101315141921232528[[#This Row],[Entrada / Saída]]="Saída",FluxoCaixa101315141921232528[[#This Row],[R$ (Valores)]]*-1,FluxoCaixa101315141921232528[[#This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IF(FluxoCaixa101315141921232528[[#This Row],[Entrada / Saída]]="Saída",FluxoCaixa101315141921232528[[#This Row],[R$ (Valores)]]*-1,FluxoCaixa101315141921232528[[#This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IF(FluxoCaixa101315141921232528[[#This Row],[Entrada / Saída]]="Saída",FluxoCaixa101315141921232528[[#This Row],[R$ (Valores)]]*-1,FluxoCaixa101315141921232528[[#This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IF(FluxoCaixa101315141921232528[[#This Row],[Entrada / Saída]]="Saída",FluxoCaixa101315141921232528[[#This Row],[R$ (Valores)]]*-1,FluxoCaixa101315141921232528[[#This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IF(FluxoCaixa101315141921232528[[#This Row],[Entrada / Saída]]="Saída",FluxoCaixa101315141921232528[[#This Row],[R$ (Valores)]]*-1,FluxoCaixa101315141921232528[[#This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IF(FluxoCaixa101315141921232528[[#This Row],[Entrada / Saída]]="Saída",FluxoCaixa101315141921232528[[#This Row],[R$ (Valores)]]*-1,FluxoCaixa101315141921232528[[#This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IF(FluxoCaixa101315141921232528[[#This Row],[Entrada / Saída]]="Saída",FluxoCaixa101315141921232528[[#This Row],[R$ (Valores)]]*-1,FluxoCaixa101315141921232528[[#This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IF(FluxoCaixa101315141921232528[[#This Row],[Entrada / Saída]]="Saída",FluxoCaixa101315141921232528[[#This Row],[R$ (Valores)]]*-1,FluxoCaixa101315141921232528[[#This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IF(FluxoCaixa101315141921232528[[#This Row],[Entrada / Saída]]="Saída",FluxoCaixa101315141921232528[[#This Row],[R$ (Valores)]]*-1,FluxoCaixa101315141921232528[[#This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IF(FluxoCaixa101315141921232528[[#This Row],[Entrada / Saída]]="Saída",FluxoCaixa101315141921232528[[#This Row],[R$ (Valores)]]*-1,FluxoCaixa101315141921232528[[#This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IF(FluxoCaixa101315141921232528[[#This Row],[Entrada / Saída]]="Saída",FluxoCaixa101315141921232528[[#This Row],[R$ (Valores)]]*-1,FluxoCaixa101315141921232528[[#This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IF(FluxoCaixa101315141921232528[[#This Row],[Entrada / Saída]]="Saída",FluxoCaixa101315141921232528[[#This Row],[R$ (Valores)]]*-1,FluxoCaixa101315141921232528[[#This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IF(FluxoCaixa101315141921232528[[#This Row],[Entrada / Saída]]="Saída",FluxoCaixa101315141921232528[[#This Row],[R$ (Valores)]]*-1,FluxoCaixa101315141921232528[[#This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IF(FluxoCaixa101315141921232528[[#This Row],[Entrada / Saída]]="Saída",FluxoCaixa101315141921232528[[#This Row],[R$ (Valores)]]*-1,FluxoCaixa101315141921232528[[#This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IF(FluxoCaixa101315141921232528[[#This Row],[Entrada / Saída]]="Saída",FluxoCaixa101315141921232528[[#This Row],[R$ (Valores)]]*-1,FluxoCaixa101315141921232528[[#This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IF(FluxoCaixa101315141921232528[[#This Row],[Entrada / Saída]]="Saída",FluxoCaixa101315141921232528[[#This Row],[R$ (Valores)]]*-1,FluxoCaixa101315141921232528[[#This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IF(FluxoCaixa101315141921232528[[#This Row],[Entrada / Saída]]="Saída",FluxoCaixa101315141921232528[[#This Row],[R$ (Valores)]]*-1,FluxoCaixa101315141921232528[[#This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IF(FluxoCaixa101315141921232528[[#This Row],[Entrada / Saída]]="Saída",FluxoCaixa101315141921232528[[#This Row],[R$ (Valores)]]*-1,FluxoCaixa101315141921232528[[#This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IF(FluxoCaixa101315141921232528[[#This Row],[Entrada / Saída]]="Saída",FluxoCaixa101315141921232528[[#This Row],[R$ (Valores)]]*-1,FluxoCaixa101315141921232528[[#This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IF(FluxoCaixa101315141921232528[[#This Row],[Entrada / Saída]]="Saída",FluxoCaixa101315141921232528[[#This Row],[R$ (Valores)]]*-1,FluxoCaixa101315141921232528[[#This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IF(FluxoCaixa101315141921232528[[#This Row],[Entrada / Saída]]="Saída",FluxoCaixa101315141921232528[[#This Row],[R$ (Valores)]]*-1,FluxoCaixa101315141921232528[[#This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IF(FluxoCaixa101315141921232528[[#This Row],[Entrada / Saída]]="Saída",FluxoCaixa101315141921232528[[#This Row],[R$ (Valores)]]*-1,FluxoCaixa101315141921232528[[#This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IF(FluxoCaixa101315141921232528[[#This Row],[Entrada / Saída]]="Saída",FluxoCaixa101315141921232528[[#This Row],[R$ (Valores)]]*-1,FluxoCaixa101315141921232528[[#This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IF(FluxoCaixa101315141921232528[[#This Row],[Entrada / Saída]]="Saída",FluxoCaixa101315141921232528[[#This Row],[R$ (Valores)]]*-1,FluxoCaixa101315141921232528[[#This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IF(FluxoCaixa101315141921232528[[#This Row],[Entrada / Saída]]="Saída",FluxoCaixa101315141921232528[[#This Row],[R$ (Valores)]]*-1,FluxoCaixa101315141921232528[[#This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IF(FluxoCaixa101315141921232528[[#This Row],[Entrada / Saída]]="Saída",FluxoCaixa101315141921232528[[#This Row],[R$ (Valores)]]*-1,FluxoCaixa101315141921232528[[#This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IF(FluxoCaixa101315141921232528[[#This Row],[Entrada / Saída]]="Saída",FluxoCaixa101315141921232528[[#This Row],[R$ (Valores)]]*-1,FluxoCaixa101315141921232528[[#This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IF(FluxoCaixa101315141921232528[[#This Row],[Entrada / Saída]]="Saída",FluxoCaixa101315141921232528[[#This Row],[R$ (Valores)]]*-1,FluxoCaixa101315141921232528[[#This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IF(FluxoCaixa101315141921232528[[#This Row],[Entrada / Saída]]="Saída",FluxoCaixa101315141921232528[[#This Row],[R$ (Valores)]]*-1,FluxoCaixa101315141921232528[[#This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IF(FluxoCaixa101315141921232528[[#This Row],[Entrada / Saída]]="Saída",FluxoCaixa101315141921232528[[#This Row],[R$ (Valores)]]*-1,FluxoCaixa101315141921232528[[#This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IF(FluxoCaixa101315141921232528[[#This Row],[Entrada / Saída]]="Saída",FluxoCaixa101315141921232528[[#This Row],[R$ (Valores)]]*-1,FluxoCaixa101315141921232528[[#This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IF(FluxoCaixa101315141921232528[[#This Row],[Entrada / Saída]]="Saída",FluxoCaixa101315141921232528[[#This Row],[R$ (Valores)]]*-1,FluxoCaixa101315141921232528[[#This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IF(FluxoCaixa101315141921232528[[#This Row],[Entrada / Saída]]="Saída",FluxoCaixa101315141921232528[[#This Row],[R$ (Valores)]]*-1,FluxoCaixa101315141921232528[[#This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IF(FluxoCaixa101315141921232528[[#This Row],[Entrada / Saída]]="Saída",FluxoCaixa101315141921232528[[#This Row],[R$ (Valores)]]*-1,FluxoCaixa101315141921232528[[#This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IF(FluxoCaixa101315141921232528[[#This Row],[Entrada / Saída]]="Saída",FluxoCaixa101315141921232528[[#This Row],[R$ (Valores)]]*-1,FluxoCaixa101315141921232528[[#This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IF(FluxoCaixa101315141921232528[[#This Row],[Entrada / Saída]]="Saída",FluxoCaixa101315141921232528[[#This Row],[R$ (Valores)]]*-1,FluxoCaixa101315141921232528[[#This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IF(FluxoCaixa101315141921232528[[#This Row],[Entrada / Saída]]="Saída",FluxoCaixa101315141921232528[[#This Row],[R$ (Valores)]]*-1,FluxoCaixa101315141921232528[[#This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IF(FluxoCaixa101315141921232528[[#This Row],[Entrada / Saída]]="Saída",FluxoCaixa101315141921232528[[#This Row],[R$ (Valores)]]*-1,FluxoCaixa101315141921232528[[#This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IF(FluxoCaixa101315141921232528[[#This Row],[Entrada / Saída]]="Saída",FluxoCaixa101315141921232528[[#This Row],[R$ (Valores)]]*-1,FluxoCaixa101315141921232528[[#This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IF(FluxoCaixa101315141921232528[[#This Row],[Entrada / Saída]]="Saída",FluxoCaixa101315141921232528[[#This Row],[R$ (Valores)]]*-1,FluxoCaixa101315141921232528[[#This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IF(FluxoCaixa101315141921232528[[#This Row],[Entrada / Saída]]="Saída",FluxoCaixa101315141921232528[[#This Row],[R$ (Valores)]]*-1,FluxoCaixa101315141921232528[[#This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IF(FluxoCaixa101315141921232528[[#This Row],[Entrada / Saída]]="Saída",FluxoCaixa101315141921232528[[#This Row],[R$ (Valores)]]*-1,FluxoCaixa101315141921232528[[#This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IF(FluxoCaixa101315141921232528[[#This Row],[Entrada / Saída]]="Saída",FluxoCaixa101315141921232528[[#This Row],[R$ (Valores)]]*-1,FluxoCaixa101315141921232528[[#This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IF(FluxoCaixa101315141921232528[[#This Row],[Entrada / Saída]]="Saída",FluxoCaixa101315141921232528[[#This Row],[R$ (Valores)]]*-1,FluxoCaixa101315141921232528[[#This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IF(FluxoCaixa101315141921232528[[#This Row],[Entrada / Saída]]="Saída",FluxoCaixa101315141921232528[[#This Row],[R$ (Valores)]]*-1,FluxoCaixa101315141921232528[[#This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IF(FluxoCaixa101315141921232528[[#This Row],[Entrada / Saída]]="Saída",FluxoCaixa101315141921232528[[#This Row],[R$ (Valores)]]*-1,FluxoCaixa101315141921232528[[#This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IF(FluxoCaixa101315141921232528[[#This Row],[Entrada / Saída]]="Saída",FluxoCaixa101315141921232528[[#This Row],[R$ (Valores)]]*-1,FluxoCaixa101315141921232528[[#This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IF(FluxoCaixa101315141921232528[[#This Row],[Entrada / Saída]]="Saída",FluxoCaixa101315141921232528[[#This Row],[R$ (Valores)]]*-1,FluxoCaixa101315141921232528[[#This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IF(FluxoCaixa101315141921232528[[#This Row],[Entrada / Saída]]="Saída",FluxoCaixa101315141921232528[[#This Row],[R$ (Valores)]]*-1,FluxoCaixa101315141921232528[[#This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IF(FluxoCaixa101315141921232528[[#This Row],[Entrada / Saída]]="Saída",FluxoCaixa101315141921232528[[#This Row],[R$ (Valores)]]*-1,FluxoCaixa101315141921232528[[#This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IF(FluxoCaixa101315141921232528[[#This Row],[Entrada / Saída]]="Saída",FluxoCaixa101315141921232528[[#This Row],[R$ (Valores)]]*-1,FluxoCaixa101315141921232528[[#This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IF(FluxoCaixa101315141921232528[[#This Row],[Entrada / Saída]]="Saída",FluxoCaixa101315141921232528[[#This Row],[R$ (Valores)]]*-1,FluxoCaixa101315141921232528[[#This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IF(FluxoCaixa101315141921232528[[#This Row],[Entrada / Saída]]="Saída",FluxoCaixa101315141921232528[[#This Row],[R$ (Valores)]]*-1,FluxoCaixa101315141921232528[[#This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IF(FluxoCaixa101315141921232528[[#This Row],[Entrada / Saída]]="Saída",FluxoCaixa101315141921232528[[#This Row],[R$ (Valores)]]*-1,FluxoCaixa101315141921232528[[#This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IF(FluxoCaixa101315141921232528[[#This Row],[Entrada / Saída]]="Saída",FluxoCaixa101315141921232528[[#This Row],[R$ (Valores)]]*-1,FluxoCaixa101315141921232528[[#This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IF(FluxoCaixa101315141921232528[[#This Row],[Entrada / Saída]]="Saída",FluxoCaixa101315141921232528[[#This Row],[R$ (Valores)]]*-1,FluxoCaixa101315141921232528[[#This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IF(FluxoCaixa101315141921232528[[#This Row],[Entrada / Saída]]="Saída",FluxoCaixa101315141921232528[[#This Row],[R$ (Valores)]]*-1,FluxoCaixa101315141921232528[[#This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IF(FluxoCaixa101315141921232528[[#This Row],[Entrada / Saída]]="Saída",FluxoCaixa101315141921232528[[#This Row],[R$ (Valores)]]*-1,FluxoCaixa101315141921232528[[#This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IF(FluxoCaixa101315141921232528[[#This Row],[Entrada / Saída]]="Saída",FluxoCaixa101315141921232528[[#This Row],[R$ (Valores)]]*-1,FluxoCaixa101315141921232528[[#This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IF(FluxoCaixa101315141921232528[[#This Row],[Entrada / Saída]]="Saída",FluxoCaixa101315141921232528[[#This Row],[R$ (Valores)]]*-1,FluxoCaixa101315141921232528[[#This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IF(FluxoCaixa101315141921232528[[#This Row],[Entrada / Saída]]="Saída",FluxoCaixa101315141921232528[[#This Row],[R$ (Valores)]]*-1,FluxoCaixa101315141921232528[[#This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IF(FluxoCaixa101315141921232528[[#This Row],[Entrada / Saída]]="Saída",FluxoCaixa101315141921232528[[#This Row],[R$ (Valores)]]*-1,FluxoCaixa101315141921232528[[#This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IF(FluxoCaixa101315141921232528[[#This Row],[Entrada / Saída]]="Saída",FluxoCaixa101315141921232528[[#This Row],[R$ (Valores)]]*-1,FluxoCaixa101315141921232528[[#This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IF(FluxoCaixa101315141921232528[[#This Row],[Entrada / Saída]]="Saída",FluxoCaixa101315141921232528[[#This Row],[R$ (Valores)]]*-1,FluxoCaixa101315141921232528[[#This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IF(FluxoCaixa101315141921232528[[#This Row],[Entrada / Saída]]="Saída",FluxoCaixa101315141921232528[[#This Row],[R$ (Valores)]]*-1,FluxoCaixa101315141921232528[[#This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IF(FluxoCaixa101315141921232528[[#This Row],[Entrada / Saída]]="Saída",FluxoCaixa101315141921232528[[#This Row],[R$ (Valores)]]*-1,FluxoCaixa101315141921232528[[#This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IF(FluxoCaixa101315141921232528[[#This Row],[Entrada / Saída]]="Saída",FluxoCaixa101315141921232528[[#This Row],[R$ (Valores)]]*-1,FluxoCaixa101315141921232528[[#This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IF(FluxoCaixa101315141921232528[[#This Row],[Entrada / Saída]]="Saída",FluxoCaixa101315141921232528[[#This Row],[R$ (Valores)]]*-1,FluxoCaixa101315141921232528[[#This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IF(FluxoCaixa101315141921232528[[#This Row],[Entrada / Saída]]="Saída",FluxoCaixa101315141921232528[[#This Row],[R$ (Valores)]]*-1,FluxoCaixa101315141921232528[[#This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IF(FluxoCaixa101315141921232528[[#This Row],[Entrada / Saída]]="Saída",FluxoCaixa101315141921232528[[#This Row],[R$ (Valores)]]*-1,FluxoCaixa101315141921232528[[#This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IF(FluxoCaixa101315141921232528[[#This Row],[Entrada / Saída]]="Saída",FluxoCaixa101315141921232528[[#This Row],[R$ (Valores)]]*-1,FluxoCaixa101315141921232528[[#This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IF(FluxoCaixa101315141921232528[[#This Row],[Entrada / Saída]]="Saída",FluxoCaixa101315141921232528[[#This Row],[R$ (Valores)]]*-1,FluxoCaixa101315141921232528[[#This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IF(FluxoCaixa101315141921232528[[#This Row],[Entrada / Saída]]="Saída",FluxoCaixa101315141921232528[[#This Row],[R$ (Valores)]]*-1,FluxoCaixa101315141921232528[[#This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IF(FluxoCaixa101315141921232528[[#This Row],[Entrada / Saída]]="Saída",FluxoCaixa101315141921232528[[#This Row],[R$ (Valores)]]*-1,FluxoCaixa101315141921232528[[#This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IF(FluxoCaixa101315141921232528[[#This Row],[Entrada / Saída]]="Saída",FluxoCaixa101315141921232528[[#This Row],[R$ (Valores)]]*-1,FluxoCaixa101315141921232528[[#This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IF(FluxoCaixa101315141921232528[[#This Row],[Entrada / Saída]]="Saída",FluxoCaixa101315141921232528[[#This Row],[R$ (Valores)]]*-1,FluxoCaixa101315141921232528[[#This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IF(FluxoCaixa101315141921232528[[#This Row],[Entrada / Saída]]="Saída",FluxoCaixa101315141921232528[[#This Row],[R$ (Valores)]]*-1,FluxoCaixa101315141921232528[[#This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IF(FluxoCaixa101315141921232528[[#This Row],[Entrada / Saída]]="Saída",FluxoCaixa101315141921232528[[#This Row],[R$ (Valores)]]*-1,FluxoCaixa101315141921232528[[#This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IF(FluxoCaixa101315141921232528[[#This Row],[Entrada / Saída]]="Saída",FluxoCaixa101315141921232528[[#This Row],[R$ (Valores)]]*-1,FluxoCaixa101315141921232528[[#This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IF(FluxoCaixa101315141921232528[[#This Row],[Entrada / Saída]]="Saída",FluxoCaixa101315141921232528[[#This Row],[R$ (Valores)]]*-1,FluxoCaixa101315141921232528[[#This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IF(FluxoCaixa101315141921232528[[#This Row],[Entrada / Saída]]="Saída",FluxoCaixa101315141921232528[[#This Row],[R$ (Valores)]]*-1,FluxoCaixa101315141921232528[[#This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IF(FluxoCaixa101315141921232528[[#This Row],[Entrada / Saída]]="Saída",FluxoCaixa101315141921232528[[#This Row],[R$ (Valores)]]*-1,FluxoCaixa101315141921232528[[#This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IF(FluxoCaixa101315141921232528[[#This Row],[Entrada / Saída]]="Saída",FluxoCaixa101315141921232528[[#This Row],[R$ (Valores)]]*-1,FluxoCaixa101315141921232528[[#This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IF(FluxoCaixa101315141921232528[[#This Row],[Entrada / Saída]]="Saída",FluxoCaixa101315141921232528[[#This Row],[R$ (Valores)]]*-1,FluxoCaixa101315141921232528[[#This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IF(FluxoCaixa101315141921232528[[#This Row],[Entrada / Saída]]="Saída",FluxoCaixa101315141921232528[[#This Row],[R$ (Valores)]]*-1,FluxoCaixa101315141921232528[[#This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IF(FluxoCaixa101315141921232528[[#This Row],[Entrada / Saída]]="Saída",FluxoCaixa101315141921232528[[#This Row],[R$ (Valores)]]*-1,FluxoCaixa101315141921232528[[#This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IF(FluxoCaixa101315141921232528[[#This Row],[Entrada / Saída]]="Saída",FluxoCaixa101315141921232528[[#This Row],[R$ (Valores)]]*-1,FluxoCaixa101315141921232528[[#This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IF(FluxoCaixa101315141921232528[[#This Row],[Entrada / Saída]]="Saída",FluxoCaixa101315141921232528[[#This Row],[R$ (Valores)]]*-1,FluxoCaixa101315141921232528[[#This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IF(FluxoCaixa101315141921232528[[#This Row],[Entrada / Saída]]="Saída",FluxoCaixa101315141921232528[[#This Row],[R$ (Valores)]]*-1,FluxoCaixa101315141921232528[[#This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IF(FluxoCaixa101315141921232528[[#This Row],[Entrada / Saída]]="Saída",FluxoCaixa101315141921232528[[#This Row],[R$ (Valores)]]*-1,FluxoCaixa101315141921232528[[#This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IF(FluxoCaixa101315141921232528[[#This Row],[Entrada / Saída]]="Saída",FluxoCaixa101315141921232528[[#This Row],[R$ (Valores)]]*-1,FluxoCaixa101315141921232528[[#This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IF(FluxoCaixa101315141921232528[[#This Row],[Entrada / Saída]]="Saída",FluxoCaixa101315141921232528[[#This Row],[R$ (Valores)]]*-1,FluxoCaixa101315141921232528[[#This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IF(FluxoCaixa101315141921232528[[#This Row],[Entrada / Saída]]="Saída",FluxoCaixa101315141921232528[[#This Row],[R$ (Valores)]]*-1,FluxoCaixa101315141921232528[[#This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IF(FluxoCaixa101315141921232528[[#This Row],[Entrada / Saída]]="Saída",FluxoCaixa101315141921232528[[#This Row],[R$ (Valores)]]*-1,FluxoCaixa101315141921232528[[#This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IF(FluxoCaixa101315141921232528[[#This Row],[Entrada / Saída]]="Saída",FluxoCaixa101315141921232528[[#This Row],[R$ (Valores)]]*-1,FluxoCaixa101315141921232528[[#This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IF(FluxoCaixa101315141921232528[[#This Row],[Entrada / Saída]]="Saída",FluxoCaixa101315141921232528[[#This Row],[R$ (Valores)]]*-1,FluxoCaixa101315141921232528[[#This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IF(FluxoCaixa101315141921232528[[#This Row],[Entrada / Saída]]="Saída",FluxoCaixa101315141921232528[[#This Row],[R$ (Valores)]]*-1,FluxoCaixa101315141921232528[[#This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IF(FluxoCaixa101315141921232528[[#This Row],[Entrada / Saída]]="Saída",FluxoCaixa101315141921232528[[#This Row],[R$ (Valores)]]*-1,FluxoCaixa101315141921232528[[#This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IF(FluxoCaixa101315141921232528[[#This Row],[Entrada / Saída]]="Saída",FluxoCaixa101315141921232528[[#This Row],[R$ (Valores)]]*-1,FluxoCaixa101315141921232528[[#This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IF(FluxoCaixa101315141921232528[[#This Row],[Entrada / Saída]]="Saída",FluxoCaixa101315141921232528[[#This Row],[R$ (Valores)]]*-1,FluxoCaixa101315141921232528[[#This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IF(FluxoCaixa101315141921232528[[#This Row],[Entrada / Saída]]="Saída",FluxoCaixa101315141921232528[[#This Row],[R$ (Valores)]]*-1,FluxoCaixa101315141921232528[[#This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IF(FluxoCaixa101315141921232528[[#This Row],[Entrada / Saída]]="Saída",FluxoCaixa101315141921232528[[#This Row],[R$ (Valores)]]*-1,FluxoCaixa101315141921232528[[#This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IF(FluxoCaixa101315141921232528[[#This Row],[Entrada / Saída]]="Saída",FluxoCaixa101315141921232528[[#This Row],[R$ (Valores)]]*-1,FluxoCaixa101315141921232528[[#This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IF(FluxoCaixa101315141921232528[[#This Row],[Entrada / Saída]]="Saída",FluxoCaixa101315141921232528[[#This Row],[R$ (Valores)]]*-1,FluxoCaixa101315141921232528[[#This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IF(FluxoCaixa101315141921232528[[#This Row],[Entrada / Saída]]="Saída",FluxoCaixa101315141921232528[[#This Row],[R$ (Valores)]]*-1,FluxoCaixa101315141921232528[[#This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IF(FluxoCaixa101315141921232528[[#This Row],[Entrada / Saída]]="Saída",FluxoCaixa101315141921232528[[#This Row],[R$ (Valores)]]*-1,FluxoCaixa101315141921232528[[#This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IF(FluxoCaixa101315141921232528[[#This Row],[Entrada / Saída]]="Saída",FluxoCaixa101315141921232528[[#This Row],[R$ (Valores)]]*-1,FluxoCaixa101315141921232528[[#This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IF(FluxoCaixa101315141921232528[[#This Row],[Entrada / Saída]]="Saída",FluxoCaixa101315141921232528[[#This Row],[R$ (Valores)]]*-1,FluxoCaixa101315141921232528[[#This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IF(FluxoCaixa101315141921232528[[#This Row],[Entrada / Saída]]="Saída",FluxoCaixa101315141921232528[[#This Row],[R$ (Valores)]]*-1,FluxoCaixa101315141921232528[[#This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IF(FluxoCaixa101315141921232528[[#This Row],[Entrada / Saída]]="Saída",FluxoCaixa101315141921232528[[#This Row],[R$ (Valores)]]*-1,FluxoCaixa101315141921232528[[#This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IF(FluxoCaixa101315141921232528[[#This Row],[Entrada / Saída]]="Saída",FluxoCaixa101315141921232528[[#This Row],[R$ (Valores)]]*-1,FluxoCaixa101315141921232528[[#This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IF(FluxoCaixa101315141921232528[[#This Row],[Entrada / Saída]]="Saída",FluxoCaixa101315141921232528[[#This Row],[R$ (Valores)]]*-1,FluxoCaixa101315141921232528[[#This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IF(FluxoCaixa101315141921232528[[#This Row],[Entrada / Saída]]="Saída",FluxoCaixa101315141921232528[[#This Row],[R$ (Valores)]]*-1,FluxoCaixa101315141921232528[[#This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IF(FluxoCaixa101315141921232528[[#This Row],[Entrada / Saída]]="Saída",FluxoCaixa101315141921232528[[#This Row],[R$ (Valores)]]*-1,FluxoCaixa101315141921232528[[#This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IF(FluxoCaixa101315141921232528[[#This Row],[Entrada / Saída]]="Saída",FluxoCaixa101315141921232528[[#This Row],[R$ (Valores)]]*-1,FluxoCaixa101315141921232528[[#This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IF(FluxoCaixa101315141921232528[[#This Row],[Entrada / Saída]]="Saída",FluxoCaixa101315141921232528[[#This Row],[R$ (Valores)]]*-1,FluxoCaixa101315141921232528[[#This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IF(FluxoCaixa101315141921232528[[#This Row],[Entrada / Saída]]="Saída",FluxoCaixa101315141921232528[[#This Row],[R$ (Valores)]]*-1,FluxoCaixa101315141921232528[[#This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IF(FluxoCaixa101315141921232528[[#This Row],[Entrada / Saída]]="Saída",FluxoCaixa101315141921232528[[#This Row],[R$ (Valores)]]*-1,FluxoCaixa101315141921232528[[#This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IF(FluxoCaixa101315141921232528[[#This Row],[Entrada / Saída]]="Saída",FluxoCaixa101315141921232528[[#This Row],[R$ (Valores)]]*-1,FluxoCaixa101315141921232528[[#This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IF(FluxoCaixa101315141921232528[[#This Row],[Entrada / Saída]]="Saída",FluxoCaixa101315141921232528[[#This Row],[R$ (Valores)]]*-1,FluxoCaixa101315141921232528[[#This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IF(FluxoCaixa101315141921232528[[#This Row],[Entrada / Saída]]="Saída",FluxoCaixa101315141921232528[[#This Row],[R$ (Valores)]]*-1,FluxoCaixa101315141921232528[[#This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IF(FluxoCaixa101315141921232528[[#This Row],[Entrada / Saída]]="Saída",FluxoCaixa101315141921232528[[#This Row],[R$ (Valores)]]*-1,FluxoCaixa101315141921232528[[#This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IF(FluxoCaixa101315141921232528[[#This Row],[Entrada / Saída]]="Saída",FluxoCaixa101315141921232528[[#This Row],[R$ (Valores)]]*-1,FluxoCaixa101315141921232528[[#This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IF(FluxoCaixa101315141921232528[[#This Row],[Entrada / Saída]]="Saída",FluxoCaixa101315141921232528[[#This Row],[R$ (Valores)]]*-1,FluxoCaixa101315141921232528[[#This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IF(FluxoCaixa101315141921232528[[#This Row],[Entrada / Saída]]="Saída",FluxoCaixa101315141921232528[[#This Row],[R$ (Valores)]]*-1,FluxoCaixa101315141921232528[[#This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IF(FluxoCaixa101315141921232528[[#This Row],[Entrada / Saída]]="Saída",FluxoCaixa101315141921232528[[#This Row],[R$ (Valores)]]*-1,FluxoCaixa101315141921232528[[#This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IF(FluxoCaixa101315141921232528[[#This Row],[Entrada / Saída]]="Saída",FluxoCaixa101315141921232528[[#This Row],[R$ (Valores)]]*-1,FluxoCaixa101315141921232528[[#This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IF(FluxoCaixa101315141921232528[[#This Row],[Entrada / Saída]]="Saída",FluxoCaixa101315141921232528[[#This Row],[R$ (Valores)]]*-1,FluxoCaixa101315141921232528[[#This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IF(FluxoCaixa101315141921232528[[#This Row],[Entrada / Saída]]="Saída",FluxoCaixa101315141921232528[[#This Row],[R$ (Valores)]]*-1,FluxoCaixa101315141921232528[[#This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IF(FluxoCaixa101315141921232528[[#This Row],[Entrada / Saída]]="Saída",FluxoCaixa101315141921232528[[#This Row],[R$ (Valores)]]*-1,FluxoCaixa101315141921232528[[#This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IF(FluxoCaixa101315141921232528[[#This Row],[Entrada / Saída]]="Saída",FluxoCaixa101315141921232528[[#This Row],[R$ (Valores)]]*-1,FluxoCaixa101315141921232528[[#This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IF(FluxoCaixa101315141921232528[[#This Row],[Entrada / Saída]]="Saída",FluxoCaixa101315141921232528[[#This Row],[R$ (Valores)]]*-1,FluxoCaixa101315141921232528[[#This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IF(FluxoCaixa101315141921232528[[#This Row],[Entrada / Saída]]="Saída",FluxoCaixa101315141921232528[[#This Row],[R$ (Valores)]]*-1,FluxoCaixa101315141921232528[[#This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IF(FluxoCaixa101315141921232528[[#This Row],[Entrada / Saída]]="Saída",FluxoCaixa101315141921232528[[#This Row],[R$ (Valores)]]*-1,FluxoCaixa101315141921232528[[#This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IF(FluxoCaixa101315141921232528[[#This Row],[Entrada / Saída]]="Saída",FluxoCaixa101315141921232528[[#This Row],[R$ (Valores)]]*-1,FluxoCaixa101315141921232528[[#This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IF(FluxoCaixa101315141921232528[[#This Row],[Entrada / Saída]]="Saída",FluxoCaixa101315141921232528[[#This Row],[R$ (Valores)]]*-1,FluxoCaixa101315141921232528[[#This Row],[R$ (Valores)]])</f>
        <v>0</v>
      </c>
    </row>
    <row r="1583" spans="2:12">
      <c r="B1583" s="42"/>
      <c r="C1583" s="42"/>
      <c r="L1583" s="95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A7DB9EE1-6DC0-480E-BEE9-30CD4D4BD2E0}">
      <formula1>INDIRECT(F11)</formula1>
    </dataValidation>
    <dataValidation type="list" allowBlank="1" showInputMessage="1" showErrorMessage="1" sqref="F11:F1582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J971:J1328 J11:J969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2026-07-22T12:22:02Z</dcterms:modified>
</cp:coreProperties>
</file>