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Hoja1" sheetId="1" r:id="rId1"/>
    <sheet name="Hoja2" sheetId="2" r:id="rId2"/>
  </sheets>
  <calcPr calcId="152511"/>
</workbook>
</file>

<file path=xl/calcChain.xml><?xml version="1.0" encoding="utf-8"?>
<calcChain xmlns="http://schemas.openxmlformats.org/spreadsheetml/2006/main">
  <c r="C90" i="1" l="1"/>
  <c r="C77" i="1"/>
  <c r="C64" i="1"/>
  <c r="C55" i="1"/>
  <c r="C46" i="1"/>
  <c r="C37" i="1"/>
  <c r="C89" i="1"/>
  <c r="C76" i="1"/>
  <c r="C63" i="1"/>
  <c r="C54" i="1"/>
  <c r="C36" i="1"/>
  <c r="C45" i="1"/>
  <c r="X457" i="2" l="1"/>
  <c r="X682" i="2"/>
  <c r="X991" i="2"/>
  <c r="X1040" i="2"/>
  <c r="X1586" i="2"/>
  <c r="X2556" i="2"/>
  <c r="X2888" i="2"/>
  <c r="X2913" i="2"/>
  <c r="X3021" i="2"/>
  <c r="X3050" i="2"/>
  <c r="X3063" i="2"/>
  <c r="X3166" i="2"/>
</calcChain>
</file>

<file path=xl/sharedStrings.xml><?xml version="1.0" encoding="utf-8"?>
<sst xmlns="http://schemas.openxmlformats.org/spreadsheetml/2006/main" count="32747" uniqueCount="4796">
  <si>
    <t>Bug</t>
  </si>
  <si>
    <t>Improvement</t>
  </si>
  <si>
    <t>New Feature</t>
  </si>
  <si>
    <t>Sub-task</t>
  </si>
  <si>
    <t>Task</t>
  </si>
  <si>
    <t>Package</t>
  </si>
  <si>
    <t>I</t>
  </si>
  <si>
    <t>Modelado</t>
  </si>
  <si>
    <t>Variables</t>
  </si>
  <si>
    <t>Issue_type</t>
  </si>
  <si>
    <t>Issue_Remaining_Estimate_Sum</t>
  </si>
  <si>
    <t>Issue_Remaining_Estimate_Mean</t>
  </si>
  <si>
    <t>Issue_Remaining_Estimate_Median</t>
  </si>
  <si>
    <t>Issue_Remaining_Estimate_Count</t>
  </si>
  <si>
    <t>Work_hours_Sum</t>
  </si>
  <si>
    <t>Work_hours_Mean</t>
  </si>
  <si>
    <t>Work_hours_Median</t>
  </si>
  <si>
    <t>Work_hours_Count</t>
  </si>
  <si>
    <t>Billed_hours_Sum</t>
  </si>
  <si>
    <t>Billed_hours_Mean</t>
  </si>
  <si>
    <t>Billed_hours_Median</t>
  </si>
  <si>
    <t>Billed_hours_Count</t>
  </si>
  <si>
    <t>Project_Key</t>
  </si>
  <si>
    <t>Identificador_Auto</t>
  </si>
  <si>
    <t>username</t>
  </si>
  <si>
    <t>Issue_key</t>
  </si>
  <si>
    <t>Work_date</t>
  </si>
  <si>
    <t>Issue_summary</t>
  </si>
  <si>
    <t>Work_hours</t>
  </si>
  <si>
    <t>Billed_hours</t>
  </si>
  <si>
    <t>Activity_name</t>
  </si>
  <si>
    <t>Issue_status</t>
  </si>
  <si>
    <t>Work_description</t>
  </si>
  <si>
    <t>Reporter</t>
  </si>
  <si>
    <t>Issue_Remaining_Estimate</t>
  </si>
  <si>
    <t>Word_count_work_description</t>
  </si>
  <si>
    <t>Partición</t>
  </si>
  <si>
    <t>MMO</t>
  </si>
  <si>
    <t>raul</t>
  </si>
  <si>
    <t>MMO-743</t>
  </si>
  <si>
    <t>Settings of Default Value for Eingang / Ausgang doesnt work properly</t>
  </si>
  <si>
    <t>5.3.3.0 Orma Meldung TRIAGE</t>
  </si>
  <si>
    <t>Resolved</t>
  </si>
  <si>
    <t>Implementing, testing</t>
  </si>
  <si>
    <t>andreas</t>
  </si>
  <si>
    <t>1_Entrenamiento</t>
  </si>
  <si>
    <t>FM</t>
  </si>
  <si>
    <t>domingo</t>
  </si>
  <si>
    <t>FM-161</t>
  </si>
  <si>
    <t>searchLogs on Admin client not working</t>
  </si>
  <si>
    <t>client-app</t>
  </si>
  <si>
    <t>Closed</t>
  </si>
  <si>
    <t>Research</t>
  </si>
  <si>
    <t>josem</t>
  </si>
  <si>
    <t>FM-551</t>
  </si>
  <si>
    <t>Code Group sort order is wrong for Befund(4354), Auftraggeber(1105) and Dokument(1101)</t>
  </si>
  <si>
    <t>0.9.2.0</t>
  </si>
  <si>
    <t>Development</t>
  </si>
  <si>
    <t>roman</t>
  </si>
  <si>
    <t>POAG</t>
  </si>
  <si>
    <t>stella</t>
  </si>
  <si>
    <t>POAG-3163</t>
  </si>
  <si>
    <t>Maske Schuhe Feld Überprüfung</t>
  </si>
  <si>
    <t>Allgemein</t>
  </si>
  <si>
    <t>Run basic tests</t>
  </si>
  <si>
    <t>valentin</t>
  </si>
  <si>
    <t>3_Validación</t>
  </si>
  <si>
    <t>POAG-3138</t>
  </si>
  <si>
    <t>Fehler bei WSA/DNA/Dakty Direktvergleich</t>
  </si>
  <si>
    <t>Try to solve the problem.</t>
  </si>
  <si>
    <t>angela</t>
  </si>
  <si>
    <t>FM-168</t>
  </si>
  <si>
    <t>Administration: Error in Search Module</t>
  </si>
  <si>
    <t>module-search-for</t>
  </si>
  <si>
    <t>Analisys</t>
  </si>
  <si>
    <t>marcial</t>
  </si>
  <si>
    <t>Development and deployment on dev.</t>
  </si>
  <si>
    <t>POAG-3153</t>
  </si>
  <si>
    <t>Maske Betäbungsmittel Feld Auswertung</t>
  </si>
  <si>
    <t>david</t>
  </si>
  <si>
    <t>FM-515</t>
  </si>
  <si>
    <t>In other projects that uses ZoomableClippableImage.cs has some visual problems.</t>
  </si>
  <si>
    <t>0.9.1.0</t>
  </si>
  <si>
    <t>ZoomableClippableImage.cs</t>
  </si>
  <si>
    <t>Solved. make a snapshot of the value.</t>
  </si>
  <si>
    <t>POAG-3156</t>
  </si>
  <si>
    <t>Maske Vergleichsmaterial Feld Auswertung</t>
  </si>
  <si>
    <t>0.9.3 PO Geko-SIWAS / KIS</t>
  </si>
  <si>
    <t>FM-489</t>
  </si>
  <si>
    <t>Overwrite version - Database model problem</t>
  </si>
  <si>
    <t>Testing</t>
  </si>
  <si>
    <t>juanb</t>
  </si>
  <si>
    <t>POAG-2982</t>
  </si>
  <si>
    <t>New zone 1 item KT Zusatzdaten</t>
  </si>
  <si>
    <t>.NET Client</t>
  </si>
  <si>
    <t>Implementation (commit: 45992)</t>
  </si>
  <si>
    <t>tom</t>
  </si>
  <si>
    <t>josel</t>
  </si>
  <si>
    <t>FM-296</t>
  </si>
  <si>
    <t>Home Page - Result list hidden forever</t>
  </si>
  <si>
    <t>Developing to fix the problem.</t>
  </si>
  <si>
    <t>POAG-3146</t>
  </si>
  <si>
    <t>Maske ED-Erfassung - Zust. Tatasanwaltschaft</t>
  </si>
  <si>
    <t>Run basic test</t>
  </si>
  <si>
    <t>2_Comprobación</t>
  </si>
  <si>
    <t>sergiol</t>
  </si>
  <si>
    <t>POAG-2987</t>
  </si>
  <si>
    <t>Tomcat Log (tomcat7-stdout.xxxxxx.log) is getting enormous</t>
  </si>
  <si>
    <t>matteo</t>
  </si>
  <si>
    <t>Changed loggingWebService endpoint and Added the properly namespace for KAPO_ZH in AuthenticationInjectionBehavior class</t>
  </si>
  <si>
    <t>POAG-2894</t>
  </si>
  <si>
    <t>Moushover fehlt</t>
  </si>
  <si>
    <t>Add Tooltip for E-mail, Telefon and Url.</t>
  </si>
  <si>
    <t>ramon</t>
  </si>
  <si>
    <t>FM-336</t>
  </si>
  <si>
    <t>Display of the Module Geschäft in the module overview</t>
  </si>
  <si>
    <t>Dev</t>
  </si>
  <si>
    <t>POAG-2801</t>
  </si>
  <si>
    <t>Authentitäztsvermerk noch nicht korrekt</t>
  </si>
  <si>
    <t>0.9.4 PO KIS / GEKO</t>
  </si>
  <si>
    <t>Ready for development</t>
  </si>
  <si>
    <t>Add missing LogoKapo.png.</t>
  </si>
  <si>
    <t>FM-444</t>
  </si>
  <si>
    <t>Error ocurred when a geschaft is deleted</t>
  </si>
  <si>
    <t>Fixed bug checking if AllElements collections is null in Communications and Asservats</t>
  </si>
  <si>
    <t>POAG-3059</t>
  </si>
  <si>
    <t>Funktion Daten aus CSV laden entfernen</t>
  </si>
  <si>
    <t>Remove the btn when CustomerCode.KAPO_AG</t>
  </si>
  <si>
    <t>POAG-3032</t>
  </si>
  <si>
    <t>Label auf dem Subdatenobjekt (beim Herz) nicht vorhanden und nicht übersetzt</t>
  </si>
  <si>
    <t>Add Tooltip text</t>
  </si>
  <si>
    <t>POAG-3233</t>
  </si>
  <si>
    <t>Improvement of Allgemeine Suche</t>
  </si>
  <si>
    <t>1.5.3.0</t>
  </si>
  <si>
    <t>Ready for Test</t>
  </si>
  <si>
    <t xml:space="preserve">Development, deployment, testing and management. </t>
  </si>
  <si>
    <t>POAG-3062</t>
  </si>
  <si>
    <t>Wrong zone 4 for Aliase</t>
  </si>
  <si>
    <t>Add SetChartData() into the Or_OrganizationPOVM.</t>
  </si>
  <si>
    <t>POAG-3063</t>
  </si>
  <si>
    <t>Wrong top bar in Ort/Zeit</t>
  </si>
  <si>
    <t>Open</t>
  </si>
  <si>
    <t>Format the topbar text.</t>
  </si>
  <si>
    <t>POAG-3090</t>
  </si>
  <si>
    <t>Importmaske bei Verifikation</t>
  </si>
  <si>
    <t>Implementation, discussions</t>
  </si>
  <si>
    <t>POAG-3098</t>
  </si>
  <si>
    <t>Suchen welche nicht benötigt werden</t>
  </si>
  <si>
    <t>Suche / Home</t>
  </si>
  <si>
    <t>Analysis, dev, skype calls</t>
  </si>
  <si>
    <t>FM-445</t>
  </si>
  <si>
    <t>A Worx directory is created instead of Worx XMedia directory</t>
  </si>
  <si>
    <t>Development: the AddNewDirectoryAndSaveIt method has been overridden in WorXXMediaDirectoryManager class</t>
  </si>
  <si>
    <t>The entry DATABASE_TYPE value=MSSQL should be enabled in App.config</t>
  </si>
  <si>
    <t>miguel</t>
  </si>
  <si>
    <t>FM-244</t>
  </si>
  <si>
    <t>FOR-Info - Styles break down when on small screen sizes</t>
  </si>
  <si>
    <t>module-for-info</t>
  </si>
  <si>
    <t>.</t>
  </si>
  <si>
    <t>maira</t>
  </si>
  <si>
    <t>FM-380</t>
  </si>
  <si>
    <t>FOR Info - When login and then redirecting to a specific url it shows an error</t>
  </si>
  <si>
    <t>Test</t>
  </si>
  <si>
    <t>POAG-3097</t>
  </si>
  <si>
    <t>Suche Triage</t>
  </si>
  <si>
    <t>Analysis, debugging,  discussions (server-team) and testing.</t>
  </si>
  <si>
    <t>FM-566</t>
  </si>
  <si>
    <t>The new grids are introduced into the old grids in the Kontaktabzug repport when is used only 1 image</t>
  </si>
  <si>
    <t>FM-399</t>
  </si>
  <si>
    <t xml:space="preserve">Delikt Detail field does not save the information </t>
  </si>
  <si>
    <t>FM-400</t>
  </si>
  <si>
    <t>Wrong message</t>
  </si>
  <si>
    <t>FM-404</t>
  </si>
  <si>
    <t>Thumbnails -Thumnail lost in update operations</t>
  </si>
  <si>
    <t>module-mma</t>
  </si>
  <si>
    <t>POAG-2902</t>
  </si>
  <si>
    <t>Codegruppe 1800 fehlt</t>
  </si>
  <si>
    <t>PO Aargau</t>
  </si>
  <si>
    <t>FM-80</t>
  </si>
  <si>
    <t>Missing translations</t>
  </si>
  <si>
    <t>Reviw of missing translations on worx excelOB_OF_AUTHENTICITY_CDM2_DELETION_PERIOD_DATEOB_OF_BIRTH_DATE</t>
  </si>
  <si>
    <t>isabel</t>
  </si>
  <si>
    <t>POAG-2731</t>
  </si>
  <si>
    <t xml:space="preserve">Aktenpaket hanging when adding PDF </t>
  </si>
  <si>
    <t>Aktenpaket</t>
  </si>
  <si>
    <t>Analysis</t>
  </si>
  <si>
    <t>FM-556</t>
  </si>
  <si>
    <t>Error in the Ausweis Wizzard manual search -- Gültigkeit search for future dates</t>
  </si>
  <si>
    <t>FM-452</t>
  </si>
  <si>
    <t>Multiselection - Freigabe/Download, check not saved</t>
  </si>
  <si>
    <t>Replaced method of copy for Communications. CopyFromAnotherManager method doesnt work fine because doesnt copy the Number_Num field.Now, we use CopyCommunication method from At_AttachmentXMediaVM</t>
  </si>
  <si>
    <t>lorenzo</t>
  </si>
  <si>
    <t>POAG-2847</t>
  </si>
  <si>
    <t>Fehler auf DB</t>
  </si>
  <si>
    <t>Analyse</t>
  </si>
  <si>
    <t>FM-241</t>
  </si>
  <si>
    <t>Streaming - Large files arent download completely</t>
  </si>
  <si>
    <t>Analysis and testing</t>
  </si>
  <si>
    <t>FM-447</t>
  </si>
  <si>
    <t>Geschaeft Duplication - Tatzeit time field not correctly duplicated</t>
  </si>
  <si>
    <t xml:space="preserve">In Timeofcrime field the property BindTime has been set. </t>
  </si>
  <si>
    <t>POAG-3253</t>
  </si>
  <si>
    <t>Sonderzeichen in Codegruppe 1003</t>
  </si>
  <si>
    <t>alberto</t>
  </si>
  <si>
    <t>Analysis and looking into an error with search. Solving error</t>
  </si>
  <si>
    <t>POAG-3078</t>
  </si>
  <si>
    <t>Confugration for additional Masks</t>
  </si>
  <si>
    <t>Reopened</t>
  </si>
  <si>
    <t>Analyzing related code and adding information to the task</t>
  </si>
  <si>
    <t>ENEXSS</t>
  </si>
  <si>
    <t>gregorio</t>
  </si>
  <si>
    <t>ENEXSS-585</t>
  </si>
  <si>
    <t>Integrate new Web Service Rialto in eneXs</t>
  </si>
  <si>
    <t>RIALTO Work Package</t>
  </si>
  <si>
    <t>Enexss-585</t>
  </si>
  <si>
    <t>FM-422</t>
  </si>
  <si>
    <t>Image import - Wizard not opens for the first media added</t>
  </si>
  <si>
    <t>Fixing the problem with add medias files.</t>
  </si>
  <si>
    <t>FM-236</t>
  </si>
  <si>
    <t>Binding error in Gültigkeit field ScanDocInfoControlXMedia mask</t>
  </si>
  <si>
    <t>Fixed error in ScanDocInfoControlXMedia mask. The correct binding for Gültigkeit field is Of_Valid_To instead of Of_Issue</t>
  </si>
  <si>
    <t>FM-503</t>
  </si>
  <si>
    <t>Weird behaviour in the image editor (drawing functions)</t>
  </si>
  <si>
    <t>Scrollbar</t>
  </si>
  <si>
    <t>Analyse and correct IT database to generate new proxy</t>
  </si>
  <si>
    <t>POAG-2789</t>
  </si>
  <si>
    <t>Zemis Import</t>
  </si>
  <si>
    <t>Trying to solve the problem.</t>
  </si>
  <si>
    <t>POAG-2733</t>
  </si>
  <si>
    <t xml:space="preserve">Keine Defaultwerte bei Nationalität(en) und bei Ausweis-Land </t>
  </si>
  <si>
    <t>Formular+</t>
  </si>
  <si>
    <t>Defaultwert bei Nationalität(en) = Schweiz und bei Ausweis-Land = CH im Bausteine:-Beschuldigt-Deliktsgut-Deliktsgut Ausweis</t>
  </si>
  <si>
    <t>FM-501</t>
  </si>
  <si>
    <t>Error message in the image editor while using the arrow functions</t>
  </si>
  <si>
    <t>Canvas</t>
  </si>
  <si>
    <t>FM-129</t>
  </si>
  <si>
    <t>Overview grid appears with the old columns in the final client</t>
  </si>
  <si>
    <t>settings_ox5kernel_global.xml</t>
  </si>
  <si>
    <t>POAG-3234</t>
  </si>
  <si>
    <t>Improvement of Allgemeine Suche - Search for Person</t>
  </si>
  <si>
    <t>Check</t>
  </si>
  <si>
    <t>FM-578</t>
  </si>
  <si>
    <t>Error message empty report when login and logout</t>
  </si>
  <si>
    <t>FM-574</t>
  </si>
  <si>
    <t>File types</t>
  </si>
  <si>
    <t>POAG-2863</t>
  </si>
  <si>
    <t>Menu im Workflow entfernen</t>
  </si>
  <si>
    <t>add a config settings_worx_global.xml for show WorkflowProcessPage.</t>
  </si>
  <si>
    <t>XP</t>
  </si>
  <si>
    <t>roberto</t>
  </si>
  <si>
    <t>XP-126</t>
  </si>
  <si>
    <t>Mapping of Reference (Unserer ref:) should be only on the same line before line break</t>
  </si>
  <si>
    <t>1.0.2 Xchange Platform</t>
  </si>
  <si>
    <t>Change the rule to support this</t>
  </si>
  <si>
    <t>POAG-3140</t>
  </si>
  <si>
    <t>Partner hinzufügen fehlen die Labels bei Adresse</t>
  </si>
  <si>
    <t>Construction</t>
  </si>
  <si>
    <t>Analyzing task and related code, implementing.</t>
  </si>
  <si>
    <t>FM-435</t>
  </si>
  <si>
    <t>Hide the Sending Package button on the Media Übersicht</t>
  </si>
  <si>
    <t>FM-102</t>
  </si>
  <si>
    <t xml:space="preserve">After loggin the appliction is not rendering on ie </t>
  </si>
  <si>
    <t>pilar</t>
  </si>
  <si>
    <t>marcus</t>
  </si>
  <si>
    <t>POAG-3262</t>
  </si>
  <si>
    <t>Einvernahme Einvernahme Opfer Auskunftsperson polizeilich falscher Titel</t>
  </si>
  <si>
    <t>Rapportierung</t>
  </si>
  <si>
    <t>Trimming Template Name</t>
  </si>
  <si>
    <t>FM-117</t>
  </si>
  <si>
    <t>results on search hit list should redirect to geschäft entity</t>
  </si>
  <si>
    <t>FOR Mediasystem</t>
  </si>
  <si>
    <t>BadgePage.cs</t>
  </si>
  <si>
    <t>POAG-3261</t>
  </si>
  <si>
    <t>Error with Ort/Zeit Gemeinde</t>
  </si>
  <si>
    <t>changed method to retrieve gemeinde</t>
  </si>
  <si>
    <t>FM-313</t>
  </si>
  <si>
    <t>Export Tool - PDF exported as TIFF</t>
  </si>
  <si>
    <t>Trying to find the problem</t>
  </si>
  <si>
    <t>FM-303</t>
  </si>
  <si>
    <t>Duplicate media - Avoid last update call</t>
  </si>
  <si>
    <t>Developing fixed the bug.</t>
  </si>
  <si>
    <t>POAG-3257</t>
  </si>
  <si>
    <t>TatbeTnd - Darstellung fehlerhaft</t>
  </si>
  <si>
    <t>Add SetChartData() that was missing in the VM</t>
  </si>
  <si>
    <t>POAG-3252</t>
  </si>
  <si>
    <t>Import Tool Problem with Textbausteine</t>
  </si>
  <si>
    <t xml:space="preserve">Add changes to fix for the ArgumentOutOfRangeException, like it was on the branch (20190409_PO_1_5_0_0, revision 49869). </t>
  </si>
  <si>
    <t>FM-487</t>
  </si>
  <si>
    <t>XMedia Editor - Empty contextual menu</t>
  </si>
  <si>
    <t>FM-499</t>
  </si>
  <si>
    <t>Error while duplicating a Mediendatei</t>
  </si>
  <si>
    <t>XP-119</t>
  </si>
  <si>
    <t>Messages sent from ORMA to ORMA through exchange platform do not reach to ORMA</t>
  </si>
  <si>
    <t>Xchange Platform</t>
  </si>
  <si>
    <t>Messages sent from ORMA to ORMA through exchange platform do not reach to ORMA.</t>
  </si>
  <si>
    <t>XP-118</t>
  </si>
  <si>
    <t>Adjust the length of the REMARK/COMMENT fields to 4000 char</t>
  </si>
  <si>
    <t>POAG-3255</t>
  </si>
  <si>
    <t>Codegruppe 4396 falsche Werte</t>
  </si>
  <si>
    <t>Codes</t>
  </si>
  <si>
    <t>Replaced codegroup 4396 elements for new ones (att excel).</t>
  </si>
  <si>
    <t>POAG-3148</t>
  </si>
  <si>
    <t>Maske Signalement Feld Grösse in cm</t>
  </si>
  <si>
    <t>Add visibility prop for the field Size_To, so it is displayed for Personenbeschreibung UT</t>
  </si>
  <si>
    <t>XP-133</t>
  </si>
  <si>
    <t xml:space="preserve">Error when sending email through Xchange orma -&gt; mail server, when trying to mark the message as sent. </t>
  </si>
  <si>
    <t>POAG-3105</t>
  </si>
  <si>
    <t>Funktionen bei Felder bei WSA</t>
  </si>
  <si>
    <t>Fix mandatory field after reset mask</t>
  </si>
  <si>
    <t>POAG-3104</t>
  </si>
  <si>
    <t>Funktionen bei Felder bei Dakty</t>
  </si>
  <si>
    <t xml:space="preserve">Fix mandatory field after reset mask </t>
  </si>
  <si>
    <t>manuel</t>
  </si>
  <si>
    <t>FM-172</t>
  </si>
  <si>
    <t>Search Personen is not working</t>
  </si>
  <si>
    <t>Query correction</t>
  </si>
  <si>
    <t>Getting Memory exceptions while importing.Trying to find a solution</t>
  </si>
  <si>
    <t>POAG-3254</t>
  </si>
  <si>
    <t>AbTnd nach Textvorlage</t>
  </si>
  <si>
    <t>Administration</t>
  </si>
  <si>
    <t>For StHiddenL, StFinalNotes, StNotes, add a paragraph after the text.</t>
  </si>
  <si>
    <t>POAG-3251</t>
  </si>
  <si>
    <t>Text not in Word from bb Ende Einvernahme</t>
  </si>
  <si>
    <t>Remove uncessary text</t>
  </si>
  <si>
    <t>Investigating, dev, test and skype calls</t>
  </si>
  <si>
    <t>Missing compare condition for textbaustein with the same number of questions.Because of the memory exception I add the same change that was made on the branch (20190409_PO_1_5_0_0) on OpentextDocTemplateViewModel revision 49869.Import all templates</t>
  </si>
  <si>
    <t>Trying to solve the task (cont)</t>
  </si>
  <si>
    <t>FM-581</t>
  </si>
  <si>
    <t>Warning message closing a geschaft</t>
  </si>
  <si>
    <t>The property get IsTypeSet has been overridden in At_AttachmentXMediaVM and Vi_ViewLod_Bo_OpentextdocViewXMediaVM</t>
  </si>
  <si>
    <t>FM-582</t>
  </si>
  <si>
    <t>Action FileViewer is missing for doc and docx attachments</t>
  </si>
  <si>
    <t>Added DOC_WORD_DOCUMENT and DOCX_WORD_XML_DOCUMENT as KnownFileExtension</t>
  </si>
  <si>
    <t>POAG-3250</t>
  </si>
  <si>
    <t xml:space="preserve">Baustein Betäubungsmittel </t>
  </si>
  <si>
    <t>print the Letzte VerzeigungW into word</t>
  </si>
  <si>
    <t>POAG-2770</t>
  </si>
  <si>
    <t>Error creating rapport on PO</t>
  </si>
  <si>
    <t>Database</t>
  </si>
  <si>
    <t>POAG-3139</t>
  </si>
  <si>
    <t>Feld Spurenart auf Maske Spurendetail</t>
  </si>
  <si>
    <t>Find and solve the problem.call in the constr.</t>
  </si>
  <si>
    <t>POAG-3102</t>
  </si>
  <si>
    <t>Löschfristen Felder</t>
  </si>
  <si>
    <t>-Set Verfalldatum, Erfasst durch as readonly.-Set Verfallgrund as Mussfield.-Set Erfasst durch as user logged.</t>
  </si>
  <si>
    <t>POAG-3076</t>
  </si>
  <si>
    <t>Cursor auf falschem Feld</t>
  </si>
  <si>
    <t>Set Angebotsart as IsFirstFocusedElement: true.</t>
  </si>
  <si>
    <t>POAG-3107</t>
  </si>
  <si>
    <t>Funktionen bei Felder bei Betäubungsmittel</t>
  </si>
  <si>
    <t>Add KT Archiv into Codegroupe 4501;</t>
  </si>
  <si>
    <t>POAG-3109</t>
  </si>
  <si>
    <t>Funktionen bei Felder bei Haare</t>
  </si>
  <si>
    <t>POAG-3142</t>
  </si>
  <si>
    <t>ED-Erfassung falsches Label und TopBar in Zone 3 und 6</t>
  </si>
  <si>
    <t>Changed Label und TopBars from Personenbeschreibung UT to Signalement.</t>
  </si>
  <si>
    <t>POAG-3110</t>
  </si>
  <si>
    <t>Funktionen bei Felder bei Vergleichsmaterial</t>
  </si>
  <si>
    <t>XP-106</t>
  </si>
  <si>
    <t>Subtype not filled in a incoming forwarded diffussion message.</t>
  </si>
  <si>
    <t>Get attachment type from mime type like first option and from file name like second option.</t>
  </si>
  <si>
    <t>FM-583</t>
  </si>
  <si>
    <t>sometimes the codegroup 2252 is empty</t>
  </si>
  <si>
    <t>FM-511</t>
  </si>
  <si>
    <t>The Hinzufügen button is active when the geschäft is inactive</t>
  </si>
  <si>
    <t>Fixing the problem</t>
  </si>
  <si>
    <t>FM-318</t>
  </si>
  <si>
    <t>Wizard - Neus Ausweise Geschäft button not enabled</t>
  </si>
  <si>
    <t>ScanDocumentStep.cs</t>
  </si>
  <si>
    <t>Check the information and reproduce again</t>
  </si>
  <si>
    <t>FM-130</t>
  </si>
  <si>
    <t>Opening an Ausweis-ZH by an userFH (should be opened in read-only mode)</t>
  </si>
  <si>
    <t>Checked Main2Type in the properly mode</t>
  </si>
  <si>
    <t>POAG-3208</t>
  </si>
  <si>
    <t>Import Tool Einvernahmen</t>
  </si>
  <si>
    <t>Trying to find a solution for memory exceptionsHot fix: Since for now we only have german reports in PO, there is no need to generate in othere language, this way the process does not consume so much memory.</t>
  </si>
  <si>
    <t>POAG-3135</t>
  </si>
  <si>
    <t>Develinfo ON II nicht sämtliche Felder</t>
  </si>
  <si>
    <t>Add info of import fields from Ad_AdressXLMask and Pe_PersonXLMaskinfo when Develinfo ON I/II is activated.</t>
  </si>
  <si>
    <t>FM-131</t>
  </si>
  <si>
    <t>Bug in Ausweis page</t>
  </si>
  <si>
    <t>BadgePage.csBadgePageLogic.cs</t>
  </si>
  <si>
    <t>FM-321</t>
  </si>
  <si>
    <t>Review media formats allowed</t>
  </si>
  <si>
    <t>FM-315</t>
  </si>
  <si>
    <t>Esc key - Review key functions in dialogs</t>
  </si>
  <si>
    <t>POAG-2875</t>
  </si>
  <si>
    <t>Zone 4 Aufbewahrungsort</t>
  </si>
  <si>
    <t>Trying to find the problem.Sorting on zone 6 was causing the saving problem.</t>
  </si>
  <si>
    <t>sebastian</t>
  </si>
  <si>
    <t>POAG-2536</t>
  </si>
  <si>
    <t>Fehler mit Kamera beim Hinzufügen von Fotos im Fotoformular</t>
  </si>
  <si>
    <t>fixed</t>
  </si>
  <si>
    <t>Trying to solve the issue</t>
  </si>
  <si>
    <t>FM-226</t>
  </si>
  <si>
    <t>[Spec.: 2.2.1.2] Geschäft Ausweis sequence number is wrongly generated from scan wizzard</t>
  </si>
  <si>
    <t>Development: Document_Number field has been filled</t>
  </si>
  <si>
    <t>Update dates display in zone 6.</t>
  </si>
  <si>
    <t>FM-174</t>
  </si>
  <si>
    <t>Adding attachments doesnt work</t>
  </si>
  <si>
    <t>Analysis, correction and testing.</t>
  </si>
  <si>
    <t>POAG-2511</t>
  </si>
  <si>
    <t>Textbox Rendering (Scrollbar wird nicht angezeigt auf Personenbaustein)</t>
  </si>
  <si>
    <t>analyzed and fixed</t>
  </si>
  <si>
    <t>POAG-2877</t>
  </si>
  <si>
    <t>Zusatzmaske Anfrage</t>
  </si>
  <si>
    <t>Testing, checking commit</t>
  </si>
  <si>
    <t>POAG-3108</t>
  </si>
  <si>
    <t>Mask Ha_HairXLMask Label Länge</t>
  </si>
  <si>
    <t>POAG-3108 Mask Ha_HairXLMask Label Länge: Change label text Länge to Länge in cm.</t>
  </si>
  <si>
    <t>POAG-3103</t>
  </si>
  <si>
    <t>Funktionen bei Felder bei ED-Erfassung</t>
  </si>
  <si>
    <t>Set default values in the OnAfterConstructorInitialized()</t>
  </si>
  <si>
    <t>FM-342</t>
  </si>
  <si>
    <t>Add media - First media file with drag&amp;drop in Thumbnails view</t>
  </si>
  <si>
    <t>FM-22</t>
  </si>
  <si>
    <t>Geshaft page Structure</t>
  </si>
  <si>
    <t>Must fields</t>
  </si>
  <si>
    <t>Development and deploy of oxgeneric</t>
  </si>
  <si>
    <t>Deployment and tests</t>
  </si>
  <si>
    <t>Bugfixing</t>
  </si>
  <si>
    <t>Pedros</t>
  </si>
  <si>
    <t>FM-153</t>
  </si>
  <si>
    <t>Program closed when I use inhalt field search mediendatei Ausweise</t>
  </si>
  <si>
    <t>jesus</t>
  </si>
  <si>
    <t>Trying to solve the bug. (when textblock have the same text)</t>
  </si>
  <si>
    <t>FM-579</t>
  </si>
  <si>
    <t>Backoffice - Date mappings not done to XplainDate</t>
  </si>
  <si>
    <t>POAG-2884</t>
  </si>
  <si>
    <t>Search Aufgaben Labels missing</t>
  </si>
  <si>
    <t>check information and change all unknown translation</t>
  </si>
  <si>
    <t>Reproduce error</t>
  </si>
  <si>
    <t>XP-130</t>
  </si>
  <si>
    <t>When sending an email with exchange-platform, the error No value present somtime appears</t>
  </si>
  <si>
    <t>unklar</t>
  </si>
  <si>
    <t>POAG-3134</t>
  </si>
  <si>
    <t>Falsches Tooltip und Label</t>
  </si>
  <si>
    <t>renamed the mask, and label text</t>
  </si>
  <si>
    <t>FM-152</t>
  </si>
  <si>
    <t>The field sortierung is not working search ausweis</t>
  </si>
  <si>
    <t>Deploy and testing</t>
  </si>
  <si>
    <t>POAG-2732</t>
  </si>
  <si>
    <t>Baustein Fahrstrecke</t>
  </si>
  <si>
    <t>Add an condition, remove the header from word, when the fields are empty.</t>
  </si>
  <si>
    <t>kaniye</t>
  </si>
  <si>
    <t>POAG-2707</t>
  </si>
  <si>
    <t>Verifikation KIS</t>
  </si>
  <si>
    <t>Antworten</t>
  </si>
  <si>
    <t>tried to reproduce</t>
  </si>
  <si>
    <t>POAG-2572</t>
  </si>
  <si>
    <t>Übernahmw Kontrollschild, Fz und Halter aus Home</t>
  </si>
  <si>
    <t>added comments</t>
  </si>
  <si>
    <t>Analisis  and construction</t>
  </si>
  <si>
    <t>FM-595</t>
  </si>
  <si>
    <t>Geschaeft update - Document Nr. not saved</t>
  </si>
  <si>
    <t>Construction, unit tests and deployment</t>
  </si>
  <si>
    <t>FM-134</t>
  </si>
  <si>
    <t>Error trying to protect  a Geschäft or Attachment</t>
  </si>
  <si>
    <t>Analysis and plan.</t>
  </si>
  <si>
    <t>FM-423</t>
  </si>
  <si>
    <t>FOR Info - Login error in test-zh-for</t>
  </si>
  <si>
    <t>FM-456</t>
  </si>
  <si>
    <t>Changing the Geschäft to Abgeschlossen Ttus</t>
  </si>
  <si>
    <t>development</t>
  </si>
  <si>
    <t>POAG-3370</t>
  </si>
  <si>
    <t>Mask Spuren field Spurenart error (sherloX)</t>
  </si>
  <si>
    <t>fix, get the enm value</t>
  </si>
  <si>
    <t>FM-517</t>
  </si>
  <si>
    <t>The Geschäft number is not reflected at the top</t>
  </si>
  <si>
    <t>POAG-3039</t>
  </si>
  <si>
    <t>Menu KT Zusatzdaten falsch plaziert</t>
  </si>
  <si>
    <t>Change the CASEKT page display order in the zone1.</t>
  </si>
  <si>
    <t>POAG-2903</t>
  </si>
  <si>
    <t>Angezeigte Daten in der Top Bar Adresse nicht korrekt</t>
  </si>
  <si>
    <t>Add the Country ISO to the TopBar, remove , before (</t>
  </si>
  <si>
    <t>FM-132</t>
  </si>
  <si>
    <t>GeoReference button should be on read-only mode</t>
  </si>
  <si>
    <t>WorXXMediaDirectoryHelper.csWorXXMediaDirectoryPage.csWorXXMediaOverviewPage.csWorXXMediaThumbnailsPage.csWorXXMediaRightsEngine.cs</t>
  </si>
  <si>
    <t>POAG-3197</t>
  </si>
  <si>
    <t>OpentextA4h_10pt.docx ersetzen inkl. ShortCut</t>
  </si>
  <si>
    <t>Add new short-cuts to change to Tnswre1 and Tnswer2</t>
  </si>
  <si>
    <t>SetReadOnly = true in Codefields which not exist codegroup in database.</t>
  </si>
  <si>
    <t>POAG-3349</t>
  </si>
  <si>
    <t>Error on dataobject Tatbestände, Betäubungsmittel, Modus Operandi (sherloX)</t>
  </si>
  <si>
    <t>Trying to find the problem.</t>
  </si>
  <si>
    <t>FM-53</t>
  </si>
  <si>
    <t>Error when the app tries to open an M2</t>
  </si>
  <si>
    <t>WorXFor</t>
  </si>
  <si>
    <t>Develop</t>
  </si>
  <si>
    <t>FM-460</t>
  </si>
  <si>
    <t>Files always created in Root level (Verzeichnis)</t>
  </si>
  <si>
    <t>Fixed bug: get selected directory from Active Page and call engine with a parentDirectory in the constructor.</t>
  </si>
  <si>
    <t>POAG-2904</t>
  </si>
  <si>
    <t>Angezeigte Daten in der Top Bar zu viele Kommas</t>
  </si>
  <si>
    <t>Removed the , before ( on Zone4 TopBar, for Pa_Person_AlertVM and Ps_Sideperson.</t>
  </si>
  <si>
    <t>Cloning file data field.</t>
  </si>
  <si>
    <t>POAG-3350</t>
  </si>
  <si>
    <t>Error on dataobject Sache (sherloX)</t>
  </si>
  <si>
    <t>- New worX proxy regenerated.- Updated field Besitzer in the mask (to text field).</t>
  </si>
  <si>
    <t>POAG-2321</t>
  </si>
  <si>
    <t>Sonderdruck Zeilenumbruch</t>
  </si>
  <si>
    <t>Sonderdruck</t>
  </si>
  <si>
    <t>Problem anschauen + Gespräch mit Valentin und mit Marcus</t>
  </si>
  <si>
    <t>FM-504</t>
  </si>
  <si>
    <t>Geo Reference problems</t>
  </si>
  <si>
    <t>Checking problems.</t>
  </si>
  <si>
    <t>FM-179</t>
  </si>
  <si>
    <t>Changing text button Neues Dossier/Geschäft to Neues Geschäft</t>
  </si>
  <si>
    <t>worXXMediaModule.csLocalTranslations.cs</t>
  </si>
  <si>
    <t>FM-496</t>
  </si>
  <si>
    <t>Sort order of the Media Files in the Thumbnail view and Verzeichnis</t>
  </si>
  <si>
    <t>FM-195</t>
  </si>
  <si>
    <t>Missing thumbnails for media of type document (.doc, .pdf)</t>
  </si>
  <si>
    <t>Deployment</t>
  </si>
  <si>
    <t>FM-564</t>
  </si>
  <si>
    <t>Cloning Geschaeft error</t>
  </si>
  <si>
    <t>Fixed null reference bug</t>
  </si>
  <si>
    <t>FM-507</t>
  </si>
  <si>
    <t>Error when updating the Schlagwörter field</t>
  </si>
  <si>
    <t>FM-180</t>
  </si>
  <si>
    <t>Error message doesnt appears when it tries to create a new Geschaeft without a title</t>
  </si>
  <si>
    <t>M2_MainworxXLXMediaWithSelectionMask.csM2_m2MainworxVM.csMain2SummaryWorXXmediaVM.cs</t>
  </si>
  <si>
    <t>FM-603</t>
  </si>
  <si>
    <t>Review if version validation still applies with JWT authentication</t>
  </si>
  <si>
    <t>Tests against test-zh-for</t>
  </si>
  <si>
    <t>POAG-2746</t>
  </si>
  <si>
    <t>Beim Personalienblock fehlen die Ausweise</t>
  </si>
  <si>
    <t>Updated birthDate =&gt; birthDateNew.date</t>
  </si>
  <si>
    <t>FM-490</t>
  </si>
  <si>
    <t>Close button not works at the second time in Scan Wizard</t>
  </si>
  <si>
    <t>FM-182</t>
  </si>
  <si>
    <t>Error in Geschäfts-Titel translation</t>
  </si>
  <si>
    <t>Translation corrected + Deployment + Testing</t>
  </si>
  <si>
    <t>FM-181</t>
  </si>
  <si>
    <t>Error creating Ausweise Geschäft</t>
  </si>
  <si>
    <t>FM-488</t>
  </si>
  <si>
    <t>Delete media - Error when deleting media</t>
  </si>
  <si>
    <t>FM-329</t>
  </si>
  <si>
    <t>The scanner application crash when it tries to save two different scanned images</t>
  </si>
  <si>
    <t>Settings.csScanProcClient.csScanProcessProxy.cssettings_DocumentScan_global.xmlXMLSettings.cssettings_DocumentImport_global.xml</t>
  </si>
  <si>
    <t>Implementation</t>
  </si>
  <si>
    <t>POAG-3302</t>
  </si>
  <si>
    <t>Foto Beteiligte  (sherloX &amp; worX)</t>
  </si>
  <si>
    <t>remove foto tab for jur. personen</t>
  </si>
  <si>
    <t>FM-605</t>
  </si>
  <si>
    <t>New option in the home menu</t>
  </si>
  <si>
    <t>Overriden NewMain2ToNewMain1CommandIsVisible method to hide Neues Fall/Dossier option in Home.</t>
  </si>
  <si>
    <t>XP-88</t>
  </si>
  <si>
    <t>Sending outgoing E-Mail from ORMA doesnt work any more</t>
  </si>
  <si>
    <t>Adpat model to support body in test greater than 4000 bytes. Use CLOB type</t>
  </si>
  <si>
    <t>Trying to solve the task</t>
  </si>
  <si>
    <t>POAG-3348</t>
  </si>
  <si>
    <t>Dataobject Ort/Zeit not correct</t>
  </si>
  <si>
    <t>fix</t>
  </si>
  <si>
    <t>POAG-3057</t>
  </si>
  <si>
    <t>Cursor bei Checklisten</t>
  </si>
  <si>
    <t>FM-295</t>
  </si>
  <si>
    <t>Wizard - Error in scanning step</t>
  </si>
  <si>
    <t>StreamWithProgress.csAttachmentByteArrayData.csAttachmentImportEngineBase.csOX5Gui.csprojIAttachmentViewModel.csWorxAttachmentImportEngine.csReviewDataPage.csScanXMediaWizard.cs</t>
  </si>
  <si>
    <t>POAG-3052</t>
  </si>
  <si>
    <t>Mehrfacherfassung</t>
  </si>
  <si>
    <t xml:space="preserve">research </t>
  </si>
  <si>
    <t>FM-600</t>
  </si>
  <si>
    <t>Image editor window size should be changeable to full size</t>
  </si>
  <si>
    <t>ImageEditorWizard.cs</t>
  </si>
  <si>
    <t>FM-264</t>
  </si>
  <si>
    <t>Missing translation</t>
  </si>
  <si>
    <t>MMO-479</t>
  </si>
  <si>
    <t>263 History of verifications is not displayed (Verifikationsverlauf)</t>
  </si>
  <si>
    <t>MMO-381</t>
  </si>
  <si>
    <t>It translation Client</t>
  </si>
  <si>
    <t>database-structure-project</t>
  </si>
  <si>
    <t>cecile</t>
  </si>
  <si>
    <t>MMO-452</t>
  </si>
  <si>
    <t>183 edit non-technical metadata of the attachments</t>
  </si>
  <si>
    <t>Modul Meldungsverarbeitung (ORMA 2018+)</t>
  </si>
  <si>
    <t>15m</t>
  </si>
  <si>
    <t>MMO-402</t>
  </si>
  <si>
    <t>Set Main Document and Preview Document not working correctly</t>
  </si>
  <si>
    <t>Dev &amp; Test</t>
  </si>
  <si>
    <t>MMO-473</t>
  </si>
  <si>
    <t>Meldungsverlauf: Definition of missing First Line / second Line</t>
  </si>
  <si>
    <t>Implementing, testing, reviewing how the history page is implemented, database model etc.</t>
  </si>
  <si>
    <t>MMO-443</t>
  </si>
  <si>
    <t>177 Display attachments</t>
  </si>
  <si>
    <t>JUSTIT</t>
  </si>
  <si>
    <t>JUSTIT-1949</t>
  </si>
  <si>
    <t>Error in displaying Hint on Level 1 of dataobject Rayonauflage</t>
  </si>
  <si>
    <t>michael</t>
  </si>
  <si>
    <t>JUSTIT-1950</t>
  </si>
  <si>
    <t>Crash after deleting (Verfahren)  top workflow element</t>
  </si>
  <si>
    <t>Analysing</t>
  </si>
  <si>
    <t>MMO-465</t>
  </si>
  <si>
    <t>188 Search Addressbook - Sorting order is not working - too many options</t>
  </si>
  <si>
    <t>module-search-orma</t>
  </si>
  <si>
    <t>Analysis and changes. Changes applies to findResults methods.</t>
  </si>
  <si>
    <t>MMO-461</t>
  </si>
  <si>
    <t>If Clicking on field Erfassungs-User, the client stops and must be restarted</t>
  </si>
  <si>
    <t>JUSTIT-1253</t>
  </si>
  <si>
    <t>Generic Search: It is not possible to remove global string filter in the resultlist</t>
  </si>
  <si>
    <t>JUSTIT-1266</t>
  </si>
  <si>
    <t>Warnings about unreferenced fields in search masks</t>
  </si>
  <si>
    <t>Added changes to fix wrong codes for document type and subtype</t>
  </si>
  <si>
    <t>JUSTVI</t>
  </si>
  <si>
    <t>JUSTVI-374</t>
  </si>
  <si>
    <t>Bug in Search Partnerverwaltung</t>
  </si>
  <si>
    <t>0.8.2</t>
  </si>
  <si>
    <t>Support</t>
  </si>
  <si>
    <t>stefan</t>
  </si>
  <si>
    <t>InputWrapper_SEARCH_WORX_DOKUMENTE.csSubMaskCombined.xamlSubMaskSchriftgut.xaml</t>
  </si>
  <si>
    <t>JUSTIT-1285</t>
  </si>
  <si>
    <t>Falsche Werte in Codegruppen Auswahl</t>
  </si>
  <si>
    <t>checked what is going on and reverted changes from XOFRAME-801</t>
  </si>
  <si>
    <t>JUSTIT-1148</t>
  </si>
  <si>
    <t xml:space="preserve">Search Documents- Add some more paramteres (Input and output) </t>
  </si>
  <si>
    <t>InputWrapper_SEARCH_WORX_DOKUMENTE.csInputWrapperExtensions.cs</t>
  </si>
  <si>
    <t>JUSTIT-1245</t>
  </si>
  <si>
    <t>Mail Import, the Mappe is not created in all cases</t>
  </si>
  <si>
    <t>Unclear</t>
  </si>
  <si>
    <t>Investigating possible solutions, testing, skype calls</t>
  </si>
  <si>
    <t>MMO-444</t>
  </si>
  <si>
    <t>18 Allen antworten (reply to all recipients)</t>
  </si>
  <si>
    <t>JUSTIT-1147</t>
  </si>
  <si>
    <t>Bugs Workflow Administration</t>
  </si>
  <si>
    <t>analysed</t>
  </si>
  <si>
    <t>JUSTVI-445</t>
  </si>
  <si>
    <t>Change in Search SEARCH_WORX_POSTAUSGANG</t>
  </si>
  <si>
    <t>JUSTIT-1288</t>
  </si>
  <si>
    <t>The assignments cannot be deleted from the Activity mask.</t>
  </si>
  <si>
    <t>SubElementManager.csFullActivityControl.cs</t>
  </si>
  <si>
    <t>JUSTIT-1313</t>
  </si>
  <si>
    <t>Search filter in Home doent work as soon a change in the Home selection was done</t>
  </si>
  <si>
    <t>oscar</t>
  </si>
  <si>
    <t>JUSTIT-1211</t>
  </si>
  <si>
    <t>By the Aktenpakete the Fileattributes are missing</t>
  </si>
  <si>
    <t>Check oxGeneric build</t>
  </si>
  <si>
    <t>emmanuel</t>
  </si>
  <si>
    <t>working on issue.</t>
  </si>
  <si>
    <t>dev. testing.</t>
  </si>
  <si>
    <t>JUSTIT-1314</t>
  </si>
  <si>
    <t>Search Person Address - A person without addess is not found</t>
  </si>
  <si>
    <t>relation between PePerson y AdAdress</t>
  </si>
  <si>
    <t>JUSTVI-442</t>
  </si>
  <si>
    <t>Error in SEARCH_WORX_ORGANIZATION</t>
  </si>
  <si>
    <t>Investigate: puntual database lock</t>
  </si>
  <si>
    <t>Pro Person 1 Treffer and Pro Stammperson 1 Treffer hitlist are now showing results when a person doesn´t have any address</t>
  </si>
  <si>
    <t>JUSTIT-1207</t>
  </si>
  <si>
    <t>Change the sortorder from the list Geschäfte dieser Person and list Geschäfte dieser Firma and fix a bug</t>
  </si>
  <si>
    <t>Dev, test</t>
  </si>
  <si>
    <t>sergio</t>
  </si>
  <si>
    <t>JUSTIT-1274</t>
  </si>
  <si>
    <t xml:space="preserve">Searches fail when we type - </t>
  </si>
  <si>
    <t>Review</t>
  </si>
  <si>
    <t>JUSTIT-1323</t>
  </si>
  <si>
    <t>On a testenvironment we have a Geschäft there the Aktenpaket functions are not working (only in this Geschäft)</t>
  </si>
  <si>
    <t>Reproducing problem, implementing, testing</t>
  </si>
  <si>
    <t>JUSTIT-1333</t>
  </si>
  <si>
    <t>Broken Hash values in workflow exports</t>
  </si>
  <si>
    <t>analyzed and fixed the files from michu</t>
  </si>
  <si>
    <t>JUSTIT-1311</t>
  </si>
  <si>
    <t>Error when publishing Workflows</t>
  </si>
  <si>
    <t>analyzed</t>
  </si>
  <si>
    <t>JUSTIT-1332</t>
  </si>
  <si>
    <t>Tomcat has to be restarted to fix database connection issues</t>
  </si>
  <si>
    <t>Investigate the error of the data source when starting the tomcat.Approach the jndi datasource configuration other way, as only 1 application uses it</t>
  </si>
  <si>
    <t>JUSTIT-1337</t>
  </si>
  <si>
    <t>Error after deleting entity with SubElements Wrong number of deleted rows</t>
  </si>
  <si>
    <t>simon</t>
  </si>
  <si>
    <t>Investigate, changing jndi datasource strategy, revise ox5 cleaning database resources. Comments</t>
  </si>
  <si>
    <t>JUSTIT-1329</t>
  </si>
  <si>
    <t>Network disconnection while uploading</t>
  </si>
  <si>
    <t>1.0.5.0</t>
  </si>
  <si>
    <t>working on the issue.</t>
  </si>
  <si>
    <t>robert</t>
  </si>
  <si>
    <t>MMO-433</t>
  </si>
  <si>
    <t>Create new message, choose IP-MAIL, we get Binding Error</t>
  </si>
  <si>
    <t>Testing, debugging</t>
  </si>
  <si>
    <t>marcel</t>
  </si>
  <si>
    <t>ignacio</t>
  </si>
  <si>
    <t>JUSTVI-464</t>
  </si>
  <si>
    <t>Minimizing Zone (DoubleClick on header) causes layout errors</t>
  </si>
  <si>
    <t>Analysis and test</t>
  </si>
  <si>
    <t>MMO-700</t>
  </si>
  <si>
    <t>Update behavior of Linked messages page</t>
  </si>
  <si>
    <t>1.0.2 ORMA Meldung / TRIAGE</t>
  </si>
  <si>
    <t>impl</t>
  </si>
  <si>
    <t>rocio</t>
  </si>
  <si>
    <t>analysing the query, developing</t>
  </si>
  <si>
    <t>MMO-693</t>
  </si>
  <si>
    <t>linking messages (popup &amp; grid)</t>
  </si>
  <si>
    <t>JUSTIT-1152</t>
  </si>
  <si>
    <t>Refresh problem modul validation</t>
  </si>
  <si>
    <t>FullActivityControl.csValidationPageLogic.csPosteingangPage.cs</t>
  </si>
  <si>
    <t>JUSTIT-964</t>
  </si>
  <si>
    <t>Favourite search fixing</t>
  </si>
  <si>
    <t>Restoring db, scripts and model</t>
  </si>
  <si>
    <t>developing and deploying on dev-ag-VI</t>
  </si>
  <si>
    <t>MMO-694</t>
  </si>
  <si>
    <t>Delete created message with status Draft</t>
  </si>
  <si>
    <t>testing. I wasnt able to reproduce the error.</t>
  </si>
  <si>
    <t>JUSTIT-802</t>
  </si>
  <si>
    <t>Schriftgut &gt; Template Selection</t>
  </si>
  <si>
    <t>Working.</t>
  </si>
  <si>
    <t>MMO-666</t>
  </si>
  <si>
    <t>10.1 It is no more possible to create Fall Link for all messages and also for CLEMONA Import</t>
  </si>
  <si>
    <t>MMO-674</t>
  </si>
  <si>
    <t>Search Autoprocess - The Sorting field is missing</t>
  </si>
  <si>
    <t>MMO-687</t>
  </si>
  <si>
    <t>CAKE Build fails due to COM component</t>
  </si>
  <si>
    <t>analysed why the build in CAKE is failing</t>
  </si>
  <si>
    <t>Unit tests</t>
  </si>
  <si>
    <t>MMO-652</t>
  </si>
  <si>
    <t>Error message in INTEGRATION weblogic.common.resourcepool..while saving a message / Missing E-Mails</t>
  </si>
  <si>
    <t>Change the approach of saving alerList and alert notices. One by one in little transactions</t>
  </si>
  <si>
    <t>MMO-639</t>
  </si>
  <si>
    <t xml:space="preserve">118 Old Home grid (Outgoing message), Absender / Empfänger: Content is wrong in case the message is saved as a draft </t>
  </si>
  <si>
    <t>Analysing, testing</t>
  </si>
  <si>
    <t>Developing, Testing</t>
  </si>
  <si>
    <t>MMO-655</t>
  </si>
  <si>
    <t>Search with Multicode Fields - Delete of search parameter can be faulty</t>
  </si>
  <si>
    <t>MMO-834</t>
  </si>
  <si>
    <t>Table and pictures in E-Mail (Mail Content) exceeds page wide</t>
  </si>
  <si>
    <t>5.3.4.0 ORMA Meldung TRIAGE</t>
  </si>
  <si>
    <t>transform html content does not to exceed page wide. Not use pageSize attribute</t>
  </si>
  <si>
    <t>MMO-612</t>
  </si>
  <si>
    <t>Meldungsverlauf (History) Inhalt (Content) Zuteilungen is wrong when message is assigned automatic</t>
  </si>
  <si>
    <t>MMO-654</t>
  </si>
  <si>
    <t>Mapping data object in diffusions.Only one nationality is mapped</t>
  </si>
  <si>
    <t>MMO-620</t>
  </si>
  <si>
    <t>Not all messages from Xchange platform are saved in ORMA</t>
  </si>
  <si>
    <t>MMO-637</t>
  </si>
  <si>
    <t>When anserwing or forwading a message which has a Fall Link, the conbent of unsere Ref: Must be inserted in Mail body</t>
  </si>
  <si>
    <t>Fix the 2point.</t>
  </si>
  <si>
    <t>MMO-660</t>
  </si>
  <si>
    <t>Error on OX Server after searchDataMulti</t>
  </si>
  <si>
    <t>Bugfix, testing and deployment</t>
  </si>
  <si>
    <t>MMO-662</t>
  </si>
  <si>
    <t>Backoffice orma is unable to deploy on test environment</t>
  </si>
  <si>
    <t>Support and identifying problem</t>
  </si>
  <si>
    <t>SUPPORT LOOKING AT THE XCHANGE/OXGENERIC LOGS from customer site</t>
  </si>
  <si>
    <t>Create an unit test to reproduce the error, when more nationalities are in the xml</t>
  </si>
  <si>
    <t>Debugging, analysing possible solutions.</t>
  </si>
  <si>
    <t>Analysing, debugging</t>
  </si>
  <si>
    <t>JUSTVI-380</t>
  </si>
  <si>
    <t>Accounting address: bug (Debitorenrechnung and Kostenvorschuss)</t>
  </si>
  <si>
    <t>0.8.3</t>
  </si>
  <si>
    <t>MMO-641</t>
  </si>
  <si>
    <t>168 Preview Windows - Changes if Undocked in full size</t>
  </si>
  <si>
    <t>5.3.2.1 ORMA Meldung TRIAGE</t>
  </si>
  <si>
    <t>Changes</t>
  </si>
  <si>
    <t>Tests</t>
  </si>
  <si>
    <t>MMO-648</t>
  </si>
  <si>
    <t>Messages appear in the Not delivered Folder</t>
  </si>
  <si>
    <t>Analysis, development and deploy on dev.</t>
  </si>
  <si>
    <t>JUSTIT-968</t>
  </si>
  <si>
    <t>Search Activity: There is no hit with undefined Status</t>
  </si>
  <si>
    <t>Change restrictions to support nulls at not satisfying the state</t>
  </si>
  <si>
    <t>JUSTIT-1017</t>
  </si>
  <si>
    <t>Failure on Natürliche Person &gt; Hinweise</t>
  </si>
  <si>
    <t>JUSTVI-339</t>
  </si>
  <si>
    <t>GERES: different values of additionalInfo for the same search</t>
  </si>
  <si>
    <t>0.8.1</t>
  </si>
  <si>
    <t>Investigate issue</t>
  </si>
  <si>
    <t>Solving</t>
  </si>
  <si>
    <t>MMO-628</t>
  </si>
  <si>
    <t>hyphenation is missing in the created PDF for the Document View</t>
  </si>
  <si>
    <t>Development, unit tests</t>
  </si>
  <si>
    <t>JUSTIT-906</t>
  </si>
  <si>
    <t>Check pdf format.</t>
  </si>
  <si>
    <t>client-scan</t>
  </si>
  <si>
    <t>changing the leadtools parameters to improve the pdf. By changing the size of the pdf to the correct one, it reduces the pdf size but the resolution is worse as well.</t>
  </si>
  <si>
    <t>looking into the issue.</t>
  </si>
  <si>
    <t>JUSTIT-1022</t>
  </si>
  <si>
    <t>Saved images</t>
  </si>
  <si>
    <t>solving the issue. Testing.</t>
  </si>
  <si>
    <t>JUSTIT-857</t>
  </si>
  <si>
    <t>Bugs Step QK</t>
  </si>
  <si>
    <t>Changing the default loaded page of the pdf to the first page. Allowing to set correctly the default zoom.</t>
  </si>
  <si>
    <t>JUSTIT-881</t>
  </si>
  <si>
    <t>Adjust MFP importer (Filedmapping)</t>
  </si>
  <si>
    <t>Implement task</t>
  </si>
  <si>
    <t>Trying to understand the problem.We check at OnLoad if there is a FallLink value, if so, this on has to be loaded.</t>
  </si>
  <si>
    <t>MMO-585</t>
  </si>
  <si>
    <t>Problem in the Mail Body while changing the field Dringlichkeit</t>
  </si>
  <si>
    <t>JUSTIT-1006</t>
  </si>
  <si>
    <t>Correction for the Function Status Zurücksetzen auf in Bearbeitung</t>
  </si>
  <si>
    <t>Resect fields Completion and Completionuser</t>
  </si>
  <si>
    <t>MMO-613</t>
  </si>
  <si>
    <t>Notices: Cant match countries from field Organisation to field Land</t>
  </si>
  <si>
    <t>Fix country mapping when lower/uperCase does not macth with CodeNormal table</t>
  </si>
  <si>
    <t>MMO-623</t>
  </si>
  <si>
    <t>From Notices which have no names unknown should be filled in field name</t>
  </si>
  <si>
    <t>Unknown when no name</t>
  </si>
  <si>
    <t>increase time to wait for a response to 30 min</t>
  </si>
  <si>
    <t>create a custom display text for assignment</t>
  </si>
  <si>
    <t>MMO-622</t>
  </si>
  <si>
    <t>Notices: Meldungsverlauf - to many data displayed in Notice</t>
  </si>
  <si>
    <t>look for the xchange errors and connect them with oxGeneric errors</t>
  </si>
  <si>
    <t>modifying displayText for AsAssigmente entities</t>
  </si>
  <si>
    <t>MMO-576</t>
  </si>
  <si>
    <t>261, 10.1 FRE, ITA: Translation</t>
  </si>
  <si>
    <t>Get new translations.Add new Translations.Add new file for OK5Plus</t>
  </si>
  <si>
    <t>Analyzing bug, dev (rev. 49718)</t>
  </si>
  <si>
    <t>JUSTIT-960</t>
  </si>
  <si>
    <t>Show correctly the text in CCNavigationTreeCustom</t>
  </si>
  <si>
    <t>MMO-589</t>
  </si>
  <si>
    <t>231 Create new message (which is associated with the open message)</t>
  </si>
  <si>
    <t>MMO-584</t>
  </si>
  <si>
    <t>There should be no entry in field Versandstatus (Shipping state for manual (localy stored)  messages</t>
  </si>
  <si>
    <t>MMO-611</t>
  </si>
  <si>
    <t>eneXs Verification in old ORMA: Short Detail takes a long time and full detail shows error</t>
  </si>
  <si>
    <t>Working on issue</t>
  </si>
  <si>
    <t>JUSTIT-1905</t>
  </si>
  <si>
    <t>Changed attributes are gone on open a Fremdschriftgut</t>
  </si>
  <si>
    <t>MMO-592</t>
  </si>
  <si>
    <t>5 Read / unread messages</t>
  </si>
  <si>
    <t>MMO-609</t>
  </si>
  <si>
    <t>175 Addressbook: The languages are not visible in the address mask</t>
  </si>
  <si>
    <t>JUSTVI-341</t>
  </si>
  <si>
    <t>Change datatype of colums</t>
  </si>
  <si>
    <t>JUSTIT-1016</t>
  </si>
  <si>
    <t>Changes on Co_CommunicationXLMask (Kommunikationsmittel)</t>
  </si>
  <si>
    <t>Developing</t>
  </si>
  <si>
    <t>MMO-501</t>
  </si>
  <si>
    <t>Logging X-CLIENT-NAME to oxlog.LOADDATA_LOG / WRITEDATA_LOG / deactivate RESPONSE_DTO</t>
  </si>
  <si>
    <t>MMO-534</t>
  </si>
  <si>
    <t>10.1 ITA Version: Field ZuteilungsInfo</t>
  </si>
  <si>
    <t>JUSTVI-516</t>
  </si>
  <si>
    <t>Create adress brings the failure Programm muss beendet werden</t>
  </si>
  <si>
    <t>Analyisis</t>
  </si>
  <si>
    <t>MMO-596</t>
  </si>
  <si>
    <t>The mail content should not be sent as attachment from ORMA to Mail Server</t>
  </si>
  <si>
    <t>Look if this a client error.find the message in the exchange_platform_notebox3a9c2bab-d4fa-4fcb-8b6e-6afdbc3f9e91</t>
  </si>
  <si>
    <t>Working</t>
  </si>
  <si>
    <t>testing issue. The creation of the clemona message from triage, it is working fine, the shipping_state is null.</t>
  </si>
  <si>
    <t>MMO-542</t>
  </si>
  <si>
    <t>256 The fields Dringlichkeit, (Ihre) Referenz, Unsere Referenz</t>
  </si>
  <si>
    <t>analysing, fixing</t>
  </si>
  <si>
    <t>MMO-582</t>
  </si>
  <si>
    <t>Problem with translation of the mail body in the message and Pop Up for a message</t>
  </si>
  <si>
    <t>Fix ITA translations.</t>
  </si>
  <si>
    <t>JUSTIT-1055</t>
  </si>
  <si>
    <t xml:space="preserve">Suche Favoriten - Dokumente - Opening from hitlist is not correct </t>
  </si>
  <si>
    <t>Suche Favoriten - Dokumente - Opening from hitlist is not correct Add PKs for documents in the output param.</t>
  </si>
  <si>
    <t>Analyzing task, some discussions (Nacho, Bea) related with Orma.</t>
  </si>
  <si>
    <t>MMO-580</t>
  </si>
  <si>
    <t>Performance OX Generic with activated Log tables to slow</t>
  </si>
  <si>
    <t>working on the task. testing.</t>
  </si>
  <si>
    <t>Add the translation text.now is no longer possible the change the mail header text on the setting conf.</t>
  </si>
  <si>
    <t>MMO-581</t>
  </si>
  <si>
    <t>IP Mail Representation of special characters and sections in Mail Body</t>
  </si>
  <si>
    <t>Fixing showing special characters in response messages</t>
  </si>
  <si>
    <t>MMO-591</t>
  </si>
  <si>
    <t>Open Message 2019M0003550 from ORMA4 is not working</t>
  </si>
  <si>
    <t>MMO-577</t>
  </si>
  <si>
    <t>262 eneXs in F and I: Verification in ORMA not possible --&gt; Error message</t>
  </si>
  <si>
    <t>Updated codes_orma.xml files added for all possible languages. Changes on systems based on our generic search services (WORX_MIKA, ORMA_PLUS): adapting the getAllFacades parsing process knowing that some fields in the response change for different languages.</t>
  </si>
  <si>
    <t>Log issue</t>
  </si>
  <si>
    <t>MMO-586</t>
  </si>
  <si>
    <t>CLEMONA it is not possible to edit CLEMONA Import Error Message</t>
  </si>
  <si>
    <t>Update some translation text.Update the excel translation.</t>
  </si>
  <si>
    <t>JUSTIT-1074</t>
  </si>
  <si>
    <t>Investigating why Activities are not being shown in Validation Module.</t>
  </si>
  <si>
    <t>Investigating. The problem seems to be in the server side.</t>
  </si>
  <si>
    <t>JUSTIT-1067</t>
  </si>
  <si>
    <t xml:space="preserve">poor SQL Performance on view_lod_bo_opentextdoc </t>
  </si>
  <si>
    <t>Analysis of the queries</t>
  </si>
  <si>
    <t>MMO-574</t>
  </si>
  <si>
    <t>Problem with side margin in the Document Preview</t>
  </si>
  <si>
    <t>Analysis, development, deployment on dev and testing.</t>
  </si>
  <si>
    <t>JUSTIT-1072</t>
  </si>
  <si>
    <t xml:space="preserve">Exception while pdf is being generated in customer application </t>
  </si>
  <si>
    <t>looking into the problem.</t>
  </si>
  <si>
    <t>MMO-521</t>
  </si>
  <si>
    <t>10.1  Message can be saved when inserting invalid Fall number</t>
  </si>
  <si>
    <t>Testing, fixing bug fix in clemona import</t>
  </si>
  <si>
    <t>JUSTIT performance. Inspect queries</t>
  </si>
  <si>
    <t>JUSTIT-745</t>
  </si>
  <si>
    <t>InvalidOperationException : PushFrame when closing application</t>
  </si>
  <si>
    <t>Testing and Investigate why the pdf is crested with different page size than the given images sizes. Leadtools service say that they have to investigate about it.</t>
  </si>
  <si>
    <t>The activities will not being shown, from the begging, in the validation module. Testing the search to see the created activities.</t>
  </si>
  <si>
    <t>JUSTIT-867</t>
  </si>
  <si>
    <t>Never open a Schriftgut without the correspondig Geschäft</t>
  </si>
  <si>
    <t>Implementing, skype calls, proxy generation, PDF merge improvements, testing..</t>
  </si>
  <si>
    <t>JUSTIT-932</t>
  </si>
  <si>
    <t>zone2 Selection changes to parent after activity is saved</t>
  </si>
  <si>
    <t>Reproducing, implementing, testing</t>
  </si>
  <si>
    <t>Researching</t>
  </si>
  <si>
    <t>JUSTIT-1076</t>
  </si>
  <si>
    <t xml:space="preserve">Error writing PDF </t>
  </si>
  <si>
    <t>Testing.</t>
  </si>
  <si>
    <t>Testing different versions. Checking .dll. The problem was the path for the INT folder.</t>
  </si>
  <si>
    <t>MMO-554</t>
  </si>
  <si>
    <t xml:space="preserve">Several problems with creation of the Dokumentenansicht/ Vorschau </t>
  </si>
  <si>
    <t>Development, testing and deployment.</t>
  </si>
  <si>
    <t>MMO-567</t>
  </si>
  <si>
    <t>188 adressbuch search</t>
  </si>
  <si>
    <t>MMO-569</t>
  </si>
  <si>
    <t>Update content of a Meldung in the fields Referenzand Referenz BJ</t>
  </si>
  <si>
    <t>JUSTIT-1094</t>
  </si>
  <si>
    <t>Aufgabeneingang - duplicate activity</t>
  </si>
  <si>
    <t>MMO-279</t>
  </si>
  <si>
    <t>French Version: Untranslated Code</t>
  </si>
  <si>
    <t>Some problem to login as FRE.Updated the script 970_oxlogon_codes_update16.sql.</t>
  </si>
  <si>
    <t>MMO-525</t>
  </si>
  <si>
    <t>190 Filter resetting</t>
  </si>
  <si>
    <t>Dev. Testing</t>
  </si>
  <si>
    <t>testing with the client.</t>
  </si>
  <si>
    <t>Implementing</t>
  </si>
  <si>
    <t>MMO-565</t>
  </si>
  <si>
    <t>126 Search PR5 missing</t>
  </si>
  <si>
    <t>MMO-531</t>
  </si>
  <si>
    <t xml:space="preserve"> 231 function erneut senden</t>
  </si>
  <si>
    <t>Detecting problem</t>
  </si>
  <si>
    <t>Dev. and testing</t>
  </si>
  <si>
    <t>MMO-792</t>
  </si>
  <si>
    <t>Investigate the cause of M2 memory leaks</t>
  </si>
  <si>
    <t>5.3.2.3 Orma Meldung Triage</t>
  </si>
  <si>
    <t>Investigating, implementing, testing</t>
  </si>
  <si>
    <t>MMO-769</t>
  </si>
  <si>
    <t>Allgemeine Suche: Meldung statt Rapport gefunden / Message found instead of Report</t>
  </si>
  <si>
    <t>Development and deployment.</t>
  </si>
  <si>
    <t>JUSTIT-1090</t>
  </si>
  <si>
    <t>Search Dossier and search Dossier Geschäft</t>
  </si>
  <si>
    <t>Changing the dpi in the images and testing the generated pdf.</t>
  </si>
  <si>
    <t>JUSTIT-1100</t>
  </si>
  <si>
    <t>MIKA Home - Counter in Icons are only updated after restart</t>
  </si>
  <si>
    <t>Developing and testing.</t>
  </si>
  <si>
    <t>JUSTVI-376</t>
  </si>
  <si>
    <t>On Depot and on Kostengutsprache the zone 6 is not correct implemented</t>
  </si>
  <si>
    <t>Analysing and solving error</t>
  </si>
  <si>
    <t>MMO-789</t>
  </si>
  <si>
    <t>Power Point Document cannot be opened from message</t>
  </si>
  <si>
    <t>Dev, test and commit</t>
  </si>
  <si>
    <t>Dev, testing and commit</t>
  </si>
  <si>
    <t>JUSTIT-1099</t>
  </si>
  <si>
    <t>Search Person; Flag Dossierperson is not correct in some cases</t>
  </si>
  <si>
    <t>Comments. Investigating</t>
  </si>
  <si>
    <t>JUSTIT-1098</t>
  </si>
  <si>
    <t>Search Objects - Deleted Aufbewahrungsort is found</t>
  </si>
  <si>
    <t>JUSTIT-922</t>
  </si>
  <si>
    <t>Search Dossier / Geschäft and Person. Deleted person appears in hitlist</t>
  </si>
  <si>
    <t>Checking db</t>
  </si>
  <si>
    <t>JUSTIT-1117</t>
  </si>
  <si>
    <t>Bugfixing Bulkoperation in Search Validation</t>
  </si>
  <si>
    <t>InputWrapper_SEARCH_WORX_ACTIVITY_VALIDATION_ADMIN.cs</t>
  </si>
  <si>
    <t>JUSTIT-1097</t>
  </si>
  <si>
    <t>Search Favorite - Some M2 are listed double</t>
  </si>
  <si>
    <t>Fixing bug</t>
  </si>
  <si>
    <t>JUSTIT-1105</t>
  </si>
  <si>
    <t>Bugfixing Aktenpaket</t>
  </si>
  <si>
    <t>Implementing, testing, skype calls, analysing solutions...</t>
  </si>
  <si>
    <t>JUSTIT-1911</t>
  </si>
  <si>
    <t>Preview (thumbnail) is not displayed in template selection</t>
  </si>
  <si>
    <t>JUSTIT-959</t>
  </si>
  <si>
    <t>Function black/white</t>
  </si>
  <si>
    <t>MMO-752</t>
  </si>
  <si>
    <t>A new message can not be created with font windows font 150%</t>
  </si>
  <si>
    <t>Trying to reproduce problem</t>
  </si>
  <si>
    <t xml:space="preserve">the input param dtos are able to know if there is some restriction filled. We can switch to a different query in case </t>
  </si>
  <si>
    <t>Solving error</t>
  </si>
  <si>
    <t>JUSTIT-1913</t>
  </si>
  <si>
    <t>Eigenschriftgut: Dokument-Zeit wird nicht übernommen</t>
  </si>
  <si>
    <t>working on the task.</t>
  </si>
  <si>
    <t>Investigating and implementing a new function to convert the image to grayscale.</t>
  </si>
  <si>
    <t>working on the resolution issue. Testing</t>
  </si>
  <si>
    <t>Adjusting the resolution of the images created by the editing commands. Testing</t>
  </si>
  <si>
    <t xml:space="preserve">working on the task and testing. </t>
  </si>
  <si>
    <t>JUSTIT-1948</t>
  </si>
  <si>
    <t>Fehlermeldung bei Speicherkonflikt</t>
  </si>
  <si>
    <t>Implementing, testing, meetings</t>
  </si>
  <si>
    <t>MMO-732</t>
  </si>
  <si>
    <t>Autoprocess: When opening a messgae directly from the Pop Up Autoprocess it is not possible to add an attachment</t>
  </si>
  <si>
    <t>Analysis, calls, research</t>
  </si>
  <si>
    <t>MMO-739</t>
  </si>
  <si>
    <t>The insert user of the messages created by xchange changed to 11000001 and is wrong</t>
  </si>
  <si>
    <t>Investigate, debug, integration tests</t>
  </si>
  <si>
    <t>MMO-738</t>
  </si>
  <si>
    <t>The mails sent from ORMA should not contain mail content as attachment</t>
  </si>
  <si>
    <t>5.3.2.2 ORMA Meldung Triage</t>
  </si>
  <si>
    <t>The mails sent from ORMA should not contain mail content as attachment.</t>
  </si>
  <si>
    <t>JUSTIT-1101</t>
  </si>
  <si>
    <t>Search Person: In some cases the default values in the fields Option  and Alias are empty</t>
  </si>
  <si>
    <t>fields value are load with the default value</t>
  </si>
  <si>
    <t>JUSTIT-1119</t>
  </si>
  <si>
    <t>Mail Import from mails - 2 problems</t>
  </si>
  <si>
    <t>MMO-729</t>
  </si>
  <si>
    <t>Verifikationsverlauf: It is not possible to show all entries if more than one verification was done</t>
  </si>
  <si>
    <t>Dev. Testing.</t>
  </si>
  <si>
    <t>MMO-730</t>
  </si>
  <si>
    <t>It is not possible to open attachements with a double click in the modul Message</t>
  </si>
  <si>
    <t>MMO-717</t>
  </si>
  <si>
    <t>Structure of forwarded Mail Body get lost</t>
  </si>
  <si>
    <t>Prepare delivery for integration. Conference with Andreas</t>
  </si>
  <si>
    <t>MMO-728</t>
  </si>
  <si>
    <t>Fallnumber is not updated in the message</t>
  </si>
  <si>
    <t>MMO-727</t>
  </si>
  <si>
    <t>Problem with the Falllink field</t>
  </si>
  <si>
    <t>MMO-723</t>
  </si>
  <si>
    <t>Saving request if opening a message and then directly try to answer or forward it in the Message module</t>
  </si>
  <si>
    <t>MMO-722</t>
  </si>
  <si>
    <t xml:space="preserve">After sending a message it is possible to edit the fields of creating user and creating date </t>
  </si>
  <si>
    <t>JUSTIT-1146</t>
  </si>
  <si>
    <t>DMS getMergedPDFContent: UTF-16 is BE in Java by default and LE in .NET by default</t>
  </si>
  <si>
    <t>MMO-720</t>
  </si>
  <si>
    <t>Changing the message type to --- and back to the original the mask is not there anymore</t>
  </si>
  <si>
    <t>Develop a new component to resolve the drawbacks of losing line breaks. Test it</t>
  </si>
  <si>
    <t>MMO-714</t>
  </si>
  <si>
    <t>Revise the orma-search war for integration, as two translations are missing</t>
  </si>
  <si>
    <t xml:space="preserve">Revise the orma-search war for integration, as two translations are missing. </t>
  </si>
  <si>
    <t>MMO-696</t>
  </si>
  <si>
    <t>Problem with special characters in the received E-Mail from ORMA</t>
  </si>
  <si>
    <t>Detect the problem. Do test to confirm. Describe solution</t>
  </si>
  <si>
    <t>JUSTIT-1140</t>
  </si>
  <si>
    <t>Search Dossier M1</t>
  </si>
  <si>
    <t>JUSTIT-924</t>
  </si>
  <si>
    <t>Search Person - Open Alias from hitlist</t>
  </si>
  <si>
    <t>JUSTIT-1133</t>
  </si>
  <si>
    <t>Selecting imported file/folder (mappe) after importing</t>
  </si>
  <si>
    <t>Implementing, browsing and reviewing code</t>
  </si>
  <si>
    <t>JUSTIT-1142</t>
  </si>
  <si>
    <t>Search Dossier / Geschäft - If Best Person is deleted, the Geschäft will no mor be found</t>
  </si>
  <si>
    <t>Revision</t>
  </si>
  <si>
    <t>MMO-712</t>
  </si>
  <si>
    <t>Clemona import error when fall number empty</t>
  </si>
  <si>
    <t>checking whats possible</t>
  </si>
  <si>
    <t>MMO-701</t>
  </si>
  <si>
    <t xml:space="preserve">Fix the assignment of the error message notificaton </t>
  </si>
  <si>
    <t>fix the error</t>
  </si>
  <si>
    <t>JUSTIT-1137</t>
  </si>
  <si>
    <t>Administration opentextDocTemplae Filter on eyesPrinciple</t>
  </si>
  <si>
    <t>Values are save before and set after the save process</t>
  </si>
  <si>
    <t>MMO-706</t>
  </si>
  <si>
    <t>Error Message when saving mesages with attachments</t>
  </si>
  <si>
    <t>Investigate. Conclusions. Reason of the error</t>
  </si>
  <si>
    <t>Testing, reviewing, browsing code, skype calls</t>
  </si>
  <si>
    <t>implemented</t>
  </si>
  <si>
    <t>Working on issue.</t>
  </si>
  <si>
    <t>Investigate the reason why after retrying the message, the mail has not the special chars. Investigate posible solutions</t>
  </si>
  <si>
    <t>FullActivityControl.csPosteingangPage.cs</t>
  </si>
  <si>
    <t>MMO-445</t>
  </si>
  <si>
    <t>261 Verification natural person, legal person, vehicles, objects</t>
  </si>
  <si>
    <t>Developing.</t>
  </si>
  <si>
    <t>JUSTIT-768</t>
  </si>
  <si>
    <t>Error Object reference not set to an instance of an object. when it tries to open a Document</t>
  </si>
  <si>
    <t>MainViewModel.cs</t>
  </si>
  <si>
    <t>MMO-818</t>
  </si>
  <si>
    <t>Serach Linked messages: Verbundende Meldungen - Wrong text label in header</t>
  </si>
  <si>
    <t>MMO-822</t>
  </si>
  <si>
    <t>A protected Case (Fall) is found via Search Allgemein</t>
  </si>
  <si>
    <t>Support to @Marcial with ACL in ox5</t>
  </si>
  <si>
    <t>JUSTIT-778</t>
  </si>
  <si>
    <t>MIKA Scan does not have version info</t>
  </si>
  <si>
    <t>JustThis.MIKAScan_x64.csprojJustThis.MIKAScan_x86.csprojOX5ImageProcessingLeadtools_x64.csprojOX5ImageProcessingLeadtools_x86.csprojOX5Leadtools_x64.csprojOX5Leadtools_x86.csprojOX5OCRLeadtools_x64.csprojOX5OCRLeadtools_x86.csprojOX5PdfEditorLeadtools_x64.csprojOX5PdfEditorLeadtools_x86.csprojOX5PDFImageTextLeadtools_x64.csprojOX5PDFImageTextLeadtools_x86.csprojDocumentImport_x64.csprojDocumentImport_x86.csproj</t>
  </si>
  <si>
    <t>Analysis, development and deployment on dev and test environment.</t>
  </si>
  <si>
    <t>Investigating</t>
  </si>
  <si>
    <t>JUSTIT-805</t>
  </si>
  <si>
    <t>Pe_PersonXLMask: change field type of the field [Geburtsort]</t>
  </si>
  <si>
    <t>MMO-819</t>
  </si>
  <si>
    <t>Search Performance is no more sufficient</t>
  </si>
  <si>
    <t>Inspect real queries in test environmentTune queriesResolve perfomance issuesPrepare release for integration</t>
  </si>
  <si>
    <t>Analysis. Inspect that all the indexes are there. Implement some improvement on  dev.</t>
  </si>
  <si>
    <t>MMO-814</t>
  </si>
  <si>
    <t>Search Address book:If searching in filed name, the search should be done in normalized table</t>
  </si>
  <si>
    <t>JUSTIT-650</t>
  </si>
  <si>
    <t>Visibility of the text in all fields (Mission g)</t>
  </si>
  <si>
    <t>checked</t>
  </si>
  <si>
    <t>MMO-801</t>
  </si>
  <si>
    <t>Search linked messages: Add Search Field Meldungs-Nr (Message Nr) to search mask</t>
  </si>
  <si>
    <t>Developing/Testing.</t>
  </si>
  <si>
    <t>alvaro</t>
  </si>
  <si>
    <t>working on it</t>
  </si>
  <si>
    <t>JUSTVI-622</t>
  </si>
  <si>
    <t>Aktenübersicht: Enabled / Disabled</t>
  </si>
  <si>
    <t>christian.fricker</t>
  </si>
  <si>
    <t>MMO-794</t>
  </si>
  <si>
    <t>send mail and dont save the modified data</t>
  </si>
  <si>
    <t>MMO-798</t>
  </si>
  <si>
    <t>Outgoing Mails from ORMA: Attachments with long file names. File name and extension is changed</t>
  </si>
  <si>
    <t>Merge changes to branch. Deploy on test</t>
  </si>
  <si>
    <t>Implemented but cant test due to server problems</t>
  </si>
  <si>
    <t xml:space="preserve"> Server environment problems, unable to test/reproduce in DEV </t>
  </si>
  <si>
    <t>Error with long attachment names, when sending mails from xchange inside weblogic</t>
  </si>
  <si>
    <t>MMO-800</t>
  </si>
  <si>
    <t>Fehler in Suche aufgetreten - Timeout</t>
  </si>
  <si>
    <t>Testing, investigating</t>
  </si>
  <si>
    <t>JUSTIT-463</t>
  </si>
  <si>
    <t>Scanner configuration settings havent been reflexed at the scanner</t>
  </si>
  <si>
    <t>GenericScanModule.csTWAINTechnologyImplementation.csScanProcess.csScanProcessProxy.csDocumentScan.cs</t>
  </si>
  <si>
    <t>Reproduce bug. Investigate. Update xplain mail library. Update scripts, deploy ultimate xchange platform on dev-fed-orm5</t>
  </si>
  <si>
    <t>JUSTVI-522</t>
  </si>
  <si>
    <t>Linked elements are creating error</t>
  </si>
  <si>
    <t>Analysis, test + gestion</t>
  </si>
  <si>
    <t>Developing, testing.</t>
  </si>
  <si>
    <t>JUSTIT-813</t>
  </si>
  <si>
    <t>Scrolling in tree-view</t>
  </si>
  <si>
    <t>CCNavigationTree.xamlScanningStepMask.xaml</t>
  </si>
  <si>
    <t>JUSTIT-828</t>
  </si>
  <si>
    <t>Anpassungen Grid Aktenverzeichnis &gt; Übersicht</t>
  </si>
  <si>
    <t>Developing, Testing.</t>
  </si>
  <si>
    <t>JUSTIT-852</t>
  </si>
  <si>
    <t>Error messages do not appears on warnings &amp; errors development list</t>
  </si>
  <si>
    <t>ScanProcClient.csScanningStep.csEditDocumentStep.csProcessingHelper.csSaveHelper.csScanProcClientEmulator.csTasksQueue.cs</t>
  </si>
  <si>
    <t>investigating</t>
  </si>
  <si>
    <t>JUSTIT-853</t>
  </si>
  <si>
    <t xml:space="preserve">Empty documents </t>
  </si>
  <si>
    <t xml:space="preserve">first solution implemented: change pagesize. </t>
  </si>
  <si>
    <t>JUSTIT-854</t>
  </si>
  <si>
    <t>Stackoverflow / multiple save changes messages while dragdrop</t>
  </si>
  <si>
    <t>MMO-853</t>
  </si>
  <si>
    <t>Closing ORMA OX5 client doesnt work any more</t>
  </si>
  <si>
    <t>MMO-854</t>
  </si>
  <si>
    <t>TRIAGE page not showing results when initially shown</t>
  </si>
  <si>
    <t>MMO-606</t>
  </si>
  <si>
    <t>6 ZuteilungInfo: new default-value</t>
  </si>
  <si>
    <t>JUSTIT-861</t>
  </si>
  <si>
    <t>Search Log Dossier / Geschäft doesn work anymore</t>
  </si>
  <si>
    <t>analysing and developing</t>
  </si>
  <si>
    <t>Analysing, implementing, testing</t>
  </si>
  <si>
    <t>JUSTIT-1704</t>
  </si>
  <si>
    <t>Workflow Dialog shows too many entries</t>
  </si>
  <si>
    <t>SectionBase.csworkXModule.cs</t>
  </si>
  <si>
    <t>JUSTIT-1733</t>
  </si>
  <si>
    <t>PLZ Value is not filled up in the Schriftgut</t>
  </si>
  <si>
    <t>Test, debugging</t>
  </si>
  <si>
    <t>JUSTIT-1730</t>
  </si>
  <si>
    <t>Datamigration Postscript: Create a postmigration script to fix AT_ATTACHMENT.AT_TYPE_CD</t>
  </si>
  <si>
    <t>Datamigration Server</t>
  </si>
  <si>
    <t>analisys of the problem and solution. Start development</t>
  </si>
  <si>
    <t>JUSTVI-357</t>
  </si>
  <si>
    <t>Old address mask in Partnerverwaltung</t>
  </si>
  <si>
    <t>Mask project issue</t>
  </si>
  <si>
    <t>neva</t>
  </si>
  <si>
    <t>JUSTIT-1742</t>
  </si>
  <si>
    <t>Crash in quality control</t>
  </si>
  <si>
    <t>investigate. Testing.</t>
  </si>
  <si>
    <t>JUSTIT-1744</t>
  </si>
  <si>
    <t>Multiselection is not correct after undo</t>
  </si>
  <si>
    <t>looking into it.</t>
  </si>
  <si>
    <t>JUSTIT-1719</t>
  </si>
  <si>
    <t>Looping in scan client</t>
  </si>
  <si>
    <t xml:space="preserve">working on the issue. Testing. </t>
  </si>
  <si>
    <t>JUSTIT-1727</t>
  </si>
  <si>
    <t>Not all additional settings are resetted</t>
  </si>
  <si>
    <t>TwainTechnologyImplementation.csScannerInfo.cs</t>
  </si>
  <si>
    <t>MMO-846</t>
  </si>
  <si>
    <t>Attachment to message cant be opened from Icon</t>
  </si>
  <si>
    <t>JUSTIT-1750</t>
  </si>
  <si>
    <t>ResidencePermit not updated when only Date changes (e.g. when prolonged in ZEMIS)</t>
  </si>
  <si>
    <t>JUSTVI-531</t>
  </si>
  <si>
    <t>Adminclient &gt; Modul Suche Logs &gt; Search DMS/MMA Event Log shows failure</t>
  </si>
  <si>
    <t xml:space="preserve">fixing error. Excluding facade. Deploying on dev-ag-VI and testing with the client. </t>
  </si>
  <si>
    <t>JUSTIT-599</t>
  </si>
  <si>
    <t>Natürliche Person: plausibility check Nationalität vs. Heimatort</t>
  </si>
  <si>
    <t>JUSTIT-1745</t>
  </si>
  <si>
    <t>Unwanted situation when having pages with same number.</t>
  </si>
  <si>
    <t>MMO-843</t>
  </si>
  <si>
    <t>TRIAGE: Answer, Forward ... is no more working from TRIAGE</t>
  </si>
  <si>
    <t>working on the issue. Testing.</t>
  </si>
  <si>
    <t>split the script into smaller parts</t>
  </si>
  <si>
    <t>split scripts</t>
  </si>
  <si>
    <t>HandlerScannerDriverSettings.csIAcquisitionTechnology.csImageAcquisitionTechnologyFactory.csScannerInfo.csTWAINTechnologyImplementation.csTwainDefs.csGenericScanModule.csPreviewAndSelectScanArea.xaml.csSelectiveAreaScanControl.xaml.cs</t>
  </si>
  <si>
    <t>JUSTVI-597</t>
  </si>
  <si>
    <t>GERES showing wrong person details</t>
  </si>
  <si>
    <t>JUSTIT-1720</t>
  </si>
  <si>
    <t>Re enable AutoStoreGridState on FullActivityLinksGrid</t>
  </si>
  <si>
    <t>JUSTIT-1758</t>
  </si>
  <si>
    <t xml:space="preserve">Exception: Gesicherte Verbindung zum eneXs-Server konnte nicht hergestellt werden. </t>
  </si>
  <si>
    <t>JUSTVI-521</t>
  </si>
  <si>
    <t>Fix error in DMS when calling dmsApi.mergePDFDocuments</t>
  </si>
  <si>
    <t>Investigate source of error</t>
  </si>
  <si>
    <t>development and testing</t>
  </si>
  <si>
    <t>JUSTIT-873</t>
  </si>
  <si>
    <t>Mouse double click dont work correctly in the grid of Übersicht page</t>
  </si>
  <si>
    <t>DataGridItemBehavior.cs</t>
  </si>
  <si>
    <t xml:space="preserve">downloading the project, understanding it, analysing the library to avoid the error. </t>
  </si>
  <si>
    <t>FullActivityLinksGrid.xaml.cs</t>
  </si>
  <si>
    <t>HandlerScannerDriverSettings.csTWAINTechnologyImplementation.cs</t>
  </si>
  <si>
    <t>JUSTIT-892</t>
  </si>
  <si>
    <t>MFP Importer</t>
  </si>
  <si>
    <t>Analyze problem</t>
  </si>
  <si>
    <t>JUSTIT-884</t>
  </si>
  <si>
    <t>DMS - Solve upload documents problems with third party library</t>
  </si>
  <si>
    <t>detect the files with problems.reproduce the error.fix it adding system property to the pdfbox librarydeploy - test</t>
  </si>
  <si>
    <t>JUSTIT-1761</t>
  </si>
  <si>
    <t>Search TRIAGE: Sorting Ereignis (von bis) doesnt work correct.</t>
  </si>
  <si>
    <t>Configurate correctly sorting fields.</t>
  </si>
  <si>
    <t>MMO-837</t>
  </si>
  <si>
    <t>normalizer.file on dev-fed-orma5 of oxGenericDataAccess is wrong</t>
  </si>
  <si>
    <t xml:space="preserve">Working, </t>
  </si>
  <si>
    <t>JUSTVI-523</t>
  </si>
  <si>
    <t>Function Anzeigen Dokumente and Gesamtdossier are not working</t>
  </si>
  <si>
    <t>investigate, fix</t>
  </si>
  <si>
    <t>MMO-888</t>
  </si>
  <si>
    <t>AUTOPROCESS: Some Type of Diffusion is not saved</t>
  </si>
  <si>
    <t>testing, implementing</t>
  </si>
  <si>
    <t>Dev and test</t>
  </si>
  <si>
    <t>JUSTIT-2066</t>
  </si>
  <si>
    <t>Missing metadata from migrated documents</t>
  </si>
  <si>
    <t>Analyse, inspect data and code from DMS  uploader and migration. Create scripts to fix the missing data.</t>
  </si>
  <si>
    <t>Prepare test samples for checking this case (big table inside pdf)Explain the project to Rocio</t>
  </si>
  <si>
    <t>MMO-830</t>
  </si>
  <si>
    <t>It is possible to save a message without Zuteilung Bereich  (Group Assignment)</t>
  </si>
  <si>
    <t>Investigating problem</t>
  </si>
  <si>
    <t>JUSTIT-464</t>
  </si>
  <si>
    <t>Blue corner indicating data : Photo tab</t>
  </si>
  <si>
    <t>JUSTIT-2069</t>
  </si>
  <si>
    <t>OXGeneric/DMS : DMS document ets logically deleted when transaction fails</t>
  </si>
  <si>
    <t>change DMS behaviour</t>
  </si>
  <si>
    <t>JUSTIT-1970</t>
  </si>
  <si>
    <t>OX5PdfViewer support 64-bit</t>
  </si>
  <si>
    <t>tried to find a solution, nothing found yet...</t>
  </si>
  <si>
    <t>Test and commit.VDB tasks managment with my colleges</t>
  </si>
  <si>
    <t>Looking in the issue.</t>
  </si>
  <si>
    <t>JUSTIT-1862</t>
  </si>
  <si>
    <t>Bug when deleting documents</t>
  </si>
  <si>
    <t>dev</t>
  </si>
  <si>
    <t>JUSTVI-347</t>
  </si>
  <si>
    <t>Bug on depot listing and its lines</t>
  </si>
  <si>
    <t>Comments. Talk with Jose Manuel</t>
  </si>
  <si>
    <t>working on the improvements. Testing.</t>
  </si>
  <si>
    <t>Investigating, looking into possible solutions</t>
  </si>
  <si>
    <t>Developing, Investigating</t>
  </si>
  <si>
    <t>JUSTIT-878</t>
  </si>
  <si>
    <t>Change field N-Nr. on M1_MainworxXLMask (Dossier)</t>
  </si>
  <si>
    <t>Changes and test</t>
  </si>
  <si>
    <t>JUSTVI-335</t>
  </si>
  <si>
    <t xml:space="preserve">Missing translation - Admin client </t>
  </si>
  <si>
    <t>changed translations and deploy</t>
  </si>
  <si>
    <t>JUSTIT-900</t>
  </si>
  <si>
    <t>Prevent empty activities to be saved in the server</t>
  </si>
  <si>
    <t>Solving the issue. Testing.</t>
  </si>
  <si>
    <t>JUSTIT-637</t>
  </si>
  <si>
    <t>Login failed: adjust popup content</t>
  </si>
  <si>
    <t>ExceptionInfo.csXException.cstranslate.OX5Services.xmltranslate.OXServerErrorCode.xmlOXServerErrorCodeTranslations.csErrorMessages.csWebConn.cs</t>
  </si>
  <si>
    <t>JUSTIT-907</t>
  </si>
  <si>
    <t>Additional settings dialog + Message boxes in background</t>
  </si>
  <si>
    <t>1.0.4.0 - Scanclient</t>
  </si>
  <si>
    <t>GenericScanModule.cs</t>
  </si>
  <si>
    <t>provide war for integration</t>
  </si>
  <si>
    <t>JUSTIT-2071</t>
  </si>
  <si>
    <t>Error message when copying document</t>
  </si>
  <si>
    <t>MMO-329</t>
  </si>
  <si>
    <t>When answering or forwardin a message a part of the original message is missing</t>
  </si>
  <si>
    <t>JUSTIT-1762</t>
  </si>
  <si>
    <t>Prevent a crash in the scanClient due of a problem with the communication.</t>
  </si>
  <si>
    <t>MMO-232</t>
  </si>
  <si>
    <t>215 Triage Attachments Zone 6 / Main document</t>
  </si>
  <si>
    <t>Preview issues</t>
  </si>
  <si>
    <t>MMO-331</t>
  </si>
  <si>
    <t>Outgoing messages: Date Time Eingang/Ausgang is missing</t>
  </si>
  <si>
    <t>MMO-180</t>
  </si>
  <si>
    <t>Changes on mask address book</t>
  </si>
  <si>
    <t>JUSTIT-894</t>
  </si>
  <si>
    <t>Schriftgut hinzufügen menuitem is shown twice (Contextmenu)</t>
  </si>
  <si>
    <t>Workflow</t>
  </si>
  <si>
    <t>I+D</t>
  </si>
  <si>
    <t>Creating JIRA, Developing.</t>
  </si>
  <si>
    <t>JUSTIT-1763</t>
  </si>
  <si>
    <t>Crashes in scanningStep/qualityControlStep</t>
  </si>
  <si>
    <t>JUSTVI-334</t>
  </si>
  <si>
    <t>Field VJU_JUDG_CANTON_CD should be emptied</t>
  </si>
  <si>
    <t>Investigante where is saving XX, finally it will be control on client side</t>
  </si>
  <si>
    <t>- Split UpdateAddOpentextDocCommands(), result: GetTemplatesIdentifier(), EnsureTopBarOpentextItems() and EnsureContextMenuOpentextItems()</t>
  </si>
  <si>
    <t>JUSTVI-617</t>
  </si>
  <si>
    <t>Depot mask: exception not caught correctly</t>
  </si>
  <si>
    <t>Debugging, discussions and creating task.</t>
  </si>
  <si>
    <t>DMS: Fix and improve the  component that validates the limitSize of the content</t>
  </si>
  <si>
    <t>JUSTIT-1775</t>
  </si>
  <si>
    <t>Drag&amp;Drop leads to problems in the pdf generation</t>
  </si>
  <si>
    <t>working on the issue. Testing</t>
  </si>
  <si>
    <t>MMO-300</t>
  </si>
  <si>
    <t>Status Versand: Content is not updated automatically</t>
  </si>
  <si>
    <t>Changes, tests</t>
  </si>
  <si>
    <t>MMO-302</t>
  </si>
  <si>
    <t>Crash in TRIAGE Module - Preview</t>
  </si>
  <si>
    <t>Design the view for favourites, gathering the opentextDocContainer favourites from BACKOFFICE also</t>
  </si>
  <si>
    <t>MMO-324</t>
  </si>
  <si>
    <t>Search Meldungen: Descending sort doesnt work</t>
  </si>
  <si>
    <t>JUSTIT-1978</t>
  </si>
  <si>
    <t>Changes on mask Bezugsperson</t>
  </si>
  <si>
    <t>Analysis, dev, test and commit</t>
  </si>
  <si>
    <t>JUSTVI-613</t>
  </si>
  <si>
    <t>Accounting module: getting error while updating data</t>
  </si>
  <si>
    <t>In Progress</t>
  </si>
  <si>
    <t>Checking error, creating task and discussions</t>
  </si>
  <si>
    <t>Testing and refactoring</t>
  </si>
  <si>
    <t>MMO-307</t>
  </si>
  <si>
    <t>OX 4 Home: Multiple entries of messages if created from Fall</t>
  </si>
  <si>
    <t>MMO-323</t>
  </si>
  <si>
    <t>TRIAGE: Selecting checkbox of several messages causes error message</t>
  </si>
  <si>
    <t>Analysing, implementing</t>
  </si>
  <si>
    <t>Fix and run again the script. Support to Neva</t>
  </si>
  <si>
    <t>MMO-295</t>
  </si>
  <si>
    <t>Changes on legal person (Code field Zusatz/Branche)</t>
  </si>
  <si>
    <t>JUSTVI-155</t>
  </si>
  <si>
    <t>Kostenvorschuss: Ende cannot be before Beginn</t>
  </si>
  <si>
    <t>Analyzing and testing</t>
  </si>
  <si>
    <t>MMO-322</t>
  </si>
  <si>
    <t>Investigate the error Keystore does not contain a PrivateKey entry</t>
  </si>
  <si>
    <t>working on task. Testing on Isabels pc. It works fine with the new version of the standalone server. =true</t>
  </si>
  <si>
    <t>Solve task</t>
  </si>
  <si>
    <t>Updated text in goups 4027, 4320 and 5047 in DB</t>
  </si>
  <si>
    <t>JUSTIT-850</t>
  </si>
  <si>
    <t>Client not showing the search facades from the server</t>
  </si>
  <si>
    <t>justit-1844</t>
  </si>
  <si>
    <t>Aktenpaket Failure PDFReader not opened with password</t>
  </si>
  <si>
    <t>Investigate, change weblogic configuration, test</t>
  </si>
  <si>
    <t>Study different scenarios</t>
  </si>
  <si>
    <t>VATRO</t>
  </si>
  <si>
    <t>VATRO-2121</t>
  </si>
  <si>
    <t>Error GRIDS GESCHÄFT --&gt; Aktenpaket-Übersicht</t>
  </si>
  <si>
    <t>1.4.2.0</t>
  </si>
  <si>
    <t>VATRO-2029</t>
  </si>
  <si>
    <t>correction for adress formatter - hongkong</t>
  </si>
  <si>
    <t>VATRO-2119</t>
  </si>
  <si>
    <t>Fall EMA element is not shown correctly after changing to another Module and back to the Geschäft</t>
  </si>
  <si>
    <t>VATRO-2067</t>
  </si>
  <si>
    <t>Faxnumber and Phone Number is not taken over to the Schriftgut correctly</t>
  </si>
  <si>
    <t>partly fix</t>
  </si>
  <si>
    <t>VATRO-2124</t>
  </si>
  <si>
    <t>Error GRIDS SUCHE --&gt; Search Aufgaben</t>
  </si>
  <si>
    <t>Check Marcus change</t>
  </si>
  <si>
    <t>VATRO-2117</t>
  </si>
  <si>
    <t>TI03_D-26: Grid settings are not saved in the grids in the Geschäft</t>
  </si>
  <si>
    <t>changed to persistent state and per user saving</t>
  </si>
  <si>
    <t>VATRO-2129</t>
  </si>
  <si>
    <t>Error Objektverweis Admin Tool Behördenverwaltung</t>
  </si>
  <si>
    <t>VATRO-2125</t>
  </si>
  <si>
    <t>Error GRIDS SUCHE --&gt; Search Fall-EMA</t>
  </si>
  <si>
    <t>VATRO-2123</t>
  </si>
  <si>
    <t>Error GRIDS SUCHE --&gt; Search Geschäft</t>
  </si>
  <si>
    <t>Development.</t>
  </si>
  <si>
    <t>Supporting Lorenzo.</t>
  </si>
  <si>
    <t>Unit tests, management.</t>
  </si>
  <si>
    <t>VATRO-2126</t>
  </si>
  <si>
    <t>Error GRIDS SUCHE --&gt; Search Controlling</t>
  </si>
  <si>
    <t>VATRO-2130</t>
  </si>
  <si>
    <t>Scripts Support case</t>
  </si>
  <si>
    <t>VATRO-2131</t>
  </si>
  <si>
    <t>Error when deleting a Fall Verbindung</t>
  </si>
  <si>
    <t>Investigating, analysing</t>
  </si>
  <si>
    <t>VATRO-2127</t>
  </si>
  <si>
    <t>Error GRIDS SUCHE --&gt; Search Dokumente</t>
  </si>
  <si>
    <t>VATRO-2132</t>
  </si>
  <si>
    <t>Allgemein schlechte Performance seit Update 1.4.1</t>
  </si>
  <si>
    <t>first fixes</t>
  </si>
  <si>
    <t>Analysis, development, deployment.</t>
  </si>
  <si>
    <t>Development and testing.</t>
  </si>
  <si>
    <t>Analyze library Address version in war file</t>
  </si>
  <si>
    <t>justit-2142</t>
  </si>
  <si>
    <t>On Mika Dev the Validation does not work</t>
  </si>
  <si>
    <t>1.0.4.0</t>
  </si>
  <si>
    <t>Analysis and development.</t>
  </si>
  <si>
    <t>VATRO-2135</t>
  </si>
  <si>
    <t>Verbundene Geschäfte List is not updated when selected</t>
  </si>
  <si>
    <t>tests &amp; fix</t>
  </si>
  <si>
    <t>VATRO-2138</t>
  </si>
  <si>
    <t>Error while scaling the application --&gt; Settings are not saved or shown correctly after restart</t>
  </si>
  <si>
    <t>VATRO-2137</t>
  </si>
  <si>
    <t>Error while opening PDFs in the document view(Dokumentenansicht)</t>
  </si>
  <si>
    <t>MMO-262</t>
  </si>
  <si>
    <t xml:space="preserve">14 Module Triage Popup create Message </t>
  </si>
  <si>
    <t>Investigate.</t>
  </si>
  <si>
    <t>VATRO-2081</t>
  </si>
  <si>
    <t>HOME - Page FAVORITEN --&gt; Corrections in the GRIDS</t>
  </si>
  <si>
    <t>1.4.1.0</t>
  </si>
  <si>
    <t>Chat, managment of other fix-pack issues, analysis of this task and dev</t>
  </si>
  <si>
    <t>Analysing, detecting problem</t>
  </si>
  <si>
    <t>VATRO-2086</t>
  </si>
  <si>
    <t>Hauptdokument in the Sending Package</t>
  </si>
  <si>
    <t>Analysis.</t>
  </si>
  <si>
    <t>VATRO-1899</t>
  </si>
  <si>
    <t>Change of Country Name in the Adress Formator</t>
  </si>
  <si>
    <t>Analysis, development and deployment on dev-bj-VATRO.</t>
  </si>
  <si>
    <t>VATRO-2089</t>
  </si>
  <si>
    <t>Order of the documents in the Versandpaket</t>
  </si>
  <si>
    <t>Search problem</t>
  </si>
  <si>
    <t>support to Gregorio to deploy VATRO search in local environment</t>
  </si>
  <si>
    <t>Calls, dev, test and commit</t>
  </si>
  <si>
    <t>Updating the dependency with International Component for Unicode for Java (ICU4J)</t>
  </si>
  <si>
    <t>VATRO-1963</t>
  </si>
  <si>
    <t>Copy of migrated Documents cant be opened after copying</t>
  </si>
  <si>
    <t>Remove trigger TRG_FREMDDOKUMENT_GFD_BLOB</t>
  </si>
  <si>
    <t>VATRO-2105</t>
  </si>
  <si>
    <t>GRID Errors - Verbundene Geschäfte -&gt; GESCHÄFT</t>
  </si>
  <si>
    <t>VATRO-2107</t>
  </si>
  <si>
    <t>The field Woher/Wohin Funktion on the search Geschäft is missing french translation</t>
  </si>
  <si>
    <t>VATRO-2110</t>
  </si>
  <si>
    <t>ERRORS in the GRIDS Hitlist SEARCH --&gt; Controlling</t>
  </si>
  <si>
    <t>VATRO-2114</t>
  </si>
  <si>
    <t>All connected Geschäfte should be updated when creating a new Geschäft for a Sammeldossier</t>
  </si>
  <si>
    <t>VATRO-2064</t>
  </si>
  <si>
    <t>correction for Adressformator - China (Shanghai)</t>
  </si>
  <si>
    <t>VATRO-2109</t>
  </si>
  <si>
    <t>ERRORS in the GRIDS Hitlist SEARCH --&gt; Personen</t>
  </si>
  <si>
    <t>working on dates and times</t>
  </si>
  <si>
    <t>VATRO-2104</t>
  </si>
  <si>
    <t>GRID Errors - Controlling -&gt; GESCHÄFT</t>
  </si>
  <si>
    <t>VATRO-2102</t>
  </si>
  <si>
    <t>GRID Errors - AUFGABEN -&gt; GESCHÄFT</t>
  </si>
  <si>
    <t>VATRO-2031</t>
  </si>
  <si>
    <t>correction for adress formatter - Taiwan</t>
  </si>
  <si>
    <t>VATRO-2111</t>
  </si>
  <si>
    <t>ERRORS in the GRIDS Hitlist SEARCH --&gt; Dokumente</t>
  </si>
  <si>
    <t>working on fixes</t>
  </si>
  <si>
    <t>VATRO-2101</t>
  </si>
  <si>
    <t>Error when using Button Gehe zum Geschäft in the Home Module</t>
  </si>
  <si>
    <t>VATRO-2112</t>
  </si>
  <si>
    <t>ERRORS in the GRIDS Hitlist SEARCH --&gt; Aufgaben</t>
  </si>
  <si>
    <t>Management and development.</t>
  </si>
  <si>
    <t>VATRO-2103</t>
  </si>
  <si>
    <t>GRID Errors - FALL EMA  -&gt; GESCHÄFT</t>
  </si>
  <si>
    <t>Display group names  (cg 1994)</t>
  </si>
  <si>
    <t>VATRO-2106</t>
  </si>
  <si>
    <t>Error message in the Fall EMA searches</t>
  </si>
  <si>
    <t>Solved errors</t>
  </si>
  <si>
    <t>Analyse and speak about error</t>
  </si>
  <si>
    <t>VATRO-2113</t>
  </si>
  <si>
    <t>ERRORS in the GRIDS Hitlist SEARCH --&gt; EMA searches</t>
  </si>
  <si>
    <t>Analyse the problem and try to see error</t>
  </si>
  <si>
    <t>Points 2 and 3 should be fixed now on server side.</t>
  </si>
  <si>
    <t>Fixing errors.</t>
  </si>
  <si>
    <t>Checking changes in client.</t>
  </si>
  <si>
    <t>Checking changes.</t>
  </si>
  <si>
    <t>VATRO-2108</t>
  </si>
  <si>
    <t>ERRORS in the GRIDS Hitlist SEARCH --&gt; Geschäfte</t>
  </si>
  <si>
    <t>Developing point 2.</t>
  </si>
  <si>
    <t>Fixing unit tests.</t>
  </si>
  <si>
    <t>working on point 4</t>
  </si>
  <si>
    <t>Solve problems</t>
  </si>
  <si>
    <t>VATRO-2116</t>
  </si>
  <si>
    <t>Update Data Error when deleting Fall Verbindung in a Sammeldossier</t>
  </si>
  <si>
    <t>difficult problem due to synchronizing opened business cases</t>
  </si>
  <si>
    <t>Solving error on searches</t>
  </si>
  <si>
    <t>Solving error on wohin/woher</t>
  </si>
  <si>
    <t>Discovered problem when saving ema</t>
  </si>
  <si>
    <t>Solving errors</t>
  </si>
  <si>
    <t>Developing points 1 and 4.</t>
  </si>
  <si>
    <t>Developing points 0 and 1.</t>
  </si>
  <si>
    <t>justit-2109</t>
  </si>
  <si>
    <t>Image editing functions</t>
  </si>
  <si>
    <t>Lots of testing</t>
  </si>
  <si>
    <t>All issues solveds</t>
  </si>
  <si>
    <t>Changes and fix bugs</t>
  </si>
  <si>
    <t>Correct bugs</t>
  </si>
  <si>
    <t>VATRO-2054</t>
  </si>
  <si>
    <t>Replace error message with Hinweis message when you delete a business case if you have a Schriftgut open</t>
  </si>
  <si>
    <t>Investigate error to discover origin of problem.</t>
  </si>
  <si>
    <t>Creating documents but document is not associated</t>
  </si>
  <si>
    <t>VATRO-1862</t>
  </si>
  <si>
    <t>Search Jur. Person. An organization name with number of character &gt; 120 is not found</t>
  </si>
  <si>
    <t>Support and testing with server guys</t>
  </si>
  <si>
    <t>Management of several similar tasks</t>
  </si>
  <si>
    <t>VATRO-2069</t>
  </si>
  <si>
    <t>Wrong Label in on Column Reminder Datum in the Geschäft --&gt; Aufgaben Grid</t>
  </si>
  <si>
    <t>VATRO-2074</t>
  </si>
  <si>
    <t>GESCHAFT - Page FALL-EMA --&gt; Corrections in the GRIDS</t>
  </si>
  <si>
    <t>Changes, and view what we have to do with table</t>
  </si>
  <si>
    <t>JUSTIT-1668</t>
  </si>
  <si>
    <t>Leak of memory after uploading a Stapel</t>
  </si>
  <si>
    <t>Analyzing memory leak in ScanningStep</t>
  </si>
  <si>
    <t>VATRO-2070</t>
  </si>
  <si>
    <t>Wrong Label on Fall-EMA Grid in the Geschäft Column Entscheiddatum</t>
  </si>
  <si>
    <t>VATRO-2071</t>
  </si>
  <si>
    <t>Grid Column Label mistake in Controlling/Verfahrensschritte</t>
  </si>
  <si>
    <t>Checking</t>
  </si>
  <si>
    <t>VATRO-2068</t>
  </si>
  <si>
    <t>Versandpaket Inhaltsverzeichnis</t>
  </si>
  <si>
    <t>VATRO-2084</t>
  </si>
  <si>
    <t>Search Mask FALL EMA --&gt; Gerichtsentscheid</t>
  </si>
  <si>
    <t>JUSTVI-520</t>
  </si>
  <si>
    <t>Depot Eröffnung: Amount is negative</t>
  </si>
  <si>
    <t xml:space="preserve">Implementation, </t>
  </si>
  <si>
    <t>Analizing leak. Checking bindings, testing with another viewers...</t>
  </si>
  <si>
    <t>VATRO-2080</t>
  </si>
  <si>
    <t>HOME - Page CONTROLLING --&gt; Corrections in the GRIDS</t>
  </si>
  <si>
    <t>Dev, test and commit (easy dev but difficulties in proving it)</t>
  </si>
  <si>
    <t>VATRO-2079</t>
  </si>
  <si>
    <t>HOME - Pages AUFGABEN EINGANG, ERTEILTE AUFGABEN AND REMINDER --&gt; Corrections in the GRIDS</t>
  </si>
  <si>
    <t>Test and analysis</t>
  </si>
  <si>
    <t>VATRO-2083</t>
  </si>
  <si>
    <t>Search Mask Controlling/Verfahrensschritte has a wrong Label on the search mask</t>
  </si>
  <si>
    <t>Change on literal</t>
  </si>
  <si>
    <t>Analysis, management and test</t>
  </si>
  <si>
    <t>CorrectionsDeployments for polaris and mika</t>
  </si>
  <si>
    <t>JUSTIT-1681</t>
  </si>
  <si>
    <t>Modulkopf des Dossier/Geschäft ist nicht sichtbar</t>
  </si>
  <si>
    <t>JUSTIT-2025</t>
  </si>
  <si>
    <t>Possible to save invalid date in alarm/hint</t>
  </si>
  <si>
    <t>dev. testing</t>
  </si>
  <si>
    <t>JUSTIT-1708</t>
  </si>
  <si>
    <t>Upload process for scan processes where a search is implemented takes too long</t>
  </si>
  <si>
    <t>Investigation about where the modifications have to be done</t>
  </si>
  <si>
    <t>tried to fix</t>
  </si>
  <si>
    <t>JUSTIT-1726</t>
  </si>
  <si>
    <t>Cannot Import Person from ZEMIS because of same Zemis-Nr.</t>
  </si>
  <si>
    <t>MMO-277</t>
  </si>
  <si>
    <t xml:space="preserve">French version: Save Meldung </t>
  </si>
  <si>
    <t>Corrections on fields</t>
  </si>
  <si>
    <t>VATRO-2082</t>
  </si>
  <si>
    <t>Search Aufgaben code field Erledigt durch is not working</t>
  </si>
  <si>
    <t>VATRO-2073</t>
  </si>
  <si>
    <t>GESCHAFT - Page AUFGABEN --&gt; Corrections in the GRIDS</t>
  </si>
  <si>
    <t>VATRO-2075</t>
  </si>
  <si>
    <t>GESCHAFT - Page CONTROLLING --&gt; Corrections in the GRIDS</t>
  </si>
  <si>
    <t>VATRO-2072</t>
  </si>
  <si>
    <t>VATRO VERIFY Hide button Zum Geschäft</t>
  </si>
  <si>
    <t>Think how work formatter</t>
  </si>
  <si>
    <t>Test formatter</t>
  </si>
  <si>
    <t>Test how work formatter</t>
  </si>
  <si>
    <t>VATRO-2076</t>
  </si>
  <si>
    <t>GESCHAFT - Page AKTENUBERSICHT --&gt; Corrections in the GRIDS</t>
  </si>
  <si>
    <t>MMO-314</t>
  </si>
  <si>
    <t>Error message Add Fall Link to Meldung</t>
  </si>
  <si>
    <t>JUSTIT-2001</t>
  </si>
  <si>
    <t>Aufbewahrungsfrist fills wrong Datum bis (date to)</t>
  </si>
  <si>
    <t>Test, discussion and analysis</t>
  </si>
  <si>
    <t>analyzing leak problem</t>
  </si>
  <si>
    <t>VATRO-2096</t>
  </si>
  <si>
    <t>Search field Kanton Woher doesnt work</t>
  </si>
  <si>
    <t>Test, analysis, managment</t>
  </si>
  <si>
    <t>Changes on database</t>
  </si>
  <si>
    <t>justit-2064</t>
  </si>
  <si>
    <t>Grid sort: InvalidOperationException (Fehler beim Vergleichen von zwei Elementen im Array)</t>
  </si>
  <si>
    <t>Debugging</t>
  </si>
  <si>
    <t>Update the type of documents for the action Set main document and preview.</t>
  </si>
  <si>
    <t>VATRO-2077</t>
  </si>
  <si>
    <t>GESCHAFT - Page AKTENPAKETE-UBERSICHT --&gt; Corrections in the GRIDS</t>
  </si>
  <si>
    <t>Investigation about the error</t>
  </si>
  <si>
    <t>VATRO-2078</t>
  </si>
  <si>
    <t>GESCHAFT - Page VERBUNDENE GESCHAFTE --&gt; Corrections in the GRIDS</t>
  </si>
  <si>
    <t>Change label, verifing codefield</t>
  </si>
  <si>
    <t>MMO-937</t>
  </si>
  <si>
    <t>For manual message types (e.G. EUROPOL, AUFTRAG ...) the field SR_TYP is set to 0 instead to 1 for outgoing messages</t>
  </si>
  <si>
    <t>VATRO-1643</t>
  </si>
  <si>
    <t>Performance extended form</t>
  </si>
  <si>
    <t>Lucene</t>
  </si>
  <si>
    <t>VATRO-1640</t>
  </si>
  <si>
    <t>Introduce the function Download a file in the webclient</t>
  </si>
  <si>
    <t>VATRO-1637</t>
  </si>
  <si>
    <t>Omit path to open directly from fileserver</t>
  </si>
  <si>
    <t>VATRO-1648</t>
  </si>
  <si>
    <t>Code groups sometimes are not propertly loaded</t>
  </si>
  <si>
    <t>JUSTIT-1336</t>
  </si>
  <si>
    <t>Step QK: Client crashes</t>
  </si>
  <si>
    <t>JUSTIT-1363</t>
  </si>
  <si>
    <t>Button Abschliessen should be disabled</t>
  </si>
  <si>
    <t>JUSTIT-1983</t>
  </si>
  <si>
    <t>No Hitlist when adding a Partner to a M2</t>
  </si>
  <si>
    <t>Analysis, dev and test (results checked with Neva)</t>
  </si>
  <si>
    <t>MMO-936</t>
  </si>
  <si>
    <t>Error in the search Meldungen in the BJ ORMA Client</t>
  </si>
  <si>
    <t>Fix the logic for the BJ right. It was broken when refactoring for improving performance was done</t>
  </si>
  <si>
    <t>JUSTIT-1987</t>
  </si>
  <si>
    <t>MFP importer</t>
  </si>
  <si>
    <t>Working on issue JUSTIT-1987</t>
  </si>
  <si>
    <t>justit-1329</t>
  </si>
  <si>
    <t>JUSTIT-1322</t>
  </si>
  <si>
    <t>Status stapel</t>
  </si>
  <si>
    <t>MMO-284</t>
  </si>
  <si>
    <t xml:space="preserve">218_Isi Delete function activ / not active </t>
  </si>
  <si>
    <t>MMO-938</t>
  </si>
  <si>
    <t>Attachment which cannot be opened blocks ORMA Client</t>
  </si>
  <si>
    <t>5.4.0.0 ORMA Meldung (EUROPOL)</t>
  </si>
  <si>
    <t>Waiting</t>
  </si>
  <si>
    <t>justit-1482</t>
  </si>
  <si>
    <t>Search Personen und Adressen: There should be no Alias in the hitlist</t>
  </si>
  <si>
    <t>JUSTIT-2124</t>
  </si>
  <si>
    <t>Premature EOF in TEST and INTEGRATION environments</t>
  </si>
  <si>
    <t>Start translation text fix.</t>
  </si>
  <si>
    <t>MMO-275</t>
  </si>
  <si>
    <t>Lables Translations French</t>
  </si>
  <si>
    <t>Fixing translations text in FR</t>
  </si>
  <si>
    <t>justit-2037</t>
  </si>
  <si>
    <t>Wrong nationality mapping in the data migration - new approach</t>
  </si>
  <si>
    <t>1.0.2.0</t>
  </si>
  <si>
    <t>sql files</t>
  </si>
  <si>
    <t>server</t>
  </si>
  <si>
    <t>JUSTIT-1982</t>
  </si>
  <si>
    <t>Saved Requests Disappear when Restarting Tomcat Search Service</t>
  </si>
  <si>
    <t>Change synchronization strategy to support this. Create scripts to make conventionalName unique. Do integration tests</t>
  </si>
  <si>
    <t>JUSTIT-1205</t>
  </si>
  <si>
    <t>Maske Eigenschaften im Schriftgut ist nicht korrekt</t>
  </si>
  <si>
    <t>Changes, test and discussion</t>
  </si>
  <si>
    <t>JUSTVI-603</t>
  </si>
  <si>
    <t>Depot mask: Depot field</t>
  </si>
  <si>
    <t>Analyzing problem, dev, test.</t>
  </si>
  <si>
    <t>JUSTIT-1979</t>
  </si>
  <si>
    <t>3 of 4 Home Items are missing on the server after the update of mika 1.0.3</t>
  </si>
  <si>
    <t>Investigate, comments</t>
  </si>
  <si>
    <t>fix, merge and deploy on dev, test and test-x</t>
  </si>
  <si>
    <t>JUSTIT-1991</t>
  </si>
  <si>
    <t>Failure in Search Partnerverwaltung</t>
  </si>
  <si>
    <t>Fixed PartnerverwaltungSearchProOrganization query to allow recovering entries without adress too</t>
  </si>
  <si>
    <t>JUSTIT-2036</t>
  </si>
  <si>
    <t>Key delete is not working</t>
  </si>
  <si>
    <t>dev.Testing.</t>
  </si>
  <si>
    <t>Analysis of the problem of searches when using an input string composed only of special characters.</t>
  </si>
  <si>
    <t>VATRO-1617</t>
  </si>
  <si>
    <t>Search Fall-EMA Gerichtsenstcheid is not found if there are no data in Beschwerde</t>
  </si>
  <si>
    <t>Analysing possible solutions for new requirements.</t>
  </si>
  <si>
    <t>JUSTIT-1403</t>
  </si>
  <si>
    <t>The scanner message SettingsDialogOpen is only starts once</t>
  </si>
  <si>
    <t>Scanprocess.cs</t>
  </si>
  <si>
    <t>JUSTIT-1988</t>
  </si>
  <si>
    <t>Adminclient &gt; Search Suche in Search-Logs does not run any more</t>
  </si>
  <si>
    <t>Analysis, reproducing the error, supporting Emmanuel.</t>
  </si>
  <si>
    <t>VATRO-1639</t>
  </si>
  <si>
    <t>Several  fields dont search with the enter</t>
  </si>
  <si>
    <t>Identify problem</t>
  </si>
  <si>
    <t>deploying and testing</t>
  </si>
  <si>
    <t>VATRO-1641</t>
  </si>
  <si>
    <t>The visio icon doesnt display</t>
  </si>
  <si>
    <t>VATRO-1647</t>
  </si>
  <si>
    <t>Size filter doesnt work in specific situations</t>
  </si>
  <si>
    <t>VATRO-1638</t>
  </si>
  <si>
    <t>The application close when try to delete a date</t>
  </si>
  <si>
    <t>solve problem</t>
  </si>
  <si>
    <t>VATRO-1645</t>
  </si>
  <si>
    <t>Files with extension RTF dont have category</t>
  </si>
  <si>
    <t>VATRO-1636</t>
  </si>
  <si>
    <t>The field doesnt work without extension</t>
  </si>
  <si>
    <t>VATRO-1635</t>
  </si>
  <si>
    <t xml:space="preserve">Document Type doesnt work </t>
  </si>
  <si>
    <t>MMO-236</t>
  </si>
  <si>
    <t>Outgoing shipping status incorrectly shows as successful when sent to an invalid address.</t>
  </si>
  <si>
    <t>Investigate, read proposal of Marcial, discuss solution</t>
  </si>
  <si>
    <t>VATRO-1549</t>
  </si>
  <si>
    <t>Client: Search Behörde &gt; Popup with Detailinfo has enabled fields</t>
  </si>
  <si>
    <t>AuthorityViewModel.csPlaceViewModel.cs</t>
  </si>
  <si>
    <t>JUSTIT-1328</t>
  </si>
  <si>
    <t>Preview in step quality control</t>
  </si>
  <si>
    <t>PdfEditorControlEnhanced.xaml.csPdfViewerControl.xaml.cs</t>
  </si>
  <si>
    <t>JUSTIT-1407</t>
  </si>
  <si>
    <t>eneXs Server Search is too slow</t>
  </si>
  <si>
    <t>VATRO-1616</t>
  </si>
  <si>
    <t>Empty year in birthdate leads to error when creating a Schriftgut</t>
  </si>
  <si>
    <t>justit-2076</t>
  </si>
  <si>
    <t>Opentext building block are not always filled</t>
  </si>
  <si>
    <t>JUSTIT-1411</t>
  </si>
  <si>
    <t>Application stucks on WaitForPendingFinalizers()</t>
  </si>
  <si>
    <t>analyzed and tried to find out what the root cause is</t>
  </si>
  <si>
    <t>justit-2146</t>
  </si>
  <si>
    <t>ScanClient: Stapel is not completely updated in the UI.</t>
  </si>
  <si>
    <t>analyzing. working on the issue.</t>
  </si>
  <si>
    <t>MMO-264</t>
  </si>
  <si>
    <t>Send E-Mail: Option Bearbeiten und Weiterleiten. Message: You want to delete message</t>
  </si>
  <si>
    <t>Analysis, dev, test (rev: 45132)</t>
  </si>
  <si>
    <t>JUSTIT-2035</t>
  </si>
  <si>
    <t>Missing tooltips</t>
  </si>
  <si>
    <t>JUSTIT-1386</t>
  </si>
  <si>
    <t>Fehler bei Home &gt; Neues Dossier/Geschäft = Es darf kein Geschäft in einem bestenenden Mehrpersonendossier erstellt werden</t>
  </si>
  <si>
    <t>detect error when deploying on dev-ag-polaris: rename bean onPrepareStatementInterceptor with prefix jt in applicationContext-persistence</t>
  </si>
  <si>
    <t>JUSTIT-1927</t>
  </si>
  <si>
    <t>The grid Beziehungen is not keep the configuration</t>
  </si>
  <si>
    <t>justit-2145</t>
  </si>
  <si>
    <t>ScanClient: Some default settings are not correctly configured for DR-G1100</t>
  </si>
  <si>
    <t>MMO-272</t>
  </si>
  <si>
    <t>Adjust the property in conf/spring.properties.</t>
  </si>
  <si>
    <t>testing the connection with the standalone server using different users.</t>
  </si>
  <si>
    <t>working on the task. Investigate how make possible to log with different credentials.</t>
  </si>
  <si>
    <t>Analyzing bug.</t>
  </si>
  <si>
    <t>justit-2148</t>
  </si>
  <si>
    <t>ScanClient: Changing between scanners cause a block.</t>
  </si>
  <si>
    <t>Unclear - Scanclient</t>
  </si>
  <si>
    <t>analyzing.</t>
  </si>
  <si>
    <t>justit-1877</t>
  </si>
  <si>
    <t>Scan Client: Preview quality bad</t>
  </si>
  <si>
    <t>testing. I couldnt reproduce the error.</t>
  </si>
  <si>
    <t>JUSTIT-2022</t>
  </si>
  <si>
    <t>Wrong mapping country codes from ZEMIS</t>
  </si>
  <si>
    <t>module-enexs-server</t>
  </si>
  <si>
    <t>Working on implementation</t>
  </si>
  <si>
    <t>Testing on the the system machine, the problem seems to be when changing the scanner selection on the basic configuration dialog. This need to be checked.</t>
  </si>
  <si>
    <t>analyzing issue.</t>
  </si>
  <si>
    <t>VATRO-1718</t>
  </si>
  <si>
    <t>Button zurück starts the search</t>
  </si>
  <si>
    <t>Implemetation</t>
  </si>
  <si>
    <t>Continue investigating issue</t>
  </si>
  <si>
    <t>MMO-261</t>
  </si>
  <si>
    <t>5 Module Triage Mark several messages as unread</t>
  </si>
  <si>
    <t>working on the task. trying to reproduce issue on the Cannon DR-C230. It wasnt possible. After some tests on the test machine (over DR-G2090), the problem seems to be disappear if the advanced settings is checked. Keeping looking on this direction.</t>
  </si>
  <si>
    <t>VATRO-1646</t>
  </si>
  <si>
    <t>Action not possible due to internal proccess in server</t>
  </si>
  <si>
    <t>dev.</t>
  </si>
  <si>
    <t>evaluating</t>
  </si>
  <si>
    <t>WORX_MIKA full details are now parsed with specific code, not with XPaths</t>
  </si>
  <si>
    <t>VATRO-1634</t>
  </si>
  <si>
    <t>Missing information in the searches</t>
  </si>
  <si>
    <t>JUSTIT-1425</t>
  </si>
  <si>
    <t>Search Person: Hitlist Pro Geschäft 1 Treffer</t>
  </si>
  <si>
    <t>To make it possible for the DossierPerson field to be informed, the output of the person searches had to be divided</t>
  </si>
  <si>
    <t>justit-2021</t>
  </si>
  <si>
    <t>Review SEARCH LOG error when inserting explicit value for IDENTITY column</t>
  </si>
  <si>
    <t>investigate and check options to solve it</t>
  </si>
  <si>
    <t>justit-2120</t>
  </si>
  <si>
    <t xml:space="preserve">checking </t>
  </si>
  <si>
    <t>MMO-259</t>
  </si>
  <si>
    <t>Activate write to NN_NORMALIZEDENTRY, NP_PHONETICENTRY</t>
  </si>
  <si>
    <t>module-ox-generic</t>
  </si>
  <si>
    <t>Modify output on person search creating different dtos to include the DossierPerson field that was not working</t>
  </si>
  <si>
    <t>JUSTVI-270</t>
  </si>
  <si>
    <t>Debitorenrechnung: Fields are editable when Invoice is sent</t>
  </si>
  <si>
    <t>Analyzing task</t>
  </si>
  <si>
    <t>VATRO-1663</t>
  </si>
  <si>
    <t>Remove the field Pfad - we dont use it here</t>
  </si>
  <si>
    <t>JUSTVI-269</t>
  </si>
  <si>
    <t>Debitorenrechnung: Send Invoice multiple times</t>
  </si>
  <si>
    <t>VATRO-1689</t>
  </si>
  <si>
    <t>The admin modul can not be selected any more</t>
  </si>
  <si>
    <t>VATRO-1667</t>
  </si>
  <si>
    <t>Search fields modification date can not be used</t>
  </si>
  <si>
    <t>VATRO-1670</t>
  </si>
  <si>
    <t>Failure by searching with a leading star</t>
  </si>
  <si>
    <t>VATRO-1696</t>
  </si>
  <si>
    <t>The codegroups are not loaded</t>
  </si>
  <si>
    <t>VATRO-1684</t>
  </si>
  <si>
    <t>In French / Englisch &gt; in the google result view the Dossier Number is missing</t>
  </si>
  <si>
    <t>Analysis+discussion</t>
  </si>
  <si>
    <t>JUSTVI-271</t>
  </si>
  <si>
    <t>Debitorenrechnung: The due date is not overtaken</t>
  </si>
  <si>
    <t>Analyzing task, creating sub-task and skype discussions</t>
  </si>
  <si>
    <t>JUSTVI-272</t>
  </si>
  <si>
    <t>Depot: Calculation Restbetrag</t>
  </si>
  <si>
    <t>Analyzing task, creating sub-task and discussions</t>
  </si>
  <si>
    <t>JUSTIT-1409</t>
  </si>
  <si>
    <t>Scans not showed in tree view</t>
  </si>
  <si>
    <t>VATRO-1659</t>
  </si>
  <si>
    <t>Missing translations in the Admin Modul</t>
  </si>
  <si>
    <t>MMO-250</t>
  </si>
  <si>
    <t>Wrong date/time mapping in ORMA from incoming messages</t>
  </si>
  <si>
    <t>JUSTIT-2015</t>
  </si>
  <si>
    <t>Number of hits in favorites searches is incongruent</t>
  </si>
  <si>
    <t>module-search</t>
  </si>
  <si>
    <t>Checking after my holiday period.</t>
  </si>
  <si>
    <t>VATRO-1666</t>
  </si>
  <si>
    <t>Error in the extended search mask in the language english and also in french</t>
  </si>
  <si>
    <t>VATRO-1628</t>
  </si>
  <si>
    <t>Falling back to the login mask</t>
  </si>
  <si>
    <t>VATRO-1664</t>
  </si>
  <si>
    <t>Fehler beim Laden des Schemas</t>
  </si>
  <si>
    <t>Adapt to downloading engine on luxVATRO and deployment</t>
  </si>
  <si>
    <t>Investigate new log</t>
  </si>
  <si>
    <t>Knowledge transfer and task approach to Ramon</t>
  </si>
  <si>
    <t xml:space="preserve">information in other languages </t>
  </si>
  <si>
    <t>VATRO-1633</t>
  </si>
  <si>
    <t>The name of the all documents is the same as the Geschaeft Titel</t>
  </si>
  <si>
    <t>check and evaluate the information in the interface</t>
  </si>
  <si>
    <t>clarification</t>
  </si>
  <si>
    <t>Implementation on input fieds and other bug fixing</t>
  </si>
  <si>
    <t>JUSTIT-2002</t>
  </si>
  <si>
    <t>Favorit &gt; Alle &gt; a Geschäft is showed, but this Geschäft has not set a Favorit</t>
  </si>
  <si>
    <t>Delete information for the database.</t>
  </si>
  <si>
    <t>Adapt ZEMIS nationality parser for ECH full details to special case scenarios</t>
  </si>
  <si>
    <t>JUSTIT-2004</t>
  </si>
  <si>
    <t>External Favourite Provider could not check favourite status</t>
  </si>
  <si>
    <t>JUSTVI-602</t>
  </si>
  <si>
    <t>ELBA Request not to the proper Company</t>
  </si>
  <si>
    <t>Bug fixing</t>
  </si>
  <si>
    <t>JUSTIT-1992</t>
  </si>
  <si>
    <t>Schriftgut (open text document) Geburtsdatum and Postfach</t>
  </si>
  <si>
    <t>Changes and tests</t>
  </si>
  <si>
    <t>JUSTIT-1433</t>
  </si>
  <si>
    <t>eneXs Server needs to query MIKA with the normal user credentials</t>
  </si>
  <si>
    <t>VATRO-1576</t>
  </si>
  <si>
    <t>copy a task and change the type</t>
  </si>
  <si>
    <t>AufgabeVM.csWorxVATROViewModelBase.cstranslate.worXVATRO.xmlLocalTranslations.cs</t>
  </si>
  <si>
    <t>linda</t>
  </si>
  <si>
    <t>JUSTIT-1420</t>
  </si>
  <si>
    <t>Modul validierung: tabs disappears when modul changed</t>
  </si>
  <si>
    <t>PosteingangPage.cs</t>
  </si>
  <si>
    <t>Analizing code and testing in test version and skype calls related with issue.</t>
  </si>
  <si>
    <t>VATRO-1688</t>
  </si>
  <si>
    <t>QueryExecutingService: missing CR/LF on first line in resulting csv</t>
  </si>
  <si>
    <t>ScanProcess.cs</t>
  </si>
  <si>
    <t>analyzing. testing.</t>
  </si>
  <si>
    <t>JUSTVI-276</t>
  </si>
  <si>
    <t>In the Verifikation we have the Zemis and not the Geres System</t>
  </si>
  <si>
    <t>JUSTVI-279</t>
  </si>
  <si>
    <t>On the home the function Neuer Partner does not work</t>
  </si>
  <si>
    <t>JUSTVI-487</t>
  </si>
  <si>
    <t>Adjust the paths for the ScanFolder, Archive, Error</t>
  </si>
  <si>
    <t>JUSTIT-1431</t>
  </si>
  <si>
    <t>Home &gt; Aufgabe &gt; Validation Info shows up in a wrong field</t>
  </si>
  <si>
    <t>JUSTVI-286</t>
  </si>
  <si>
    <t>Falljournal &gt; Datenmaske anzeigen/NavigateTo does not work for datamask on activity page</t>
  </si>
  <si>
    <t>setup and unit testing of queryExecutingSerive</t>
  </si>
  <si>
    <t>Setup of local environment for VATRO</t>
  </si>
  <si>
    <t>JUSTIT-2010</t>
  </si>
  <si>
    <t>Some Fields on Lod_Bo_opentextdocViewXlMask are not read only</t>
  </si>
  <si>
    <t>Analýsis and test</t>
  </si>
  <si>
    <t>JUSTIT-1364</t>
  </si>
  <si>
    <t>Missing value in column Geschäft dieser Person &gt; Name Dossier Person/Firma</t>
  </si>
  <si>
    <t>JUSTIT-1435</t>
  </si>
  <si>
    <t>Aborting the additional settings dialog leads to problems</t>
  </si>
  <si>
    <t>JUSTVI-277</t>
  </si>
  <si>
    <t>Bug in the Verifikation &gt; Search on VI</t>
  </si>
  <si>
    <t>Updating WSDLs twice (the WSDL changed once again today). Updating tests.</t>
  </si>
  <si>
    <t>VATRO-1627</t>
  </si>
  <si>
    <t>Document cannot be opened in document view</t>
  </si>
  <si>
    <t>ModalDialogWindow.csFileViewerStep.csFileViewerWizard.csWizardMainViewModelBase.cs</t>
  </si>
  <si>
    <t>JUSTVI-547</t>
  </si>
  <si>
    <t>Activity is not correct selected in the Verfahren</t>
  </si>
  <si>
    <t>Debugging, implementing, testing</t>
  </si>
  <si>
    <t>VATRO-1632</t>
  </si>
  <si>
    <t>Codegroup handle different languages</t>
  </si>
  <si>
    <t>VATRO-1560</t>
  </si>
  <si>
    <t>grid elements can be deleted</t>
  </si>
  <si>
    <t>WORX_MIKA credentials read from headers now</t>
  </si>
  <si>
    <t>FileViewerStep.csFileViewerWizard.csWizardMainViewModelBase.cs</t>
  </si>
  <si>
    <t>VATRO-1565</t>
  </si>
  <si>
    <t>Remove the locker-button into the report module</t>
  </si>
  <si>
    <t>Research, dev, test and commit</t>
  </si>
  <si>
    <t>VATRO-1561</t>
  </si>
  <si>
    <t>admin - deleting templates does not work properly</t>
  </si>
  <si>
    <t>VATRO-1572</t>
  </si>
  <si>
    <t>importing a mail - ask if content needs to be unpacked or not</t>
  </si>
  <si>
    <t>VATRO-1626</t>
  </si>
  <si>
    <t>Failure when importing different types of e-mails</t>
  </si>
  <si>
    <t>VATRO-1749</t>
  </si>
  <si>
    <t>Volltextsuche is the same field on simple and extended view</t>
  </si>
  <si>
    <t>testing.</t>
  </si>
  <si>
    <t>VATRO-1563</t>
  </si>
  <si>
    <t>Some columns in the grids cannot be sorted correctly</t>
  </si>
  <si>
    <t>Dev, test and commit. SVN problems.</t>
  </si>
  <si>
    <t>MMO-248</t>
  </si>
  <si>
    <t>Error search ormaSearchOpentextDocContainer (Suche Rapporte)</t>
  </si>
  <si>
    <t>module-ox-5</t>
  </si>
  <si>
    <t>fix query, removing one parenthesis</t>
  </si>
  <si>
    <t>More digging</t>
  </si>
  <si>
    <t>VATRO-1558</t>
  </si>
  <si>
    <t>Authorities: make visible, if there are attached documents or not</t>
  </si>
  <si>
    <t>JUSTVI-280</t>
  </si>
  <si>
    <t>The new searchs for the protocols are now in the VI client</t>
  </si>
  <si>
    <t>JUSTVI-291</t>
  </si>
  <si>
    <t>Admin client &gt; Modul Suche &gt; Suche in Search-Logs</t>
  </si>
  <si>
    <t>Partial imp. and analysis (rev. 48961)</t>
  </si>
  <si>
    <t>Testing and bug hunting/fixing</t>
  </si>
  <si>
    <t>Tests with server</t>
  </si>
  <si>
    <t>VATRO-1590</t>
  </si>
  <si>
    <t>Unhandled exception in InputWrapperSearchPersonen</t>
  </si>
  <si>
    <t>Dev, test and discussions (rev. 48978)</t>
  </si>
  <si>
    <t>JUSTIT-1993</t>
  </si>
  <si>
    <t>Schriftgut (open text document) not Swiss addresses</t>
  </si>
  <si>
    <t>working on the task. testing. it was removed the / at the end of the namespace which was the cause of an exception on backofficeTrova during the searchLogs execution.</t>
  </si>
  <si>
    <t>JUSTVI-594</t>
  </si>
  <si>
    <t>Kostengutsprache: ELBA Payments</t>
  </si>
  <si>
    <t>Dev, test and discussions with server-team (rev.50832)</t>
  </si>
  <si>
    <t>JUSTVI-550</t>
  </si>
  <si>
    <t>Small fixes in the CrimeData mask.</t>
  </si>
  <si>
    <t>JUSTIT-1880</t>
  </si>
  <si>
    <t>Loops in state processing</t>
  </si>
  <si>
    <t>working on the issue. testing.</t>
  </si>
  <si>
    <t>JUSTVI-296</t>
  </si>
  <si>
    <t>Header: text should be bold</t>
  </si>
  <si>
    <t>JUSTIT-1444</t>
  </si>
  <si>
    <t>Dossierperson gets reset when refreshing dossier</t>
  </si>
  <si>
    <t>JUSTIT-1217</t>
  </si>
  <si>
    <t>A Dossier/Geschäft can be saved without filling the mandatory fields.</t>
  </si>
  <si>
    <t>MMO-985</t>
  </si>
  <si>
    <t>Cancellation Notices and Diffusion never needs to check about ED material</t>
  </si>
  <si>
    <t>JUSTIT-1459</t>
  </si>
  <si>
    <t>The new datamasks can not be used in the workflow - something is wrong</t>
  </si>
  <si>
    <t xml:space="preserve">Working </t>
  </si>
  <si>
    <t>JUSTIT-1458</t>
  </si>
  <si>
    <t>Search documens: Option Schriftgut. Titel and Datum Erstellung does not work</t>
  </si>
  <si>
    <t>Review point 1. Point 2: Issue fixed when searching by date creation in document search (option Schriftgut).</t>
  </si>
  <si>
    <t>JUSTIT-1452</t>
  </si>
  <si>
    <t>Search Aktivitäten Status Codefields not translated. Hitlist Bemerkungen Zuteilungen empty</t>
  </si>
  <si>
    <t>Analysis of the task, including the filter for the field that is being left blank.</t>
  </si>
  <si>
    <t>JUSTVI-295</t>
  </si>
  <si>
    <t>Legal person: not the correct mask in zone 4 is loaded</t>
  </si>
  <si>
    <t>Trying to fix the issue</t>
  </si>
  <si>
    <t>VATRO-1773</t>
  </si>
  <si>
    <t>Search after Geschäftsnummer does not work any more</t>
  </si>
  <si>
    <t>check information, ask for logs,maybe it is not update a view with the information</t>
  </si>
  <si>
    <t>MMO-984</t>
  </si>
  <si>
    <t>Process Black Notices New / Update must be modified --&gt; Message may not be deleted</t>
  </si>
  <si>
    <t>Test and call</t>
  </si>
  <si>
    <t>JUSTIT-1457</t>
  </si>
  <si>
    <t>Search Log is missing for SEARCH_WORX_PERSON_SHORT</t>
  </si>
  <si>
    <t>LOG configuration fixed</t>
  </si>
  <si>
    <t>MMO-980</t>
  </si>
  <si>
    <t>Automatic Process: Error in verification of SuissePol Index, doesnt cause error in Auto process</t>
  </si>
  <si>
    <t>debugging, fix &amp; test</t>
  </si>
  <si>
    <t>JUSTIT-1998</t>
  </si>
  <si>
    <t>Logically deleted attachments cannot be moved (in main1Merge)</t>
  </si>
  <si>
    <t>Implementing, testing and commits.</t>
  </si>
  <si>
    <t>JUSTIT-1453</t>
  </si>
  <si>
    <t>Search Personen und Adressen: Hitlist Pro Stammperson 1 Treffer results in error message</t>
  </si>
  <si>
    <t>JUSTIT-1456</t>
  </si>
  <si>
    <t>Search Person Option Pro Stammperson 1: Results are not correct if the result should be a non active Stemperson</t>
  </si>
  <si>
    <t>MMO-974</t>
  </si>
  <si>
    <t>eneXs Server is not reachable</t>
  </si>
  <si>
    <t>fixed config files</t>
  </si>
  <si>
    <t>JUSTVI-539</t>
  </si>
  <si>
    <t>Depot: Umbuchen Message</t>
  </si>
  <si>
    <t>Research and various discussions with the server team on how to show formatted messages coming from fibu/Odoo. Implementing solution.</t>
  </si>
  <si>
    <t>Bug fixing and sorting the code for better control</t>
  </si>
  <si>
    <t>Analysing, skype call</t>
  </si>
  <si>
    <t>MMO-207</t>
  </si>
  <si>
    <t>Create new message and include attachment doesnt work in every case</t>
  </si>
  <si>
    <t>JUSTIT-1443</t>
  </si>
  <si>
    <t>In Grid Geschäfte dieser Person the MULTIPERSON Dossier appear twice</t>
  </si>
  <si>
    <t>JUSTIT-1884</t>
  </si>
  <si>
    <t>Possible wrong mapping code from ZEMIS in PN_NATIONALITY_CD</t>
  </si>
  <si>
    <t>Investigate issue. Build was old, generate a new one and test it can be properly deployed</t>
  </si>
  <si>
    <t>JUSTVI-573</t>
  </si>
  <si>
    <t>Accounting masks: exception when we send a template with incorrect values</t>
  </si>
  <si>
    <t>Analyzing and creating task.</t>
  </si>
  <si>
    <t>JUSTVI-532</t>
  </si>
  <si>
    <t>There is no barcode in the versandpaket</t>
  </si>
  <si>
    <t>justVI-532</t>
  </si>
  <si>
    <t>JUSTVI-541</t>
  </si>
  <si>
    <t>Address Dialog: Doubleclick für overtake Informations</t>
  </si>
  <si>
    <t>Dev, test (revs. 50425, 50439, 50444)</t>
  </si>
  <si>
    <t>JUSTIT-1442</t>
  </si>
  <si>
    <t>Fremddokumente können nicht gelöscht werden / Fault occurred while processing</t>
  </si>
  <si>
    <t>JUSTIT-1464</t>
  </si>
  <si>
    <t>Aborting scanning leads to problems</t>
  </si>
  <si>
    <t>Analyzing task for implementation</t>
  </si>
  <si>
    <t>MMO-955</t>
  </si>
  <si>
    <t>Search Meldungen Assignements groups or users / AS_ISINFO is not considered</t>
  </si>
  <si>
    <t>MMO-952</t>
  </si>
  <si>
    <t>Search Meldungen AUTOPROCESS - Message must only be shown, when autoprocess is open and the last assignement</t>
  </si>
  <si>
    <t>modify search</t>
  </si>
  <si>
    <t>Analysis and solution of the problem: linebreak added between header and data. Testing using admin client</t>
  </si>
  <si>
    <t>Analysis and deletion of the searches, finally they stay</t>
  </si>
  <si>
    <t>MMO-237</t>
  </si>
  <si>
    <t>When sending messages, some characters dont show correctly.</t>
  </si>
  <si>
    <t>Testing, documenting</t>
  </si>
  <si>
    <t>Evidences of resolution issue</t>
  </si>
  <si>
    <t>MMO-153</t>
  </si>
  <si>
    <t>Meldung: There is noch Plausibility check for Land (Country) , Ort (Place)</t>
  </si>
  <si>
    <t>Reproducing, analysing</t>
  </si>
  <si>
    <t>Revise components that go to the release</t>
  </si>
  <si>
    <t>Change query, remove unneded dependencies so the war weights less, remove @Transactional  in _runParallelized_</t>
  </si>
  <si>
    <t>Analysis the queries and finding the differences.</t>
  </si>
  <si>
    <t>Coordination, changes and tests</t>
  </si>
  <si>
    <t>MMO-950</t>
  </si>
  <si>
    <t>Some messages cannot be sent. Unmarshalling error</t>
  </si>
  <si>
    <t>fix strange chars causing error in outgoing messages</t>
  </si>
  <si>
    <t>JUSTIT-2014</t>
  </si>
  <si>
    <t>Adminclient &gt; Failure in search Suche in Log-Tabellen</t>
  </si>
  <si>
    <t>Analysis, dev</t>
  </si>
  <si>
    <t>MMO-925</t>
  </si>
  <si>
    <t>PR5: Insert text blocks Sachverhalt 1, Sachverhalt 4</t>
  </si>
  <si>
    <t>debug and repair DB entry</t>
  </si>
  <si>
    <t>Investigate error, get body with strange chars</t>
  </si>
  <si>
    <t>JUSTIT-1469</t>
  </si>
  <si>
    <t>A title is wrong</t>
  </si>
  <si>
    <t>JUSTIT-2018</t>
  </si>
  <si>
    <t>Delete Fremddokumente &gt; right is noch checked</t>
  </si>
  <si>
    <t>Analysis, dev and test</t>
  </si>
  <si>
    <t>Doubts, dev, test and commit</t>
  </si>
  <si>
    <t>reviewing another way of not deleting all the properties of the table. Maybe only delete width and style property</t>
  </si>
  <si>
    <t>Looking into</t>
  </si>
  <si>
    <t>Bug search</t>
  </si>
  <si>
    <t>JUSTVI-548</t>
  </si>
  <si>
    <t>When addidng a Partner to an m2 with additional mask input</t>
  </si>
  <si>
    <t>Analysis, changes and test</t>
  </si>
  <si>
    <t>JUSTIT-1462</t>
  </si>
  <si>
    <t>The PLZ Number is not taken over in the Aktenpaket</t>
  </si>
  <si>
    <t>Finding issue, testing</t>
  </si>
  <si>
    <t>JUSTVI-561</t>
  </si>
  <si>
    <t>Adressdialog: Press ESC closes Dialog</t>
  </si>
  <si>
    <t>Server issues. Bug searching</t>
  </si>
  <si>
    <t>VATRO-1137</t>
  </si>
  <si>
    <t>Client: The splitter between zone 3 and 4 is sometimes fixed and cant be moved with the mouse</t>
  </si>
  <si>
    <t>JUSTVI-472</t>
  </si>
  <si>
    <t>Backoffice Error only on test-ag-VI-x</t>
  </si>
  <si>
    <t>investigate</t>
  </si>
  <si>
    <t>Other error</t>
  </si>
  <si>
    <t>JUSTIT-1454</t>
  </si>
  <si>
    <t>Bugs on Dossier reports</t>
  </si>
  <si>
    <t>Fixes</t>
  </si>
  <si>
    <t>VATRO-1501</t>
  </si>
  <si>
    <t>Client: Sometimes the sectionbutton is not displayed</t>
  </si>
  <si>
    <t>VATRO-1142</t>
  </si>
  <si>
    <t>Failure on upload of a certain document</t>
  </si>
  <si>
    <t>WebExtensions.cs</t>
  </si>
  <si>
    <t>VATRO-1539</t>
  </si>
  <si>
    <t>Client: Import from a Mail and a Word together throws a failure</t>
  </si>
  <si>
    <t>JUSTIT-1465</t>
  </si>
  <si>
    <t>Failure when switch the step</t>
  </si>
  <si>
    <t>JUSTVI-572</t>
  </si>
  <si>
    <t>Fix VI transit integration on test-ag-VI</t>
  </si>
  <si>
    <t>Fix VI transit integration on test-ag-VIThe transit/juris integration with VI is not working  on test-ag-VI</t>
  </si>
  <si>
    <t>JUSTIT-2008</t>
  </si>
  <si>
    <t>Transaction (Process ID 118) was deadlocked...</t>
  </si>
  <si>
    <t>Analyze logs</t>
  </si>
  <si>
    <t>JUSTVI-298</t>
  </si>
  <si>
    <t>Depot: Buchungsvorgabe und Betrag</t>
  </si>
  <si>
    <t>Dev, test (rev. 49013)</t>
  </si>
  <si>
    <t>Research problem on Test Enviroment with Sergio L</t>
  </si>
  <si>
    <t>Dev, test (rev. 49039)</t>
  </si>
  <si>
    <t>JUSTVI-562</t>
  </si>
  <si>
    <t>Debitorenrechnung (Db_Debtorinvoice) and Kostenvorschuss (Vca_Cost_Advance): Debtor field: wrong translation</t>
  </si>
  <si>
    <t>JUSTIT-2020</t>
  </si>
  <si>
    <t>Search &gt; The Group Suche and Triage must be always opened</t>
  </si>
  <si>
    <t>Review on TEST, all runs fine</t>
  </si>
  <si>
    <t>JUSTIT-2013</t>
  </si>
  <si>
    <t>A new residence permit is created for every verification (and sometimes the address too)</t>
  </si>
  <si>
    <t>JUSTIT-2021</t>
  </si>
  <si>
    <t>Investigate primary key constraint error in logs of  backoffice.</t>
  </si>
  <si>
    <t>JUSTIT-1472</t>
  </si>
  <si>
    <t>Aborting issues can lead to crash</t>
  </si>
  <si>
    <t>JUSTIT-2012</t>
  </si>
  <si>
    <t>Error message in verification</t>
  </si>
  <si>
    <t>Assist server</t>
  </si>
  <si>
    <t>JUSTVI-552</t>
  </si>
  <si>
    <t>Scan client: saving button is not working</t>
  </si>
  <si>
    <t>Debug, test</t>
  </si>
  <si>
    <t>JUSTIT-1477</t>
  </si>
  <si>
    <t>MainRole for legal person not working properly</t>
  </si>
  <si>
    <t>Revision of log application</t>
  </si>
  <si>
    <t>JUSTIT-1480</t>
  </si>
  <si>
    <t>Document Search Throws a Error on internal REF System and on INT System by the Customer</t>
  </si>
  <si>
    <t>JUSTVI-54</t>
  </si>
  <si>
    <t>New additional mask Allgemeine Kommunikation</t>
  </si>
  <si>
    <t>checking urls.</t>
  </si>
  <si>
    <t>working on the task... testing.</t>
  </si>
  <si>
    <t>JUSTIT-1487</t>
  </si>
  <si>
    <t>Forbid the create two PersonDossier with the same ZEMIS Number</t>
  </si>
  <si>
    <t>imple</t>
  </si>
  <si>
    <t>Analysis and dev</t>
  </si>
  <si>
    <t>JUSTIT-1486</t>
  </si>
  <si>
    <t>Partner creation fails from Home</t>
  </si>
  <si>
    <t>tried to find a solution, removed the hash in the end</t>
  </si>
  <si>
    <t>MMO-216</t>
  </si>
  <si>
    <t>ox5-JARA-Authenticator deletes GENERICHOME, GENERICSEARCH, Rights from XUSER_XRIGHT</t>
  </si>
  <si>
    <t>Change code, deploy, prepare artifacts</t>
  </si>
  <si>
    <t>POAG-2757</t>
  </si>
  <si>
    <t>Atemalkoholmessung</t>
  </si>
  <si>
    <t>All field are being printed.Reorder filed in the word.</t>
  </si>
  <si>
    <t>JUSTIT-1883</t>
  </si>
  <si>
    <t>Possible wrong mapping code from ZEMIS in AD_PLACE</t>
  </si>
  <si>
    <t>JUSTVI-134</t>
  </si>
  <si>
    <t>Saving attachment returns Internal Server error 500</t>
  </si>
  <si>
    <t>JustThis VI</t>
  </si>
  <si>
    <t>JUSTIT-1872</t>
  </si>
  <si>
    <t>Drag&amp;Drop works not fine</t>
  </si>
  <si>
    <t>JUSTIT-1497</t>
  </si>
  <si>
    <t>Creating emtpy main1/2 / persons from inputs does not work properly</t>
  </si>
  <si>
    <t>JUSTVI-167</t>
  </si>
  <si>
    <t>A fremddokument should no be able to be copied via Drag and Drop into the same Geschäft</t>
  </si>
  <si>
    <t>JUSTIT-1438</t>
  </si>
  <si>
    <t>PDF Generating</t>
  </si>
  <si>
    <t xml:space="preserve">dev. Testing. The problem is solved, but there is another issue which appear when an undo is done while a pdf is being generated. </t>
  </si>
  <si>
    <t>Debugging, investigating why binding visibility wasnt working</t>
  </si>
  <si>
    <t>MMO-376</t>
  </si>
  <si>
    <t>error message when opening a case</t>
  </si>
  <si>
    <t>Analysis of SQL required objects.</t>
  </si>
  <si>
    <t>VATRO-1783</t>
  </si>
  <si>
    <t>Search Controlling/Verfahrensschritte: I cannot find closed elements</t>
  </si>
  <si>
    <t>VATRO-1791</t>
  </si>
  <si>
    <t>Home &gt; Search for documents in Favorite shows logical deleted documents (Schriftgut)</t>
  </si>
  <si>
    <t>Correct favoriten search with alive opentextdocument</t>
  </si>
  <si>
    <t>Working on issue MMO-376</t>
  </si>
  <si>
    <t>Change the queries so just one stamperson is shown in the results in the pro stam person all</t>
  </si>
  <si>
    <t>Analysing possible solutions.</t>
  </si>
  <si>
    <t>Check actual version and 45261 revision</t>
  </si>
  <si>
    <t>JUSTIT-1918</t>
  </si>
  <si>
    <t>Grid jumps to the left when selecting a list entry</t>
  </si>
  <si>
    <t>JUSTIT-1483</t>
  </si>
  <si>
    <t>Datamigration: WORX_OWNER.MN_NUMBER.MN_SHORT_PREFIX nedds to be filled with nulls in</t>
  </si>
  <si>
    <t>View changed for discard logical deletes.</t>
  </si>
  <si>
    <t>JUSTIT-1495</t>
  </si>
  <si>
    <t>Logical deleted items</t>
  </si>
  <si>
    <t>VATRO-1782</t>
  </si>
  <si>
    <t>tasks do not work properly anymore</t>
  </si>
  <si>
    <t>Fixed bug ActualElement is null</t>
  </si>
  <si>
    <t>VATRO-1792</t>
  </si>
  <si>
    <t>Failure in Window Erstelle neues Dokument</t>
  </si>
  <si>
    <t>Research, dev, test and commit. Changes in Mika</t>
  </si>
  <si>
    <t>Analyzing the search home favoriten</t>
  </si>
  <si>
    <t>Fixed errors 1 and 3.</t>
  </si>
  <si>
    <t>Analysis and coordination of issues with coworkers</t>
  </si>
  <si>
    <t>JUSTIT-1496</t>
  </si>
  <si>
    <t>Datamigration _ins_user / _upd_user</t>
  </si>
  <si>
    <t>JUSTIT-1498</t>
  </si>
  <si>
    <t>Datamigration truncation of WORX_OWNER Schema does also delete Workflow Templates</t>
  </si>
  <si>
    <t>JUSTIT-1485</t>
  </si>
  <si>
    <t xml:space="preserve">aborting PDF Processing </t>
  </si>
  <si>
    <t>JUSTIT-1500</t>
  </si>
  <si>
    <t>The basic setting dialog of the scanProcess it is not working properly.</t>
  </si>
  <si>
    <t>GenericScanModule.csScannerWorkflowEventArgs.csScannerWorkEventArgs.csScanProcess.csLocalTranslations.cs</t>
  </si>
  <si>
    <t>Analysing the issue</t>
  </si>
  <si>
    <t>Analysing possible solutions</t>
  </si>
  <si>
    <t>check</t>
  </si>
  <si>
    <t>Bug analysis.</t>
  </si>
  <si>
    <t>JUSTIT-1490</t>
  </si>
  <si>
    <t>Migration of Partners: creating too many relations</t>
  </si>
  <si>
    <t>Analysing possible solutions, looking into and starting to understand MAPI and extended MAPI to further understand OutlookSpy</t>
  </si>
  <si>
    <t>JUSTVI-278</t>
  </si>
  <si>
    <t>Field Kategorie is missing in the workflow administration</t>
  </si>
  <si>
    <t>Discussions with server-team.</t>
  </si>
  <si>
    <t>MMO-426</t>
  </si>
  <si>
    <t>Fix the migration of mail attachments to AT_ATTACHMENT: Long names and extensions are failing now</t>
  </si>
  <si>
    <t>Fix the transformation of mail attachments to AT_ATTACHMENT: Long names and extensions are failing now</t>
  </si>
  <si>
    <t>JUSTIT-1491</t>
  </si>
  <si>
    <t>Dossier Report &gt; Missing Value Beziehung</t>
  </si>
  <si>
    <t>support</t>
  </si>
  <si>
    <t>JUSTIT-1351</t>
  </si>
  <si>
    <t>Resizing container window when Rapportierung (embedded word) is open</t>
  </si>
  <si>
    <t>JUSTVI-282</t>
  </si>
  <si>
    <t>Geschäft &gt; Mask Urteile &gt; Zone 4 &gt; Mask Delikte does not work</t>
  </si>
  <si>
    <t>VATRO-1774</t>
  </si>
  <si>
    <t>Postausgang: Fields on DEV-BJ-VATRO are no more translated</t>
  </si>
  <si>
    <t>Working on issue VATRO-1774</t>
  </si>
  <si>
    <t>JUSTVI-284</t>
  </si>
  <si>
    <t>Geschäft &gt; Mask Vollzug &gt; Mask Bedingte Entlassung</t>
  </si>
  <si>
    <t>Understanding MAPI, extended MAPI</t>
  </si>
  <si>
    <t>Analysing, looking into possible solutions</t>
  </si>
  <si>
    <t>VATRO-1780</t>
  </si>
  <si>
    <t>Error filter in Bezug Column</t>
  </si>
  <si>
    <t>Fixed Bug</t>
  </si>
  <si>
    <t>VATRO-1766</t>
  </si>
  <si>
    <t xml:space="preserve">Search in Search-Logs doesnt work </t>
  </si>
  <si>
    <t>analysing, trying to reproduce</t>
  </si>
  <si>
    <t>JUSTVI-285</t>
  </si>
  <si>
    <t>Geschäft Mask Vollzug &gt; Mask Verbundene Elemente &gt; Button Gehe zu does not work</t>
  </si>
  <si>
    <t>JUSTIT-1509</t>
  </si>
  <si>
    <t>Fehlermeldung bei Einfügen einer Juristischen Person ins Mehrpersonendossier</t>
  </si>
  <si>
    <t>JUSTVI-224</t>
  </si>
  <si>
    <t>Add the field STRAMAV-Nr. on the search Dossier/Geschäft</t>
  </si>
  <si>
    <t>Problem with translations solved</t>
  </si>
  <si>
    <t>Fixed bugs</t>
  </si>
  <si>
    <t>JUSTIT-1471</t>
  </si>
  <si>
    <t>Nachscannen on aborted stapel</t>
  </si>
  <si>
    <t>JUSTIT-1917</t>
  </si>
  <si>
    <t>Focus of the selected register in zone 4 after module change is not correct</t>
  </si>
  <si>
    <t>Research + slowness problem with the client</t>
  </si>
  <si>
    <t>reproducing the error</t>
  </si>
  <si>
    <t>VATRO-1763</t>
  </si>
  <si>
    <t>Search Geschäft hitlist: Geschäfts-Nr. is no more translated</t>
  </si>
  <si>
    <t>Solve translation issue</t>
  </si>
  <si>
    <t>Search for Geschäfts-Nr uses a DB column with lowe case data. Filter data converted to lower case.</t>
  </si>
  <si>
    <t>Solve problem</t>
  </si>
  <si>
    <t>VATRO-1764</t>
  </si>
  <si>
    <t>Search for Geschäfts-Nr doesnt work any more in the search Geschäft</t>
  </si>
  <si>
    <t>Research and help to coworker</t>
  </si>
  <si>
    <t>VATRO-1771</t>
  </si>
  <si>
    <t>Missing titles</t>
  </si>
  <si>
    <t>Unklar</t>
  </si>
  <si>
    <t>Review messages</t>
  </si>
  <si>
    <t>JUSTIT-1484</t>
  </si>
  <si>
    <t>The state shows not correct</t>
  </si>
  <si>
    <t>developing</t>
  </si>
  <si>
    <t>VATRO-1772</t>
  </si>
  <si>
    <t>Missing Translation</t>
  </si>
  <si>
    <t>Dev &amp; TestSkype meetingHelp other colleagues</t>
  </si>
  <si>
    <t>Fixed bug remove the text how at the screenshot-1 and change the buttons Ja / Nein to OK / Abbrechen.</t>
  </si>
  <si>
    <t>JUSTVI-467</t>
  </si>
  <si>
    <t>Error saving address in Debitorenrechnung and Kostenvorschuss</t>
  </si>
  <si>
    <t>Dev, test (rev. 50101, 50103)</t>
  </si>
  <si>
    <t>JUSTVI-542</t>
  </si>
  <si>
    <t>Depot: Show Depot-Nr in Zone 2</t>
  </si>
  <si>
    <t>Dev, test (rev.50391).</t>
  </si>
  <si>
    <t>VATRO-1815</t>
  </si>
  <si>
    <t>Suche Controlling/Verfahrensschritte</t>
  </si>
  <si>
    <t>VATRO-1821</t>
  </si>
  <si>
    <t>Das Datumsformat unter Aktenpakete Übersicht ist analog Akten Übersicht anzuzeigen.</t>
  </si>
  <si>
    <t>Researching and changing format dates</t>
  </si>
  <si>
    <t>VATRO-1822</t>
  </si>
  <si>
    <t>Funktion Administration auf dem Aktenpaket &gt; Versand funktioniert nicht</t>
  </si>
  <si>
    <t>Solved</t>
  </si>
  <si>
    <t>VATRO-1830</t>
  </si>
  <si>
    <t>Problem while making the Postausgangsschuss for an Aktenpaket</t>
  </si>
  <si>
    <t>Solve error</t>
  </si>
  <si>
    <t>Implementing.</t>
  </si>
  <si>
    <t>VATRO-1820</t>
  </si>
  <si>
    <t>Spalte Typ fehlt in Aktenpaket übersicht und Aktenpaket Verzeichnis</t>
  </si>
  <si>
    <t>VATRO-1824</t>
  </si>
  <si>
    <t>Aufgabe im Administratoren Modus wieder eröffnen</t>
  </si>
  <si>
    <t>support to Lorenzo</t>
  </si>
  <si>
    <t>Enabled callings to OX5LoggingService</t>
  </si>
  <si>
    <t>Removing the calling to LogginServices for next VATRO release can works fine and testing</t>
  </si>
  <si>
    <t>VATRO-1825</t>
  </si>
  <si>
    <t>Translation Mistake in Search for Authorities</t>
  </si>
  <si>
    <t>Trying to solve the problem.Translation comes from the server...</t>
  </si>
  <si>
    <t>VATRO-1810</t>
  </si>
  <si>
    <t>wrong behavoir when changing report creator</t>
  </si>
  <si>
    <t>RapportPropertiesVATROEditMask.xaml</t>
  </si>
  <si>
    <t>JUSTVI-535</t>
  </si>
  <si>
    <t>Depot: Use user Case-Nr</t>
  </si>
  <si>
    <t>Dev, test (rev.50373).</t>
  </si>
  <si>
    <t>JUSTVI-283</t>
  </si>
  <si>
    <t>Geschäft &gt; Mask Vollzug &gt; Zone 6 is not working</t>
  </si>
  <si>
    <t>Analysis, changes and tests</t>
  </si>
  <si>
    <t>VATRO-1813</t>
  </si>
  <si>
    <t>Step 2 sending package: Show address as a tooltipp</t>
  </si>
  <si>
    <t>CCSelectionDefaultItemTemplate.xamlLogicalRecipient.csViewModelBase.csCCSelectionDragableRecipientItemTemplate.xamlVATROLogicalRecipient.cs</t>
  </si>
  <si>
    <t>Error analysis. The trigger doesn´t exist in VATRO_ox4</t>
  </si>
  <si>
    <t>JUSTIT-1557</t>
  </si>
  <si>
    <t>Report Aktenverzeichnis - the dates are not correct</t>
  </si>
  <si>
    <t>JUSTIT-1971</t>
  </si>
  <si>
    <t>worxSection not properly unloaded (parts remain in UI)</t>
  </si>
  <si>
    <t>Investigating, testing</t>
  </si>
  <si>
    <t>Analysis, dev &amp; test</t>
  </si>
  <si>
    <t>VATRO-1809</t>
  </si>
  <si>
    <t>change view of codegroup 2211/1999 ni search module</t>
  </si>
  <si>
    <t>Change for all fields instead of only two. Analysis, dev, test and commit.</t>
  </si>
  <si>
    <t>Analysis, test</t>
  </si>
  <si>
    <t>it has been verified that the order in all popups for Federführend filter option is correct for the server side</t>
  </si>
  <si>
    <t>Try to reproduce the error</t>
  </si>
  <si>
    <t>CodeField.cs</t>
  </si>
  <si>
    <t>Researching where to make changes, deployment for testing</t>
  </si>
  <si>
    <t>Research, testing</t>
  </si>
  <si>
    <t>Helping Lorenzo</t>
  </si>
  <si>
    <t>Solve issue</t>
  </si>
  <si>
    <t>MMO-303</t>
  </si>
  <si>
    <t>177 If the attachment is a Mail (msg) document. Then this attachment is not attached to the message</t>
  </si>
  <si>
    <t>VATRO-1808</t>
  </si>
  <si>
    <t>error when importing an email directly from outlook</t>
  </si>
  <si>
    <t>VATRO-1807</t>
  </si>
  <si>
    <t>Change text of an error message</t>
  </si>
  <si>
    <t>analyze</t>
  </si>
  <si>
    <t>Wasting a lot of time, high server slowness</t>
  </si>
  <si>
    <t>High server slowness</t>
  </si>
  <si>
    <t>JUSTIT-1548</t>
  </si>
  <si>
    <t>Introduce the Pseudo-Datum on the Mask Fremdschriftgut</t>
  </si>
  <si>
    <t>Research,serious slowness problems (server)</t>
  </si>
  <si>
    <t>VATRO-1867</t>
  </si>
  <si>
    <t>Load Grid Fall is not working</t>
  </si>
  <si>
    <t>researching</t>
  </si>
  <si>
    <t>VATRO-1866</t>
  </si>
  <si>
    <t>Change Federführung to Direkt</t>
  </si>
  <si>
    <t>Research and dev</t>
  </si>
  <si>
    <t>Searching the problem</t>
  </si>
  <si>
    <t>Change length on wsdl input</t>
  </si>
  <si>
    <t>MMO-403</t>
  </si>
  <si>
    <t>eneXs Verificationin ORMA on fedpol INTEGRATION doesnt work. It creates an error message</t>
  </si>
  <si>
    <t>Work on issue</t>
  </si>
  <si>
    <t>Try change length to field</t>
  </si>
  <si>
    <t>VATRO-1868</t>
  </si>
  <si>
    <t>Change default sortorder of Übersicht and add Datum Eingang</t>
  </si>
  <si>
    <t>Changed sort order fields and changed Eingang binding</t>
  </si>
  <si>
    <t>JUSTIT-1587</t>
  </si>
  <si>
    <t>Crash in fulltextfilter of DataGrid</t>
  </si>
  <si>
    <t>Changes to set xpCdGruppe.Text value for change codegroup properly</t>
  </si>
  <si>
    <t>Dev &amp; test</t>
  </si>
  <si>
    <t>changes commited on server side</t>
  </si>
  <si>
    <t>VATRO-1863</t>
  </si>
  <si>
    <t>VATRO Admin Authority</t>
  </si>
  <si>
    <t>fixing bugs</t>
  </si>
  <si>
    <t>Research, columnDefinition.fieldLength property from server side detected.</t>
  </si>
  <si>
    <t>Added all country competencies for each hit</t>
  </si>
  <si>
    <t>Supporting Lorenzo</t>
  </si>
  <si>
    <t>JUSTIT-2045</t>
  </si>
  <si>
    <t>Missing docs in Validierung</t>
  </si>
  <si>
    <t>analyzing issue,</t>
  </si>
  <si>
    <t>VATRO-1860</t>
  </si>
  <si>
    <t>Icons Gegenstände are wrong</t>
  </si>
  <si>
    <t>Page tests</t>
  </si>
  <si>
    <t>JUSTIT-1573</t>
  </si>
  <si>
    <t>Processing issue</t>
  </si>
  <si>
    <t>Rev. 43053- Fixed. The scanner launched an event after the process was finished and the application continued waiting for a page</t>
  </si>
  <si>
    <t>HandlerScannerDriverSettings.csTWAINTechnologyImplementation.csScanner.csScanProcess.cs</t>
  </si>
  <si>
    <t>VATRO-1852</t>
  </si>
  <si>
    <t>Pop Up for Zusatz-Nummer in Postausgang, Enter function needs to be deleted</t>
  </si>
  <si>
    <t>refactoring</t>
  </si>
  <si>
    <t>Research + slowness problems</t>
  </si>
  <si>
    <t>Mika connection error and big slowness</t>
  </si>
  <si>
    <t>New email parser that supports fine msg and eml in attachment</t>
  </si>
  <si>
    <t>MMO-380</t>
  </si>
  <si>
    <t>Implement values of code group 4967 Vollzugsort/Haftort</t>
  </si>
  <si>
    <t>database-data-codes</t>
  </si>
  <si>
    <t>VATRO-1846</t>
  </si>
  <si>
    <t>Problem with imported comments(Code Group 2313) for Aktenpaket receiver</t>
  </si>
  <si>
    <t>Research for changing depend on sprache</t>
  </si>
  <si>
    <t>Changing IMessageBox adding a new parameter</t>
  </si>
  <si>
    <t>Changing popup</t>
  </si>
  <si>
    <t>JUSTIT-1830</t>
  </si>
  <si>
    <t>ActivityPage: endless loop on refresh (OnContextChanged)</t>
  </si>
  <si>
    <t>Analysing cause of errors, implementing, testing.</t>
  </si>
  <si>
    <t>JUSTIT-1559</t>
  </si>
  <si>
    <t>Make sure that in Minimum one Flag Versand is set</t>
  </si>
  <si>
    <t>changes to popup is not displayed when searching with the hand scanner</t>
  </si>
  <si>
    <t>VATRO-1840</t>
  </si>
  <si>
    <t>Change view of code group in the home module</t>
  </si>
  <si>
    <t>Research for SearchEnable property</t>
  </si>
  <si>
    <t>Research + server slowness problems</t>
  </si>
  <si>
    <t>Launch on test same script that dev</t>
  </si>
  <si>
    <t>JUSTVI-513</t>
  </si>
  <si>
    <t>Depot focus</t>
  </si>
  <si>
    <t>Dev, test (rev.50367)</t>
  </si>
  <si>
    <t>fixing and research</t>
  </si>
  <si>
    <t>VATRO-1847</t>
  </si>
  <si>
    <t>Tooltip for the Reiceiver in the Aktenpaket --&gt; Zuteilung der Dokumente</t>
  </si>
  <si>
    <t>VATRO-1848</t>
  </si>
  <si>
    <t>Adress of the sender shouldnt be underlined in the Aktenpaket PDF</t>
  </si>
  <si>
    <t>Study</t>
  </si>
  <si>
    <t>Check differences in environment.</t>
  </si>
  <si>
    <t>VATRO-1849</t>
  </si>
  <si>
    <t>Changes in the PDF of the Aktenpaket</t>
  </si>
  <si>
    <t>Analisys, dev, test and commit</t>
  </si>
  <si>
    <t>VATRO-1854</t>
  </si>
  <si>
    <t>Behördensuche and display in the Behördenverwaltung in Administration Tool</t>
  </si>
  <si>
    <t>Changes for filter one result for country competency</t>
  </si>
  <si>
    <t>research, re-generated proxy to switch code groups order and testing</t>
  </si>
  <si>
    <t>Changed order, pending generate proxy</t>
  </si>
  <si>
    <t>Test changes on topic.</t>
  </si>
  <si>
    <t>VATRO-1838</t>
  </si>
  <si>
    <t>Search module: open the result</t>
  </si>
  <si>
    <t>fixing and testing</t>
  </si>
  <si>
    <t>research</t>
  </si>
  <si>
    <t>Analisys and dev</t>
  </si>
  <si>
    <t>Research CodeGroup 1994 and 1999</t>
  </si>
  <si>
    <t>VATRO-1839</t>
  </si>
  <si>
    <t>Search module: correction of the search-mask</t>
  </si>
  <si>
    <t>Researching about codefield</t>
  </si>
  <si>
    <t>VATRO-1851</t>
  </si>
  <si>
    <t>Suche mit Scanner Change to Nein</t>
  </si>
  <si>
    <t>Set value willcard to true when Search mode change to Nein</t>
  </si>
  <si>
    <t>Trying to solve the problem.Deleted elements from 4967 on code_normal and code_beschreibung tables.Insert the the elements into 4571</t>
  </si>
  <si>
    <t>VOTRA-1873</t>
  </si>
  <si>
    <t>Searchslog are not visible in the VOTRA Admin Client</t>
  </si>
  <si>
    <t>Analysis with Isabel</t>
  </si>
  <si>
    <t>MMO-345</t>
  </si>
  <si>
    <t>History of verification - Not all data are shown</t>
  </si>
  <si>
    <t>Dev. testing.</t>
  </si>
  <si>
    <t>VOTRA-1909</t>
  </si>
  <si>
    <t>Changes in the template Anschreiben for the Versandpaket</t>
  </si>
  <si>
    <t xml:space="preserve">New FrontPage PDF template </t>
  </si>
  <si>
    <t>VOTRA-1900</t>
  </si>
  <si>
    <t>Filter field Referenz in Search Fall-EMA - Gerichtsentscheid is not working</t>
  </si>
  <si>
    <t>Include DSL restriction for ema for filter</t>
  </si>
  <si>
    <t>MMO-399</t>
  </si>
  <si>
    <t>Incorrect jMessagehandler configuration</t>
  </si>
  <si>
    <t>Creating task, dev, test and commit (45679)</t>
  </si>
  <si>
    <t>Changing the message parser to treat msg as attachment</t>
  </si>
  <si>
    <t>MMO-382</t>
  </si>
  <si>
    <t>Revise the state of the outbox for messages sent from ORMA to Xchange that result in error</t>
  </si>
  <si>
    <t>Investigate. Analysis. Queries, writting comments</t>
  </si>
  <si>
    <t>Review and meeting</t>
  </si>
  <si>
    <t>VOTRA-1862</t>
  </si>
  <si>
    <t>Solved testing with service</t>
  </si>
  <si>
    <t>JUSTIT-1596</t>
  </si>
  <si>
    <t>Search Home - Test with SOAP UI: Parallel Threads blocks the Home Search</t>
  </si>
  <si>
    <t>Detect problem, do tests, investingate, change configuration</t>
  </si>
  <si>
    <t>MMO-394</t>
  </si>
  <si>
    <t>TRIAGE: It is no more possible to change Hauptdocument in TRIAGE / In some cases document is corrupt</t>
  </si>
  <si>
    <t>VATRO-1918</t>
  </si>
  <si>
    <t>Elemente durchsuchen... for Aktenübersicht shows results from Aktenpaket Übersicht</t>
  </si>
  <si>
    <t>1.4.0.0</t>
  </si>
  <si>
    <t>fixed bug</t>
  </si>
  <si>
    <t xml:space="preserve">Analyze the query from the view. Trace why Stefan recipient appears twice </t>
  </si>
  <si>
    <t>JUSTIT-1603</t>
  </si>
  <si>
    <t>Ob_ObjectVM SetChartData()/FirstLine bug</t>
  </si>
  <si>
    <t>Fix bug</t>
  </si>
  <si>
    <t>JUSTIT-1144</t>
  </si>
  <si>
    <t>Select a document in Zone 2 after importing</t>
  </si>
  <si>
    <t>Implementing, testing, assigning other tasks, skype calls</t>
  </si>
  <si>
    <t>If the attachment is a Mail document. Then this attachment is not attached to the message</t>
  </si>
  <si>
    <t>MMO-386</t>
  </si>
  <si>
    <t>Unhandled exception when undocking the preview</t>
  </si>
  <si>
    <t>Added new fields (Eingangs Datum, Dateiname, Datei erstellt and Dateityp) for type Fremddokumente</t>
  </si>
  <si>
    <t>Dev, test, commit (45584)</t>
  </si>
  <si>
    <t>VATRO-1931</t>
  </si>
  <si>
    <t>Create message without Triage right in the Adressbuch</t>
  </si>
  <si>
    <t>VATRO-1916</t>
  </si>
  <si>
    <t>Auto Refresh of the Geschäft after importing Meldungen from ORMA BJ</t>
  </si>
  <si>
    <t>JUSTIT-1051</t>
  </si>
  <si>
    <t>DMS: There is no data in field Document_size</t>
  </si>
  <si>
    <t>module-dms</t>
  </si>
  <si>
    <t>Analisys of requirements</t>
  </si>
  <si>
    <t>fixed grouping bug</t>
  </si>
  <si>
    <t>implemented deleting</t>
  </si>
  <si>
    <t>MainGridWorXValidation.xaml.cs</t>
  </si>
  <si>
    <t>JUSTIT-1168</t>
  </si>
  <si>
    <t>ESC closes dialogs in OX5 client and the window which has focus</t>
  </si>
  <si>
    <t>VATRO-1930</t>
  </si>
  <si>
    <t>Closing message assignments doesnt work from TRIAGE,  BJ client</t>
  </si>
  <si>
    <t>Testing, implementing</t>
  </si>
  <si>
    <t>Addition of new fields finishedFilter for Status searches fixedStatus and Ersteller columns fixed (now showing names instead of codes)</t>
  </si>
  <si>
    <t>JUSTIT-1937</t>
  </si>
  <si>
    <t xml:space="preserve">Looping </t>
  </si>
  <si>
    <t>Research about getFormattedAddressSpecific function</t>
  </si>
  <si>
    <t>VATRO-1896</t>
  </si>
  <si>
    <t>Search Gegenstände: No results by searching with a star (*)</t>
  </si>
  <si>
    <t>Deploy and test filter</t>
  </si>
  <si>
    <t>Changes on filter</t>
  </si>
  <si>
    <t>VATRO-1889</t>
  </si>
  <si>
    <t>The field Funktion in the Suche Geschäft does not work correct</t>
  </si>
  <si>
    <t>Changes and set filter for funktion</t>
  </si>
  <si>
    <t>VATRO-1873</t>
  </si>
  <si>
    <t>Searchslog are not visible in the VATRO Admin Client</t>
  </si>
  <si>
    <t>Research and regenerating loggingWebService proxy</t>
  </si>
  <si>
    <t>VATRO-1909</t>
  </si>
  <si>
    <t>New FrontPage template and delete old files</t>
  </si>
  <si>
    <t>JUSTIT-785</t>
  </si>
  <si>
    <t xml:space="preserve">New attachment which fails to be saved, remains in mask </t>
  </si>
  <si>
    <t>VATRO-1872</t>
  </si>
  <si>
    <t>Null pointer exception, loading in IsVisible callback</t>
  </si>
  <si>
    <t>VATRO-1950</t>
  </si>
  <si>
    <t>Problem with creating an Aufgabe in VATRO during BJ ORMA Import</t>
  </si>
  <si>
    <t>VATRO-1946</t>
  </si>
  <si>
    <t>Imported Files from BJ ORMA should be ordered different in VATRO Aktenverzeichnis</t>
  </si>
  <si>
    <t>VATRO-1948</t>
  </si>
  <si>
    <t>Not all Data are imported to VATRO when importing from the TRIAGE BJ ORMA</t>
  </si>
  <si>
    <t>VATRO-1949</t>
  </si>
  <si>
    <t>Only set the Zuteilung to erledigt after VATRO import, if the Zuteilung is Triage BJ or Ausgang BJ</t>
  </si>
  <si>
    <t>VATRO-1944</t>
  </si>
  <si>
    <t>Translation Mistakes in BJ ORMA</t>
  </si>
  <si>
    <t>JUSTIT-2058</t>
  </si>
  <si>
    <t>Duplicate hits in SEARCH_PERSON_RELATION (PersonRelation page)</t>
  </si>
  <si>
    <t>VATRO-1942</t>
  </si>
  <si>
    <t>Translation mistakes in VATRO from VATRO Übernahme</t>
  </si>
  <si>
    <t>Some problemes with the User (have rights...)Add translations text.</t>
  </si>
  <si>
    <t>Add translation texts.</t>
  </si>
  <si>
    <t>Fixed error showing empty data at Hitlist Letzte Änderung duch column (Schriftgut)</t>
  </si>
  <si>
    <t>Supporting Chema</t>
  </si>
  <si>
    <t>InputWrapper_SEARCH_WORX_FAVOURITE.csInputWrapperWorxBase.csInputWrapper_SEARCH_WORX_DOKUMENTE.csSubMaskFremddokument.xamlSubMaskSchriftgut.xamlInputWrapper_SEARCH_WORX_FAVOURITE.csLocalTranslations.cs</t>
  </si>
  <si>
    <t>InputWrapper_SEARCH_WORX_FAVOURITE.csInputWrapperWorxBase.csInputWrapper_SEARCH_WORX_DOKUMENTE.cs</t>
  </si>
  <si>
    <t>JUSTVI-150</t>
  </si>
  <si>
    <t>Kostenvorschuss: Usability</t>
  </si>
  <si>
    <t>MMO-366</t>
  </si>
  <si>
    <t>Create Fall Link with Message type VULPUS creates crash</t>
  </si>
  <si>
    <t>VATRO-1974</t>
  </si>
  <si>
    <t>deleted data still appears in hitlist</t>
  </si>
  <si>
    <t>MMO-363</t>
  </si>
  <si>
    <t>Message numbers which have been created with version 0.9.1 from 15.08.2019 are already existing</t>
  </si>
  <si>
    <t>JUSTIT-1874</t>
  </si>
  <si>
    <t>Modul Validation: False sorting of the Aufgaben</t>
  </si>
  <si>
    <t>JUSTIT-1876</t>
  </si>
  <si>
    <t>Alive flag might not be considered in search Triage</t>
  </si>
  <si>
    <t>JUSTIT-1190</t>
  </si>
  <si>
    <t>Multiple published workflows at the same time</t>
  </si>
  <si>
    <t>Investigating log</t>
  </si>
  <si>
    <t>JUSTIT-1856</t>
  </si>
  <si>
    <t>Auch nach Löschen des Dossiers bleibt die Dossierperson bestehen (In der Verifikation) / search eneXS</t>
  </si>
  <si>
    <t>Testing + investigation and explanation about the process to find the best person</t>
  </si>
  <si>
    <t>Debugging. Version issues, db analysis</t>
  </si>
  <si>
    <t>Bugfixing. Testing</t>
  </si>
  <si>
    <t>JUSTIT-1868</t>
  </si>
  <si>
    <t>doublecheck getFullDetails for ZEMIS aigRemarks</t>
  </si>
  <si>
    <t>JUSTIT-1865</t>
  </si>
  <si>
    <t>Counter in Zone1 also shows New Elements on activation</t>
  </si>
  <si>
    <t>CaseManagementPageLogicBase.csImprisonmentPageLogic.csObjectPageLogic.cs</t>
  </si>
  <si>
    <t>JUSTIT-1866</t>
  </si>
  <si>
    <t>Exception on Integration Zemis-Nr. 667726</t>
  </si>
  <si>
    <t>Analyze and deploy correction</t>
  </si>
  <si>
    <t>fix the bug</t>
  </si>
  <si>
    <t>Meeting with Stefan and Roman</t>
  </si>
  <si>
    <t>JUSTIT-1875</t>
  </si>
  <si>
    <t>Modul validation: Preview and meta data missing</t>
  </si>
  <si>
    <t>Investigating the problem. It is not possible to reproduce on Dev.</t>
  </si>
  <si>
    <t>working on the task</t>
  </si>
  <si>
    <t>MMO-364</t>
  </si>
  <si>
    <t>It is not possible to attach files while creating a message</t>
  </si>
  <si>
    <t>Gathering information about the search process to help taking a decission.</t>
  </si>
  <si>
    <t>JUSTVI-524</t>
  </si>
  <si>
    <t>Akten &gt; Übersicht: wrong sort of the icons in topbar of the grid</t>
  </si>
  <si>
    <t>MMO-192</t>
  </si>
  <si>
    <t>Address Book Delete address</t>
  </si>
  <si>
    <t>Delete function</t>
  </si>
  <si>
    <t>Delete issues</t>
  </si>
  <si>
    <t>Test &amp; new sortView</t>
  </si>
  <si>
    <t>trying to use sorting on validation, but is (almost) impossible</t>
  </si>
  <si>
    <t>JUSTIT-1831</t>
  </si>
  <si>
    <t>Wrong nationality mapping in the data migration</t>
  </si>
  <si>
    <t>CompareViewModelBaseByFirstLine.csSortingHelpers.csSortViewModelBaseByCreationDateAndFirstLine.csInputWrapper_SEARCH_WORX_ACTIVITY_VALIDATION.csworXModule.csValidationPageLogic.cs</t>
  </si>
  <si>
    <t>Trigger TRG_FREMDDOKUMENT_GFD_BLOB has been disabled</t>
  </si>
  <si>
    <t>JUSTIT-2109</t>
  </si>
  <si>
    <t>VATRO-1968</t>
  </si>
  <si>
    <t>Change Adress IA76 Bogotà in the Adressformator</t>
  </si>
  <si>
    <t>Configure library project, test and solve</t>
  </si>
  <si>
    <t>Try to reproduce error on local testing</t>
  </si>
  <si>
    <t>Investigation about the problem</t>
  </si>
  <si>
    <t>Changing ZoomableClippableImage for display scaled image</t>
  </si>
  <si>
    <t>JUSTVI-526</t>
  </si>
  <si>
    <t>Changes on several fields (text -&gt; numeric)</t>
  </si>
  <si>
    <t>changing scale factor on display image</t>
  </si>
  <si>
    <t>Calculating the render width and height image on viewer (its calculated respect percentage of screen resolution width</t>
  </si>
  <si>
    <t>Modifications, deployment and testing for the rest of searches.</t>
  </si>
  <si>
    <t>Testing memory for big stapels</t>
  </si>
  <si>
    <t>VATRO-1924</t>
  </si>
  <si>
    <t>Problem with Grids for Home --&gt; Favoriten --&gt; Dokumente</t>
  </si>
  <si>
    <t>JUSTIT-1793</t>
  </si>
  <si>
    <t>Exception while uploading stapels in parallel.</t>
  </si>
  <si>
    <t>solving the bug. Testing</t>
  </si>
  <si>
    <t>Implementin</t>
  </si>
  <si>
    <t>Testing on person + Investigation on Controlling</t>
  </si>
  <si>
    <t>JUSTVI-151</t>
  </si>
  <si>
    <t>Kostenvorschuss: Accounting Icon</t>
  </si>
  <si>
    <t>VATRO-1982</t>
  </si>
  <si>
    <t>Problem with the Assignment of an Aufgabe in VATRO after BJ ORMA Import.</t>
  </si>
  <si>
    <t>MMO-371</t>
  </si>
  <si>
    <t>Message Type VULPUS: The date time / is not send wehen sending a message</t>
  </si>
  <si>
    <t>Analizing task and testing</t>
  </si>
  <si>
    <t>Test and deploy changes</t>
  </si>
  <si>
    <t>JUSTVI-152</t>
  </si>
  <si>
    <t>Kostenvorschuss: Readonly when transferred to the Accounting Module</t>
  </si>
  <si>
    <t>Investigation, corrections and testing for Person</t>
  </si>
  <si>
    <t>MMO-203</t>
  </si>
  <si>
    <t>Wrong Block Absender / Empfänger on automatic message types</t>
  </si>
  <si>
    <t>FullActivityControl.cs</t>
  </si>
  <si>
    <t>Analyse problem</t>
  </si>
  <si>
    <t>InputWrapper_SEARCH_WORX_DOKUMENTE.cs</t>
  </si>
  <si>
    <t>Change ablaLanguajeCd codegroup.</t>
  </si>
  <si>
    <t>JUSTVI-153</t>
  </si>
  <si>
    <t>Kostenvorschuss: Label Rechnungsstellung</t>
  </si>
  <si>
    <t>JUSTVI-154</t>
  </si>
  <si>
    <t xml:space="preserve">Kostenvorschuss: disable Transfer to Odoo Button </t>
  </si>
  <si>
    <t>support to Lorenzo with the address library.</t>
  </si>
  <si>
    <t>Updating Translation text (rev.45417)</t>
  </si>
  <si>
    <t>Development, deployment and testing on dev.</t>
  </si>
  <si>
    <t>MMO-198</t>
  </si>
  <si>
    <t>It is posible to send a message even if there is no E-Mail assigned</t>
  </si>
  <si>
    <t>MMO-185</t>
  </si>
  <si>
    <t>Codes for Imprisonment (Haft)</t>
  </si>
  <si>
    <t>Testing other mail parser options.</t>
  </si>
  <si>
    <t>finishing task</t>
  </si>
  <si>
    <t>Change translations in the server part</t>
  </si>
  <si>
    <t>Dev, test (...and generating and checking various proxies)</t>
  </si>
  <si>
    <t>MMO-355</t>
  </si>
  <si>
    <t>Change columns AS_ASSIGNMENT, M2_MAINNOTEBOX</t>
  </si>
  <si>
    <t>Adapting model changes in search and exchange modules.</t>
  </si>
  <si>
    <t>Scripts, database, excel and model</t>
  </si>
  <si>
    <t>VATRO-1922</t>
  </si>
  <si>
    <t>Wrong amount of documents shown in Zone 1 Akten Übersicht and Aktenpakete-Übersicht</t>
  </si>
  <si>
    <t>Dev, test (rev. 47571).</t>
  </si>
  <si>
    <t>JUSTIT-1770</t>
  </si>
  <si>
    <t>ZEMIS Alias import is incomplete</t>
  </si>
  <si>
    <t>VATRO-1971</t>
  </si>
  <si>
    <t>enhancement of the task-type Antrag Akteneinsicht</t>
  </si>
  <si>
    <t>Analysis and discussions with server-team</t>
  </si>
  <si>
    <t>MMO-200</t>
  </si>
  <si>
    <t>Bugfix on Message</t>
  </si>
  <si>
    <t>VATRO-1964</t>
  </si>
  <si>
    <t>Problem with the Doccument View</t>
  </si>
  <si>
    <t>MMO-197</t>
  </si>
  <si>
    <t>Fall Link creates crash</t>
  </si>
  <si>
    <t>Analysis &amp; bug fixing</t>
  </si>
  <si>
    <t xml:space="preserve">working on the the searched systems report. </t>
  </si>
  <si>
    <t>working on the task. Changing how the zone 4 look like.</t>
  </si>
  <si>
    <t>VATRO-1925</t>
  </si>
  <si>
    <t>Document Preview for Schriftgut templates doesnt work</t>
  </si>
  <si>
    <t>Analysis (search)</t>
  </si>
  <si>
    <t>JUSTVI-149</t>
  </si>
  <si>
    <t>The activity is not showed in the Modul Validierung</t>
  </si>
  <si>
    <t>Analysis, development and unit tests.</t>
  </si>
  <si>
    <t>VATRO-1955</t>
  </si>
  <si>
    <t>Mandatory fields are placed at the left top corner of the Zone in which the fields are</t>
  </si>
  <si>
    <t>JUSTIT-1801</t>
  </si>
  <si>
    <t>Different scan output by activating the additional scan settings</t>
  </si>
  <si>
    <t>Scanner Twirl</t>
  </si>
  <si>
    <t>JUSTIT-1209</t>
  </si>
  <si>
    <t>A Aktenpaket can also be generated if there is only one document inside</t>
  </si>
  <si>
    <t>Deployment.</t>
  </si>
  <si>
    <t>HandlerScannerDriverSettings.csGenericScanModule.cs</t>
  </si>
  <si>
    <t>VATRO-2034</t>
  </si>
  <si>
    <t>bug for replacement worker and handling with tasks</t>
  </si>
  <si>
    <t>JUSTVI-159</t>
  </si>
  <si>
    <t>Error generating OX5Accounting proxy: various types are not supported.</t>
  </si>
  <si>
    <t>Change datatypes</t>
  </si>
  <si>
    <t>JUSTIT-1204</t>
  </si>
  <si>
    <t>If a Schriftgut is selected - the Add Button must be enabled</t>
  </si>
  <si>
    <t>Discussion</t>
  </si>
  <si>
    <t>Analysis and Development.</t>
  </si>
  <si>
    <t>Reproducing and analyzing error, developing</t>
  </si>
  <si>
    <t>Refresh after delete</t>
  </si>
  <si>
    <t>investigate how the CREATION_USER_ID is filled when calling using DMS java API.Explain to Oscar a possible approach</t>
  </si>
  <si>
    <t>Revert files, error using replace.</t>
  </si>
  <si>
    <t>JUSTIT-1815</t>
  </si>
  <si>
    <t>birth country Kosovo is not set right</t>
  </si>
  <si>
    <t>working on the bug.</t>
  </si>
  <si>
    <t>working on the bug. testing.</t>
  </si>
  <si>
    <t>MMO-182</t>
  </si>
  <si>
    <t>It is not possible to open the data of the addressbook from a search result (first entry)</t>
  </si>
  <si>
    <t>Fix</t>
  </si>
  <si>
    <t>working on the bug. Testing.</t>
  </si>
  <si>
    <t>Syncing issues</t>
  </si>
  <si>
    <t>Management.</t>
  </si>
  <si>
    <t>Implementing, refactoring, testing</t>
  </si>
  <si>
    <t>MMO-183</t>
  </si>
  <si>
    <t>Create automatic message - Mail Content attachent iis created and stored eveytime a the message ist saved</t>
  </si>
  <si>
    <t>Dev, test (commit: 44431)</t>
  </si>
  <si>
    <t>MMO-330</t>
  </si>
  <si>
    <t>Meldung: Document part must be closed by default</t>
  </si>
  <si>
    <t>Save error</t>
  </si>
  <si>
    <t>Implementation finished. Documentation updated</t>
  </si>
  <si>
    <t>Analizing problem,checking proxy generating,discussions with team-server (Roberto, Pilar),testing with Odoo server and other related issues.</t>
  </si>
  <si>
    <t>MMO-344</t>
  </si>
  <si>
    <t>Lost data in generated PDF</t>
  </si>
  <si>
    <t>Analysis and fixing.</t>
  </si>
  <si>
    <t>Comment out _selectedHit in MarkAsUnreadCommandExecute</t>
  </si>
  <si>
    <t>Refactoring, implementing,testing</t>
  </si>
  <si>
    <t>Analysis &amp; dev</t>
  </si>
  <si>
    <t>JUSTIT-2090</t>
  </si>
  <si>
    <t>Migrated peoples alias have sometimes a role</t>
  </si>
  <si>
    <t>JUSTIT-1825</t>
  </si>
  <si>
    <t>Aktenpaket can not be opened after setting the Dokumenten-Art</t>
  </si>
  <si>
    <t>JUSTIT-2037</t>
  </si>
  <si>
    <t>MMO-151</t>
  </si>
  <si>
    <t>TRIAGE: Zuteilung --&gt; No message when must field is not filled in</t>
  </si>
  <si>
    <t>MMO-179</t>
  </si>
  <si>
    <t>Search address book - Hitlist Pro Fax Nummer 1 Treffer doesnt work</t>
  </si>
  <si>
    <t>Solving issue</t>
  </si>
  <si>
    <t>JUSTVI-249</t>
  </si>
  <si>
    <t xml:space="preserve">XML enconding </t>
  </si>
  <si>
    <t>MMO-181</t>
  </si>
  <si>
    <t>Module (Search) Triage Column Absender contains the receiver</t>
  </si>
  <si>
    <t>Fixed bug</t>
  </si>
  <si>
    <t>MMO-328</t>
  </si>
  <si>
    <t>Windows Status Nachricht - Empfänger Button Abschliessen has no function</t>
  </si>
  <si>
    <t>Fixed Bottom Button Bar from the grid_shipping_statuses_popup.</t>
  </si>
  <si>
    <t>handling, short impl</t>
  </si>
  <si>
    <t>translation and check the server problem</t>
  </si>
  <si>
    <t>Analyzing problems with the types and discussions with team-server.</t>
  </si>
  <si>
    <t>Analyzing task.</t>
  </si>
  <si>
    <t>Dev, test, skype calls</t>
  </si>
  <si>
    <t>MMO-174</t>
  </si>
  <si>
    <t>Mapping: Incoming message creates Ausgang instead of Eingang</t>
  </si>
  <si>
    <t>Developing, testing</t>
  </si>
  <si>
    <t xml:space="preserve">. </t>
  </si>
  <si>
    <t>Working on issue JUSTVI-526</t>
  </si>
  <si>
    <t>Supporting Alberto.</t>
  </si>
  <si>
    <t>JUSTIT-1236</t>
  </si>
  <si>
    <t>Search Aktivitäten: Sorting of columns Geschäfts-Nr and Dossier Nr desnt work</t>
  </si>
  <si>
    <t>Researching OX5, implementing, testing</t>
  </si>
  <si>
    <t>Helping Emmanuel</t>
  </si>
  <si>
    <t>MMO-150</t>
  </si>
  <si>
    <t>It is no more possible to change the preview document by changing the main document</t>
  </si>
  <si>
    <t>Test &amp; Commit</t>
  </si>
  <si>
    <t>JUSTVI-371</t>
  </si>
  <si>
    <t>Verschiedene kleine Punkte Schriftgut/Bausteine</t>
  </si>
  <si>
    <t>Start solving</t>
  </si>
  <si>
    <t>Researching, implementation, test</t>
  </si>
  <si>
    <t>Dev (implementation, changing logic and refactoring) and meeting with Christian</t>
  </si>
  <si>
    <t>Implementing,Testing</t>
  </si>
  <si>
    <t>MMO-527</t>
  </si>
  <si>
    <t>Set Main document doesnt work correct</t>
  </si>
  <si>
    <t>JUSTVI-370</t>
  </si>
  <si>
    <t>Create a new Partner - Button Weiter shoud be triggered</t>
  </si>
  <si>
    <t>Analysis, Dev &amp; test</t>
  </si>
  <si>
    <t>JUSTIT-1844</t>
  </si>
  <si>
    <t>investigating the issue</t>
  </si>
  <si>
    <t>JUSTIT-1226</t>
  </si>
  <si>
    <t>Search Dossier/Geschäft without Person is no more found.</t>
  </si>
  <si>
    <t>Modify RestrictionRequest for enums. Detecting he enum values that does not filter anything (BOTH, ALL,...) and take it as if not filter is entered by the client</t>
  </si>
  <si>
    <t>MMO-533</t>
  </si>
  <si>
    <t>Search Meldungen - hitlist Column Erfassungs User is empty</t>
  </si>
  <si>
    <t xml:space="preserve">-4Send message from TROVA and send via Xchange ORMA to E-Mail server and to ORMA </t>
  </si>
  <si>
    <t>JUSTIT-1847</t>
  </si>
  <si>
    <t>Sorting in Zone 6 is not ok if the adress is created from the verification</t>
  </si>
  <si>
    <t>InvolvedPartiesPageLogic.cs</t>
  </si>
  <si>
    <t>MMO-502</t>
  </si>
  <si>
    <t>The pdf of the mailContent is not reaching from Xchange-platform to ORMA, when using oxGeneric</t>
  </si>
  <si>
    <t>module-xchange-platform</t>
  </si>
  <si>
    <t>fix FK mapping for oxGeneric.</t>
  </si>
  <si>
    <t>MMO-306</t>
  </si>
  <si>
    <t>IT Labels missing translation</t>
  </si>
  <si>
    <t>Corrections for IT and FR translations</t>
  </si>
  <si>
    <t>MMO-520</t>
  </si>
  <si>
    <t>28 Mask nat. Person field Geburtsdatum</t>
  </si>
  <si>
    <t>working on the task. Testing.</t>
  </si>
  <si>
    <t>Perfomance issue, I cant run the client to test</t>
  </si>
  <si>
    <t>MMO-504</t>
  </si>
  <si>
    <t>Problem with fat font when a message has a new Zuteilung</t>
  </si>
  <si>
    <t>Maybe its solved</t>
  </si>
  <si>
    <t>MMO-523</t>
  </si>
  <si>
    <t>Mandatory fields on address</t>
  </si>
  <si>
    <t>MMo-501</t>
  </si>
  <si>
    <t>Trying solution</t>
  </si>
  <si>
    <t>JUSTIT-777</t>
  </si>
  <si>
    <t>OpenTextDoc &gt; Warning when initializing doc variables</t>
  </si>
  <si>
    <t>Fixing</t>
  </si>
  <si>
    <t>Generate examples and updating db</t>
  </si>
  <si>
    <t>MMO-471</t>
  </si>
  <si>
    <t>Search of Person in OX4 results in error message</t>
  </si>
  <si>
    <t>Change query for search person / meldung and test</t>
  </si>
  <si>
    <t>Try to understand the files.</t>
  </si>
  <si>
    <t>JUSTIT-1626</t>
  </si>
  <si>
    <t>Couldnt find workflow template...</t>
  </si>
  <si>
    <t>fixed database with matteo</t>
  </si>
  <si>
    <t>Updating test and dev ag-VI</t>
  </si>
  <si>
    <t>Try to understand the files.updated the wrong text.</t>
  </si>
  <si>
    <t>JUSTIT-1627</t>
  </si>
  <si>
    <t>Modul vom Geschäft wird nicht angzeigt, Beschriftung von Modul Partner und Prozess ist nicht mehr korrekt</t>
  </si>
  <si>
    <t>MMO-498</t>
  </si>
  <si>
    <t>TRIAGE search: Change default setting for showed columns</t>
  </si>
  <si>
    <t>Change default setting for columns</t>
  </si>
  <si>
    <t>JUSTIT-1634</t>
  </si>
  <si>
    <t>Search Triage: Client: Error message when ecexcute bulk assigning</t>
  </si>
  <si>
    <t>MMO-517</t>
  </si>
  <si>
    <t>New empty assignment saved before being visible in client</t>
  </si>
  <si>
    <t>Analysing, reproducing problem</t>
  </si>
  <si>
    <t>JUSTIT-1641</t>
  </si>
  <si>
    <t>Function Dossier Report can not be enabled in a Mehrpersonendossier</t>
  </si>
  <si>
    <t>VATRO-2030</t>
  </si>
  <si>
    <t>correction for adress formatter - South Corea</t>
  </si>
  <si>
    <t>VATRO-2032</t>
  </si>
  <si>
    <t>correction for adress formatter - Turkey</t>
  </si>
  <si>
    <t>Research and test</t>
  </si>
  <si>
    <t>JUSTVI-253</t>
  </si>
  <si>
    <t>System.ServiceModel.FaultException Search module</t>
  </si>
  <si>
    <t>Analyse error</t>
  </si>
  <si>
    <t>Implemetation and test.</t>
  </si>
  <si>
    <t>JUSTIT-1648</t>
  </si>
  <si>
    <t>Fehler in Geschäft &gt; Beteiligte &gt; Hinzufügen &gt; Person aus diesem Dossier</t>
  </si>
  <si>
    <t>checked clientside</t>
  </si>
  <si>
    <t>JUSTIT-1635</t>
  </si>
  <si>
    <t>Creator is not shown in the correct way</t>
  </si>
  <si>
    <t>VATRO-2028</t>
  </si>
  <si>
    <t>correction for adress formatter - brazil</t>
  </si>
  <si>
    <t>Impl., test</t>
  </si>
  <si>
    <t>JUSTIT-1141</t>
  </si>
  <si>
    <t>Zone8 : Header control shrinks and no slider shown on module-buttons</t>
  </si>
  <si>
    <t>Analysis, developed and test in JusThis and Trova</t>
  </si>
  <si>
    <t>JUSTIT-1644</t>
  </si>
  <si>
    <t>Connection has already been closed</t>
  </si>
  <si>
    <t>Analysis, checks and discussions</t>
  </si>
  <si>
    <t>JUSTIT-1640</t>
  </si>
  <si>
    <t>Drag and drop from a Posteingang on a Schritt works not always</t>
  </si>
  <si>
    <t>VATRO-1956</t>
  </si>
  <si>
    <t>Error Standard-Control date fields</t>
  </si>
  <si>
    <t>MMO-506</t>
  </si>
  <si>
    <t>Absender of Outbound message is not shown in the Triage</t>
  </si>
  <si>
    <t>JUSTIT-1653</t>
  </si>
  <si>
    <t>Wrong value in Zugeteilt durch after copiing a task</t>
  </si>
  <si>
    <t>trying to repro</t>
  </si>
  <si>
    <t>JUSTVI-447</t>
  </si>
  <si>
    <t>Person not found with SEARCH_WORX_PERSON_ADDRESS_M1_M2</t>
  </si>
  <si>
    <t>mmo-501configure logging and oxgeneric in dev-fed-orma5</t>
  </si>
  <si>
    <t>Implementing, testing, skype calls</t>
  </si>
  <si>
    <t>MMO-512</t>
  </si>
  <si>
    <t>The fields AS_ASSIGNEDAT_DATE, AS_ASSIGNEDAT_DAT are not filled when the message arrives from Xchange</t>
  </si>
  <si>
    <t>The fields AS_ASSIGNEDAT_DATE, AS_ASSIGNEDAT_DAT  are now mapped</t>
  </si>
  <si>
    <t>Investigate if is related with Xchange</t>
  </si>
  <si>
    <t>MMO-511</t>
  </si>
  <si>
    <t>Avoid duplicating m1 number when saving messages from Xchange</t>
  </si>
  <si>
    <t>Working on issue MMO-306</t>
  </si>
  <si>
    <t>JUSTIT-1667</t>
  </si>
  <si>
    <t>Error on document types and subtypes (datamigration)</t>
  </si>
  <si>
    <t>Bugfixing and testing</t>
  </si>
  <si>
    <t>Analyze similar tasks 2028, 2029, 2030, 2031 and 2032</t>
  </si>
  <si>
    <t>JUSTIT-1660</t>
  </si>
  <si>
    <t>Additional settings</t>
  </si>
  <si>
    <t>TWAINTechnologyImplementation.cs</t>
  </si>
  <si>
    <t>Analysis and changes</t>
  </si>
  <si>
    <t>bugfixing</t>
  </si>
  <si>
    <t>Development, testing and deployment on dev environment.</t>
  </si>
  <si>
    <t>JUSTIT-1665</t>
  </si>
  <si>
    <t>Errors in Grid</t>
  </si>
  <si>
    <t>by analyzing. There are 3 possible problems. Two of them are related to the wizard. The other one is related to the pdfViewer.</t>
  </si>
  <si>
    <t>solving the found problems, it has improve the leak of memory but it is not solved completely. testing.</t>
  </si>
  <si>
    <t>JUSTIT-1663</t>
  </si>
  <si>
    <t>Zone2 SummaryItemsList truncate behaviour</t>
  </si>
  <si>
    <t>Analyse an debug problem with PLSQL debug</t>
  </si>
  <si>
    <t>Testing, 1 detected error</t>
  </si>
  <si>
    <t>Try find if problem is on server or client</t>
  </si>
  <si>
    <t>Changes on wohin-woher</t>
  </si>
  <si>
    <t>Testing with server guys</t>
  </si>
  <si>
    <t>JUSTVI-217</t>
  </si>
  <si>
    <t>Kostenvorschuss: PDF</t>
  </si>
  <si>
    <t>Dev, test (48777)</t>
  </si>
  <si>
    <t>JUSTVI-218</t>
  </si>
  <si>
    <t>Debitorenrechnung: Cursor Position</t>
  </si>
  <si>
    <t>Dev, test (rev. 48780)</t>
  </si>
  <si>
    <t>fix saving mail attachment to m2</t>
  </si>
  <si>
    <t>MM0-501</t>
  </si>
  <si>
    <t>Bugfixing and run postmigration scripts on ref-ag-mika</t>
  </si>
  <si>
    <t>JUSTIT-1673</t>
  </si>
  <si>
    <t>Schriftgut Eigenschaften &gt; Ungültig kann auch gesetzt werden, wenn das Schriftgut finalisiert ist</t>
  </si>
  <si>
    <t>tried to reproduce,added close button in Zone1</t>
  </si>
  <si>
    <t>JUSTIT-1683</t>
  </si>
  <si>
    <t>could not execute batch Error  On System Integration</t>
  </si>
  <si>
    <t>module-backoffice</t>
  </si>
  <si>
    <t>JUSTVI-219</t>
  </si>
  <si>
    <t>Debitorenrechnung: Rechnungsnummer</t>
  </si>
  <si>
    <t>Dev, test (rev. 48792)</t>
  </si>
  <si>
    <t>Fix: The pdf of the mailContent is not reaching from Xchange-platform to ORMA, when using oxGeneric</t>
  </si>
  <si>
    <t>MMO-492</t>
  </si>
  <si>
    <t>Verification eneXs in INTEGRATION on ORMA and ORMA+ causes errors</t>
  </si>
  <si>
    <t>Analysis, server support and test</t>
  </si>
  <si>
    <t>VATRO-2056</t>
  </si>
  <si>
    <t>Email cant be used for the Versandpaket</t>
  </si>
  <si>
    <t>Testing and running datamigration on REF</t>
  </si>
  <si>
    <t>VATRO-1904</t>
  </si>
  <si>
    <t>Open Geschäft Tab is not shown in Zone 8 Modulsteuerung</t>
  </si>
  <si>
    <t>1.5.0.0</t>
  </si>
  <si>
    <t>VATRO-2051</t>
  </si>
  <si>
    <t>VATRO Scan Client Error message after using the same Document twice</t>
  </si>
  <si>
    <t>MMO-495</t>
  </si>
  <si>
    <t>Search Addressbook hits per language --&gt; to many hits</t>
  </si>
  <si>
    <t>Change hit per language. Include all language in only one field on a list</t>
  </si>
  <si>
    <t>VATRO-2052</t>
  </si>
  <si>
    <t>PDF Preview in Dokumentenansicht doesnt work</t>
  </si>
  <si>
    <t>VATRO-2053</t>
  </si>
  <si>
    <t>Sammeldossier Flag in can be deleted also if there are still more then one business cases in the Sammeldossier</t>
  </si>
  <si>
    <t>Changes, server issues, tests</t>
  </si>
  <si>
    <t>support to Lorenzo:  Test library. Identify the client-config.xml has the right info. Test the search library does not shorten the length</t>
  </si>
  <si>
    <t>Test and check</t>
  </si>
  <si>
    <t>Analysis, supporting Sergio, development and deployment on dev-bj-VATRO.</t>
  </si>
  <si>
    <t>VATRO-2049</t>
  </si>
  <si>
    <t>Business case cant be opened from the Hitlist Personen Search</t>
  </si>
  <si>
    <t>analyze code and logs</t>
  </si>
  <si>
    <t>VATRO-2055</t>
  </si>
  <si>
    <t>You cant find a businesscase in the Geschäfts Search if there is no person in the business case</t>
  </si>
  <si>
    <t>Development and deployment on dev-bj-VATRO.</t>
  </si>
  <si>
    <t>MMO-496</t>
  </si>
  <si>
    <t>Addressbook - Langage is not stored in correct table</t>
  </si>
  <si>
    <t>Change codegroup for language of addressbook.</t>
  </si>
  <si>
    <t>Testing (server performance issues)</t>
  </si>
  <si>
    <t>JUSTIT-1701</t>
  </si>
  <si>
    <t>Dossierperson not fully loaded</t>
  </si>
  <si>
    <t>Change filter and test on local</t>
  </si>
  <si>
    <t>Change code to fix error and WARN when saving a template.</t>
  </si>
  <si>
    <t>Analysis from client</t>
  </si>
  <si>
    <t>JUSTIT-1702</t>
  </si>
  <si>
    <t>Attachements Metadaten are missing after copying</t>
  </si>
  <si>
    <t>JUSTVI-287</t>
  </si>
  <si>
    <t>Icon zu Funktion Versandpaket ist nicht korrekt</t>
  </si>
  <si>
    <t>MMO-497</t>
  </si>
  <si>
    <t>Selection Addresses for Typ Mail (From LDAP search) there should be noch checkbox</t>
  </si>
  <si>
    <t>investigating.The results show that  it takes around 6/7 second to create a main2.</t>
  </si>
  <si>
    <t>JUSTIT-1706</t>
  </si>
  <si>
    <t>Step quality control random focus change</t>
  </si>
  <si>
    <t>Testing different situations.</t>
  </si>
  <si>
    <t>MMO-483</t>
  </si>
  <si>
    <t>Start only Bridge OrmaOX3ToOX5Bridge when its config in app.config</t>
  </si>
  <si>
    <t>Research and call</t>
  </si>
  <si>
    <t>MMO-466</t>
  </si>
  <si>
    <t>Checkbox in hitlist of some searches should not appear</t>
  </si>
  <si>
    <t>Working on issue MMO-381</t>
  </si>
  <si>
    <t>Analysing, understanding the inter process communication implementation</t>
  </si>
  <si>
    <t>Checking problem again</t>
  </si>
  <si>
    <t>Discussion, dev, test and commit</t>
  </si>
  <si>
    <t>Interface issues</t>
  </si>
  <si>
    <t>VATRO-2090</t>
  </si>
  <si>
    <t>Changes in the Template for the Aktenverzeichnis in the Versandpaket</t>
  </si>
  <si>
    <t>VATRO-2087</t>
  </si>
  <si>
    <t>Changing title on the Versandpaket for the Table of Content</t>
  </si>
  <si>
    <t>VATRO-2088</t>
  </si>
  <si>
    <t>Problem with the numbering for the table of Content in the Versandpaket</t>
  </si>
  <si>
    <t>JUSTIT-2100</t>
  </si>
  <si>
    <t>The label Pseudo-Datum is not shown in Modul Validierung</t>
  </si>
  <si>
    <t>JUSTIT-1710</t>
  </si>
  <si>
    <t>Paper jam + nachscannen</t>
  </si>
  <si>
    <t>JUSTIT-1698</t>
  </si>
  <si>
    <t>Deleting more then once is not working</t>
  </si>
  <si>
    <t>There is a leak of memory because of unmanaged memory.Testing.</t>
  </si>
  <si>
    <t>MMO-485</t>
  </si>
  <si>
    <t>Update Links for Online help</t>
  </si>
  <si>
    <t>Change fields to 254</t>
  </si>
  <si>
    <t>Change view</t>
  </si>
  <si>
    <t>VATRO-2085</t>
  </si>
  <si>
    <t>Using a Schriftgut in the Sending package --&gt; wrong date is shown for Dokumentendatum</t>
  </si>
  <si>
    <t>looking into the issue. Testing. I havent been capable of reproducing the error.</t>
  </si>
  <si>
    <t>testing on the test-machine-system.</t>
  </si>
  <si>
    <t>Changed view view_dossier_geschaeft including new fields:https://fileserv:8443/svn/database/oracle11h/projects/bj/VATRO/007_VATRO_ox4/011_VATRO_ox4_views_update17.sql</t>
  </si>
  <si>
    <t>Analysis and managment (proxy generation errors)</t>
  </si>
  <si>
    <t>Fix on searches</t>
  </si>
  <si>
    <t>VOTRA</t>
  </si>
  <si>
    <t>VOTRA-1925</t>
  </si>
  <si>
    <t>VOTRA-1971</t>
  </si>
  <si>
    <t>POAG-3149</t>
  </si>
  <si>
    <t>Maske ED Foto - Foto löschen nicht möglich (sherloX)</t>
  </si>
  <si>
    <t>Find solution</t>
  </si>
  <si>
    <t>Find and implement solutions.</t>
  </si>
  <si>
    <t>FM-502</t>
  </si>
  <si>
    <t>Change Label names in the Image editor</t>
  </si>
  <si>
    <t>VOTRA-1974</t>
  </si>
  <si>
    <t>Working on issue POAG-2987</t>
  </si>
  <si>
    <t>Analysis and testing with configuration files.</t>
  </si>
  <si>
    <t>FM-190</t>
  </si>
  <si>
    <t>Person Search in Person Page doesnt works properly</t>
  </si>
  <si>
    <t>Developing hide the button.</t>
  </si>
  <si>
    <t>Drivers</t>
  </si>
  <si>
    <t>VOTRA-2054</t>
  </si>
  <si>
    <t>VOTRA-2051</t>
  </si>
  <si>
    <t>VOTRA Scan Client Error message after using the same Document twice</t>
  </si>
  <si>
    <t>FM-260</t>
  </si>
  <si>
    <t>Review server error trace: Violation of PRIMARY KEY constraint PK_LOG_CLIENT_SESSION_TTIC</t>
  </si>
  <si>
    <t>old-module-ox-generic-for</t>
  </si>
  <si>
    <t>VOTRA-1904</t>
  </si>
  <si>
    <t>VOTRA-2052</t>
  </si>
  <si>
    <t>Developing to calculate zoom position.</t>
  </si>
  <si>
    <t>POAG-3343</t>
  </si>
  <si>
    <t>Change Logic address fields RayonRestrictionMask</t>
  </si>
  <si>
    <t>FM-259</t>
  </si>
  <si>
    <t>Error Media Logically Deleted</t>
  </si>
  <si>
    <t>Checked where is the problem</t>
  </si>
  <si>
    <t>Trying to find a solution</t>
  </si>
  <si>
    <t>FM-263</t>
  </si>
  <si>
    <t>For Info - User id visualized after login</t>
  </si>
  <si>
    <t>VOTRA-2055</t>
  </si>
  <si>
    <t>Development and deployment on dev-bj-VOTRA.</t>
  </si>
  <si>
    <t>POAG-3205</t>
  </si>
  <si>
    <t>Sonderdruck aus Rapport erstellen</t>
  </si>
  <si>
    <t>The AT_FI_FULLNAME must maintain file path from the client machine.</t>
  </si>
  <si>
    <t>POAG-2758</t>
  </si>
  <si>
    <t>ED-Erfassung are not printed in Word</t>
  </si>
  <si>
    <t>Fields are printed.</t>
  </si>
  <si>
    <t>Construction &amp; deployment</t>
  </si>
  <si>
    <t>Fields are now being printed.</t>
  </si>
  <si>
    <t>VOTRA-1924</t>
  </si>
  <si>
    <t>VOTRA-1956</t>
  </si>
  <si>
    <t>Error Tndard-Control date fields</t>
  </si>
  <si>
    <t>VOTRA-2056</t>
  </si>
  <si>
    <t>POAG-2449</t>
  </si>
  <si>
    <t xml:space="preserve">Meldung auf Deutsch </t>
  </si>
  <si>
    <t>FM-189</t>
  </si>
  <si>
    <t>Open In fileviewer Button only opens PDF &amp; WORD files</t>
  </si>
  <si>
    <t>At_attachmentXMediaVM.cs</t>
  </si>
  <si>
    <t>POAG-2755</t>
  </si>
  <si>
    <t>Remove fields Koordinaten und Strassennummer</t>
  </si>
  <si>
    <t>Moved the fields from OrtCsMask to OrtZeitCsBbMask.</t>
  </si>
  <si>
    <t>POAG-2754</t>
  </si>
  <si>
    <t>Fehler im Scan Client</t>
  </si>
  <si>
    <t>POAG-2690</t>
  </si>
  <si>
    <t>Vormeldung TBA-EBD- aus F+</t>
  </si>
  <si>
    <t>Gespräch mit Valentin</t>
  </si>
  <si>
    <t>FM-268</t>
  </si>
  <si>
    <t>Adding attachments doesnt work in dev-zh-for</t>
  </si>
  <si>
    <t>Analysis and reeTblish DB sequence.</t>
  </si>
  <si>
    <t>Investigate the cause of the error, delete the sequence and recreate it.</t>
  </si>
  <si>
    <t>Temporary fix on dev.</t>
  </si>
  <si>
    <t>FM-139</t>
  </si>
  <si>
    <t>Error: This could lead to a crash and loss of unsaved data.</t>
  </si>
  <si>
    <t>Analysis, supporting Sergio, development and deployment on dev-bj-VOTRA.</t>
  </si>
  <si>
    <t>FM-267</t>
  </si>
  <si>
    <t>Scan wizard - Disabled button  Neues Ausweise Geschaft</t>
  </si>
  <si>
    <t>Check the problem.</t>
  </si>
  <si>
    <t>Dev, generating and checking proxy, discussions with server-team</t>
  </si>
  <si>
    <t>VOTRA-1889</t>
  </si>
  <si>
    <t>Fix the problem.</t>
  </si>
  <si>
    <t>FM-269</t>
  </si>
  <si>
    <t>A New scan Ausweis problem with load data</t>
  </si>
  <si>
    <t>POAG-2329</t>
  </si>
  <si>
    <t>Einvernahme Tippfehler</t>
  </si>
  <si>
    <t>POAG-2692</t>
  </si>
  <si>
    <t>AHG an Casenet übermitteln</t>
  </si>
  <si>
    <t>Schnittstellen</t>
  </si>
  <si>
    <t>Analyze, reproduce</t>
  </si>
  <si>
    <t>POAG-3303</t>
  </si>
  <si>
    <t>New field on mask Foto - ED-Erfassung (sherloX)</t>
  </si>
  <si>
    <t>update new proxy (got an error)updated the translation text.</t>
  </si>
  <si>
    <t>VOTRA-2049</t>
  </si>
  <si>
    <t>FM-270</t>
  </si>
  <si>
    <t>The button delete Geshaeft is disabled when the geshaeft has 1 or more attachments</t>
  </si>
  <si>
    <t>M2_m2MainworxVM.cs</t>
  </si>
  <si>
    <t>VOTRA-2034</t>
  </si>
  <si>
    <t>FM-250</t>
  </si>
  <si>
    <t>Thumbnails - Generating thumbnail of big image files in server memory error</t>
  </si>
  <si>
    <t>VOTRA-1963</t>
  </si>
  <si>
    <t>POAG-3041</t>
  </si>
  <si>
    <t>Bei Ort / Zeit im Feld Adress-Art hat es falsche Codewerte (sherloX)</t>
  </si>
  <si>
    <t>dev &amp; test</t>
  </si>
  <si>
    <t>FM-506</t>
  </si>
  <si>
    <t>Multiediting in 200+ images</t>
  </si>
  <si>
    <t>FM-606</t>
  </si>
  <si>
    <t>Application crashes when saving from image editor</t>
  </si>
  <si>
    <t>FM-599</t>
  </si>
  <si>
    <t>Error when turning an image other than 90 degree</t>
  </si>
  <si>
    <t>Image EditorImageManipulationExtensions.cs</t>
  </si>
  <si>
    <t>Checking the problem.</t>
  </si>
  <si>
    <t>FM-140</t>
  </si>
  <si>
    <t>I cannot open a file</t>
  </si>
  <si>
    <t>PageBaseWithLogicAndZone3List.csSettings.csAt_AttachmentVM.cssettings_ox5plus_global.xml</t>
  </si>
  <si>
    <t>POAG-3320</t>
  </si>
  <si>
    <t>Changes on Fotos (worX)</t>
  </si>
  <si>
    <t>Fix, could not add a foto,and removed from the first line the the double data info.</t>
  </si>
  <si>
    <t>VOTRA-1922</t>
  </si>
  <si>
    <t>POAG-3337</t>
  </si>
  <si>
    <t>Error in dataobject Adresse on field PLZ (worX &amp; sherloX)</t>
  </si>
  <si>
    <t>Fix, Null Exception in Ad_AddressPOVM, OnAfterConstructorInitialized().</t>
  </si>
  <si>
    <t>Analyzing and adding information to the task.</t>
  </si>
  <si>
    <t>POAG-3319</t>
  </si>
  <si>
    <t>Changes on Modus Operandi Zone 2 + 3  (sherloX)</t>
  </si>
  <si>
    <t xml:space="preserve">-Fix First, Second line and TopBar text.-Updataded the GetLineEntry(), so that we get the correct info of DataXpCodeMulti fields. </t>
  </si>
  <si>
    <t>Checking problems clicking with elements.</t>
  </si>
  <si>
    <t>VOTRA-1968</t>
  </si>
  <si>
    <t>VOTRA-1964</t>
  </si>
  <si>
    <t>Check whats wrong.Focus of EditableItemsControlCustom controller</t>
  </si>
  <si>
    <t>FM-185</t>
  </si>
  <si>
    <t>Multi code Schlagwörter dont save the changes</t>
  </si>
  <si>
    <t>M2_M2MainworxVM.cs</t>
  </si>
  <si>
    <t>POAG-2602</t>
  </si>
  <si>
    <t>Fehler Bearbeitung von Textvorlagen</t>
  </si>
  <si>
    <t>Test cases. Improve load</t>
  </si>
  <si>
    <t>Management, supporting to Manuel.</t>
  </si>
  <si>
    <t>POAG-3332</t>
  </si>
  <si>
    <t>Changes on Dataobject Zone 2 TopBar (sherloX &amp; worX)</t>
  </si>
  <si>
    <t xml:space="preserve"> Add missing text in the top bar of zone 2.</t>
  </si>
  <si>
    <t>FM-314</t>
  </si>
  <si>
    <t>Problem changing permissions in several medias.</t>
  </si>
  <si>
    <t>Developing fix.</t>
  </si>
  <si>
    <t>FM-261</t>
  </si>
  <si>
    <t>For Info - Get the original filename instead internal MMA file id</t>
  </si>
  <si>
    <t>Construction, unit test and deployment</t>
  </si>
  <si>
    <t>FM-122</t>
  </si>
  <si>
    <t>Change column title to Miniaturansich</t>
  </si>
  <si>
    <t>Added item Miniaturansich to CommonTranslations in order to change the column title on the new method AddImageInfoColumn()</t>
  </si>
  <si>
    <t>Add missing in the zone2 topbar the page title.</t>
  </si>
  <si>
    <t>POAG-3325</t>
  </si>
  <si>
    <t>Changes on WSA (sherloX)</t>
  </si>
  <si>
    <t xml:space="preserve"> Fix FirstLine, SecondLine and TopBar text.</t>
  </si>
  <si>
    <t>POAG-3322</t>
  </si>
  <si>
    <t>Changes on Signalement (sherloX)</t>
  </si>
  <si>
    <t>Removed wrong TopBar text.</t>
  </si>
  <si>
    <t>POAG-3331</t>
  </si>
  <si>
    <t>Changes on Spuren &gt; Spurendetail (sherloX)</t>
  </si>
  <si>
    <t>Fix FirstLine, SecondLine and TopBar text.</t>
  </si>
  <si>
    <t>POAG-3330</t>
  </si>
  <si>
    <t>Changes on Spuren (sherloX)</t>
  </si>
  <si>
    <t>POAG-3329</t>
  </si>
  <si>
    <t>Changes on Personenbeschreibung UT &gt; Merkmale (sherloX)</t>
  </si>
  <si>
    <t>POAG-3328</t>
  </si>
  <si>
    <t>Changes on KT Zusatzdaten &gt; Haare (sherloX)</t>
  </si>
  <si>
    <t>POAG-3327</t>
  </si>
  <si>
    <t>Changes on KT Zusatzdaten &gt; Betäubungsmittel (sherloX)</t>
  </si>
  <si>
    <t>POAG-3326</t>
  </si>
  <si>
    <t>Changes on Betäubungsmittel (sherloX)</t>
  </si>
  <si>
    <t>POAG-3324</t>
  </si>
  <si>
    <t>Changes on Daktyoloskopie (sherloX)</t>
  </si>
  <si>
    <t>Remove the relation condition in the At_AttachmentVM.</t>
  </si>
  <si>
    <t>POAG-3323</t>
  </si>
  <si>
    <t>Changes on Merkamle (sherloX)</t>
  </si>
  <si>
    <t>POAG-3321</t>
  </si>
  <si>
    <t>Changes on ED-Erfassung (sherloX)</t>
  </si>
  <si>
    <t>Added new fields.Print in Word.</t>
  </si>
  <si>
    <t>Fix First, Second line and TopBar text</t>
  </si>
  <si>
    <t>POAG-2728</t>
  </si>
  <si>
    <t>MISTRA in Word</t>
  </si>
  <si>
    <t>Main Cause(typeOfVehicle, mainCause) is no longer being printed.</t>
  </si>
  <si>
    <t>POAG-3293</t>
  </si>
  <si>
    <t>Personenbeschreibung UT Jahrgang von/bis missing (sherloX)</t>
  </si>
  <si>
    <t>Add the fields in the mask</t>
  </si>
  <si>
    <t>POAG-3155</t>
  </si>
  <si>
    <t>Maske Vergleichsmaterial Feld Wann sichergestellt</t>
  </si>
  <si>
    <t>Set Vergleichsmaterial NotFuture = true.</t>
  </si>
  <si>
    <t>POAG-3272</t>
  </si>
  <si>
    <t>Remove Keine Angaben on Haare</t>
  </si>
  <si>
    <t>Remove default values and unecessary translation text from the enums</t>
  </si>
  <si>
    <t>Add new field Type only for KIS(sherloX) in the page (ED-Erfassung). Add translations text for at_attachment_at_photo_type enum</t>
  </si>
  <si>
    <t>POAG-3160</t>
  </si>
  <si>
    <t>Maske WSA/DANN/Dakty.. Feld Auftragsdatum (sherloX)</t>
  </si>
  <si>
    <t>Set Auftragsdatum NotFuture = true.</t>
  </si>
  <si>
    <t>POAG-3162</t>
  </si>
  <si>
    <t>Maske Info Feld Datum (sherloX)</t>
  </si>
  <si>
    <t>Set the NotFuture = true.</t>
  </si>
  <si>
    <t>VOTRA-1982</t>
  </si>
  <si>
    <t>Problem with the Assignment of an Aufgabe in VOTRA after BJ ORMA Import.</t>
  </si>
  <si>
    <t>POAG-3152</t>
  </si>
  <si>
    <t>Maske Betäbungsmittel Feld Abnahmedatum</t>
  </si>
  <si>
    <t>Analyzing task and checking related commits, dev, testing on PO and IT (rev. 47386).</t>
  </si>
  <si>
    <t>VOTRA-1872</t>
  </si>
  <si>
    <t>VOTRA-1955</t>
  </si>
  <si>
    <t>FM-192</t>
  </si>
  <si>
    <t>Missing translations search Personen</t>
  </si>
  <si>
    <t>POAG-2820</t>
  </si>
  <si>
    <t>Falsche Codegruppen</t>
  </si>
  <si>
    <t>Remove config setting for specific translation text in PO</t>
  </si>
  <si>
    <t>POAG-3301</t>
  </si>
  <si>
    <t>Die Maske „Betäubungsmittel“ wird der Maske aus der Rapportierung angepasst</t>
  </si>
  <si>
    <t>Add new field Bemerkungen with the same behavior like in backoffice.</t>
  </si>
  <si>
    <t>Analysis of the error</t>
  </si>
  <si>
    <t>implementierung f. spezifische Fälle</t>
  </si>
  <si>
    <t>POAG-3083</t>
  </si>
  <si>
    <t>Falsches Icon</t>
  </si>
  <si>
    <t xml:space="preserve">Check if its possible to change MustField prop, based os a value on an Field. </t>
  </si>
  <si>
    <t>POAG-3314</t>
  </si>
  <si>
    <t>Changes on Betailigte &gt; juristische Person &gt; Alias</t>
  </si>
  <si>
    <t>Fix, First and Second line</t>
  </si>
  <si>
    <t>FM-532</t>
  </si>
  <si>
    <t>Error importing video files</t>
  </si>
  <si>
    <t>Some files</t>
  </si>
  <si>
    <t>Add new Method to set the fields as Mustfields only when when Signalementart = ED-Signalement.</t>
  </si>
  <si>
    <t>POAG-3133</t>
  </si>
  <si>
    <t>Flackern bei Geburtsdatum</t>
  </si>
  <si>
    <t>Trying to solve the problem</t>
  </si>
  <si>
    <t>Hide foto tab for sherloX</t>
  </si>
  <si>
    <t>Pe_personWorXXMediaVM.csPe_PersonVm.cs</t>
  </si>
  <si>
    <t>POAG-3298</t>
  </si>
  <si>
    <t>Label missing in Suche Personen und Adresse</t>
  </si>
  <si>
    <t>VIN</t>
  </si>
  <si>
    <t>VIN-1238</t>
  </si>
  <si>
    <t>Double branch addresses in the PDF footer</t>
  </si>
  <si>
    <t>1.3.2</t>
  </si>
  <si>
    <t xml:space="preserve">fixing double addresses in the pdf footer to bu 021. Creating script. </t>
  </si>
  <si>
    <t>Mario</t>
  </si>
  <si>
    <t>VIN-1027</t>
  </si>
  <si>
    <t>Elektro-material Catalog URL broken</t>
  </si>
  <si>
    <t>Mobile App</t>
  </si>
  <si>
    <t>change urls</t>
  </si>
  <si>
    <t>VIN-1145</t>
  </si>
  <si>
    <t>Send to Tempus: Error on follow-up Rapport</t>
  </si>
  <si>
    <t>Detect and fix the issue. Prepare package to be deployed on test</t>
  </si>
  <si>
    <t>Adding and adjusting translations.</t>
  </si>
  <si>
    <t>teo</t>
  </si>
  <si>
    <t>VIN-1106</t>
  </si>
  <si>
    <t>favorite list: fix a bug</t>
  </si>
  <si>
    <t>1.3.1</t>
  </si>
  <si>
    <t>POAG-3279</t>
  </si>
  <si>
    <t>Baustein Ort/Zeit</t>
  </si>
  <si>
    <t>testing</t>
  </si>
  <si>
    <t>POag-2987</t>
  </si>
  <si>
    <t>POAG-3300</t>
  </si>
  <si>
    <t>„Personenbeschreibung UT“ Feld Name weg</t>
  </si>
  <si>
    <t>Add new mask Pd_PersondescriptionXLMask to hide the field.</t>
  </si>
  <si>
    <t>POAG-3281</t>
  </si>
  <si>
    <t>Löschfristen bei Beteiligte (sherloX)</t>
  </si>
  <si>
    <t>-Set Expiration and Capturedby as readonly. -Capturedby display the curent user logged.-when Manualexpiration has a date, Reason_Exp is a MustField.</t>
  </si>
  <si>
    <t>FM-428</t>
  </si>
  <si>
    <t>Duplicate media - Error duplicating media with the copy button</t>
  </si>
  <si>
    <t>Fixed bug: the collection AllEntriSubElements in Communications and Asservats must be initialized in KOPIE attachment</t>
  </si>
  <si>
    <t>VIN-1240</t>
  </si>
  <si>
    <t>ITA: the label for Auftraggeber is in german</t>
  </si>
  <si>
    <t>1.3.3</t>
  </si>
  <si>
    <t>finishing and deployed on test</t>
  </si>
  <si>
    <t>beatriz</t>
  </si>
  <si>
    <t>VIN-1101</t>
  </si>
  <si>
    <t>the field Bemerkungen should be display also in the status Zugeteilt</t>
  </si>
  <si>
    <t>POAG-3292</t>
  </si>
  <si>
    <t>Zone 2 Personenbeschreibung UT</t>
  </si>
  <si>
    <t>Fix SecondLine text</t>
  </si>
  <si>
    <t>POAG-3270</t>
  </si>
  <si>
    <t>Set Field PCN as not readonly, and PCNText is readonly when PCN = AG.</t>
  </si>
  <si>
    <t>Configure oxGeneric on local</t>
  </si>
  <si>
    <t>FM-193</t>
  </si>
  <si>
    <t>Wrong URL in deployment global settings file</t>
  </si>
  <si>
    <t>http://dev-zh-for:8080/deploymentService/services/deploymentWebService</t>
  </si>
  <si>
    <t>VIN-1155</t>
  </si>
  <si>
    <t>Duplicated Rapport crashes after opening</t>
  </si>
  <si>
    <t>POAG-3129</t>
  </si>
  <si>
    <t>Felder auf Maske Spuren ReadOnly</t>
  </si>
  <si>
    <t>Add NotFuture prop.</t>
  </si>
  <si>
    <t>POAG-3275</t>
  </si>
  <si>
    <t>Bei Waffenprüfung wrong values</t>
  </si>
  <si>
    <t>Updated the SecondLine text</t>
  </si>
  <si>
    <t>Set default value of Auswertung as NO</t>
  </si>
  <si>
    <t>VIN-1059</t>
  </si>
  <si>
    <t>Completing a task from Messerly  does not result in calling tempus</t>
  </si>
  <si>
    <t>OPUS</t>
  </si>
  <si>
    <t>Completing a task from Messerly does not result in calling tempus. Make call to tempus from checkInTask</t>
  </si>
  <si>
    <t>VIN-1006</t>
  </si>
  <si>
    <t>PDF Report who is transmittet about REST Interface still have german Values</t>
  </si>
  <si>
    <t>Server</t>
  </si>
  <si>
    <t xml:space="preserve">developing, deploying on dev-tasx and testing. </t>
  </si>
  <si>
    <t>yves</t>
  </si>
  <si>
    <t>VIN-1004</t>
  </si>
  <si>
    <t>correct the footer of bu 073</t>
  </si>
  <si>
    <t>Intervention</t>
  </si>
  <si>
    <t>fixing address (script) on dev-tasx, opuss and opusp</t>
  </si>
  <si>
    <t>POAG-3287</t>
  </si>
  <si>
    <t>Baustein Modus Operandi Feld TatbeTnd grösser</t>
  </si>
  <si>
    <t>Updated the line numbers to 15 of the field Tatvorgehen</t>
  </si>
  <si>
    <t>test</t>
  </si>
  <si>
    <t xml:space="preserve">investigations </t>
  </si>
  <si>
    <t>POAG-3297</t>
  </si>
  <si>
    <t>Auf Workflow Rapportvorlage hinzufügen geht nicht</t>
  </si>
  <si>
    <t>Develop some checking to load scanned data.</t>
  </si>
  <si>
    <t>Fixing problems clicking with more than 10 elements.</t>
  </si>
  <si>
    <t>POAG-3280</t>
  </si>
  <si>
    <t>FM-110</t>
  </si>
  <si>
    <t>Cannot create a Geschäft with for-media-user</t>
  </si>
  <si>
    <t>Fixing bug of checking rights</t>
  </si>
  <si>
    <t>Investigate the  problem. Design to solve it. Changes in follow-up task. Add more fields to workinguserhour</t>
  </si>
  <si>
    <t>VIN-1244</t>
  </si>
  <si>
    <t>User mutation 2020-02-03</t>
  </si>
  <si>
    <t>running all scripts on production. Running synchronize process on production</t>
  </si>
  <si>
    <t>FM-218</t>
  </si>
  <si>
    <t>Error after revision 47886</t>
  </si>
  <si>
    <t>SubElementManagerBase.csMain2SummaryWorXXmediaVM.cs</t>
  </si>
  <si>
    <t>POAG-2704</t>
  </si>
  <si>
    <t>VU-Rapport Baustein MISTRA Verkehrsdaten</t>
  </si>
  <si>
    <t>Field Anhänger (mitgeführt) is a required field.</t>
  </si>
  <si>
    <t>FM-526</t>
  </si>
  <si>
    <t>Mediendatei - Error editing mediendatei data</t>
  </si>
  <si>
    <t>Construction &amp; unit tests</t>
  </si>
  <si>
    <t>POAG-3113</t>
  </si>
  <si>
    <t>Funktionen bei Spurenarten</t>
  </si>
  <si>
    <t>Canton is no longer readonly. Fix error bindin caused by nullreference.(red flashes)</t>
  </si>
  <si>
    <t>POAG-3066</t>
  </si>
  <si>
    <t>When Schweiz then PLZ mandatory</t>
  </si>
  <si>
    <t>Invest, dev, test (JustThis and PO)</t>
  </si>
  <si>
    <t>FM-538</t>
  </si>
  <si>
    <t>FOR Info - Thumbnails not loaded at int environment</t>
  </si>
  <si>
    <t>NONE</t>
  </si>
  <si>
    <t>POAG-3086</t>
  </si>
  <si>
    <t>Codegruppe 4362</t>
  </si>
  <si>
    <t>-Update the codegroups 4320  and 4362 .-New scrip file 970_oxlogon_codes_update39_geko.sql (for Release 0.9.3).</t>
  </si>
  <si>
    <t>POAG-2833</t>
  </si>
  <si>
    <t>Sonderdruck kann nicht erstellt werden</t>
  </si>
  <si>
    <t>Change the rendering behaviour of copyToWithTexts. Deploy on dev-ag-PO. Fix unit tests</t>
  </si>
  <si>
    <t>VIN-1170</t>
  </si>
  <si>
    <t>PDF view blocked</t>
  </si>
  <si>
    <t>POAG-3291</t>
  </si>
  <si>
    <t>Remove all references to openteXtJustThis from worX</t>
  </si>
  <si>
    <t>1st Version (needs to get improved yet)</t>
  </si>
  <si>
    <t>analyze the solution for pdf report in another languages. Try to use the session.</t>
  </si>
  <si>
    <t>VIN-1096</t>
  </si>
  <si>
    <t>Lost reports in Tempus</t>
  </si>
  <si>
    <t>Investigate and inspect logs and source code.</t>
  </si>
  <si>
    <t>juerg</t>
  </si>
  <si>
    <t>analysing, testing and developing</t>
  </si>
  <si>
    <t>POAG-3188</t>
  </si>
  <si>
    <t>Der Wert darf nicht NULL sein. Parametername: inputSource</t>
  </si>
  <si>
    <t>VIN-1190</t>
  </si>
  <si>
    <t>Rental employee times from to are not transferred</t>
  </si>
  <si>
    <t>developing and deploying</t>
  </si>
  <si>
    <t>Set specific label text for PO</t>
  </si>
  <si>
    <t>POAG-3130</t>
  </si>
  <si>
    <t>Fehler beim Vergleichen von zwei Elementen im Array</t>
  </si>
  <si>
    <t>Trying to reproduce the error.</t>
  </si>
  <si>
    <t>VIN-1165</t>
  </si>
  <si>
    <t>Measurement display in overview &amp; pdf is not properly</t>
  </si>
  <si>
    <t>POAG-3269</t>
  </si>
  <si>
    <t>Bei Mengeneinheit bei Betäubungsmittel nicht alle Codeelemente anzeigen</t>
  </si>
  <si>
    <t>-Updated codeMeta.xml-Add ECG_Typeofgrossquant_1031.cs to filter the field Typeofgrossquant.-Add new mask to worxPO Dr_DrugPOXLMask, to not affect other projects/products</t>
  </si>
  <si>
    <t>Look at the logs. Identify the problem</t>
  </si>
  <si>
    <t>ZoomableClippableImageWithDrawingCanvas.cs</t>
  </si>
  <si>
    <t>Removed default value from Evaluation and set it as MustField.</t>
  </si>
  <si>
    <t>VIN-1235</t>
  </si>
  <si>
    <t>Creating follow-up task: an error appears</t>
  </si>
  <si>
    <t>POAG-2668</t>
  </si>
  <si>
    <t>KIS Fall Nummer wird nicht immer in Eigenschaften übernommen</t>
  </si>
  <si>
    <t>Interface to ABI</t>
  </si>
  <si>
    <t>Skript auf dev-ag-PO ausführen + Gespräch mit Valentin</t>
  </si>
  <si>
    <t>-Add in the worXPO the DefaultConTnts.cs to add default values, that can be used in many places.-Fix done only for PO, Canton is no longer readonly. And PCN is only readonly when canton = AG.</t>
  </si>
  <si>
    <t>VIN-1036</t>
  </si>
  <si>
    <t>Problems with close reports by 3G/4G</t>
  </si>
  <si>
    <t>VIN-1046</t>
  </si>
  <si>
    <t>the reports created in app version 1.2.5.1 do not displays task datea in backjoffice client</t>
  </si>
  <si>
    <t>Backoffice-Client</t>
  </si>
  <si>
    <t>created client release</t>
  </si>
  <si>
    <t>POAG-3266</t>
  </si>
  <si>
    <t>Baustein Atemalkohol - Label Atemalkohol</t>
  </si>
  <si>
    <t>fixing lable display for various situations</t>
  </si>
  <si>
    <t>POAG-3277</t>
  </si>
  <si>
    <t>Fokus Word geht verlohren</t>
  </si>
  <si>
    <t>alternate Version of word activation</t>
  </si>
  <si>
    <t>VIN-1174</t>
  </si>
  <si>
    <t>Double branch addresses in the PDF footer BU026</t>
  </si>
  <si>
    <t>Script on production</t>
  </si>
  <si>
    <t xml:space="preserve">Reviewing  customer feedback. </t>
  </si>
  <si>
    <t>VIN-1243</t>
  </si>
  <si>
    <t>Search: Bug with With + without signature</t>
  </si>
  <si>
    <t>fix the query _finishedWork_  + _hasSignature_</t>
  </si>
  <si>
    <t>analysis</t>
  </si>
  <si>
    <t>FM-194</t>
  </si>
  <si>
    <t xml:space="preserve">Error downloading media </t>
  </si>
  <si>
    <t>Analisys and testing</t>
  </si>
  <si>
    <t>VIN-1245</t>
  </si>
  <si>
    <t>Backoffice: PDF report can not be displayed</t>
  </si>
  <si>
    <t>evaluating..</t>
  </si>
  <si>
    <t>VIN-1248</t>
  </si>
  <si>
    <t>Duplicate addreses in BU-025</t>
  </si>
  <si>
    <t>investigating and creating and executing database script.</t>
  </si>
  <si>
    <t>WorXMain2Repository.csM1_MainworxVM.csMain2XMediaMask.xaml.csWorXXMediaMain2Repository.cs</t>
  </si>
  <si>
    <t>VIN-1246</t>
  </si>
  <si>
    <t>PSP-element is displayed although it is not active anymore in TEMPUS</t>
  </si>
  <si>
    <t>Investigate. Find the reason why that psp appears as active</t>
  </si>
  <si>
    <t>Investigation in the server part</t>
  </si>
  <si>
    <t>analysing</t>
  </si>
  <si>
    <t>FM-100</t>
  </si>
  <si>
    <t>An user can only protect/release Geschäfts/Media files if has the PROTECT right</t>
  </si>
  <si>
    <t>At_AttachmentXLXMediaMask.cs</t>
  </si>
  <si>
    <t>VIN-1052</t>
  </si>
  <si>
    <t>App Crash during language change</t>
  </si>
  <si>
    <t>1.2.6</t>
  </si>
  <si>
    <t> </t>
  </si>
  <si>
    <t>VIN-1159</t>
  </si>
  <si>
    <t>measurement is overlapping &amp; remarks are missing</t>
  </si>
  <si>
    <t>analysing the bug1 and giving a answer. Fixing bug2: updating loginid</t>
  </si>
  <si>
    <t>FM-614</t>
  </si>
  <si>
    <t>Image Editor - Zoom mode not adjust correctly the image zoom.</t>
  </si>
  <si>
    <t>Fixing bug in image editor.</t>
  </si>
  <si>
    <t>DEvelop</t>
  </si>
  <si>
    <t>Construction and tests</t>
  </si>
  <si>
    <t>revising</t>
  </si>
  <si>
    <t>VIN-1200</t>
  </si>
  <si>
    <t>Follow-up task: working hours of temporary employees should be readonly</t>
  </si>
  <si>
    <t>VIN-1208</t>
  </si>
  <si>
    <t>Field and value Arbeit fertig are missing in the task</t>
  </si>
  <si>
    <t>Supporting Miguel.</t>
  </si>
  <si>
    <t>FM-615</t>
  </si>
  <si>
    <t>checkEndpoint Method not available in OXLogon service</t>
  </si>
  <si>
    <t>Construction, test and deployment</t>
  </si>
  <si>
    <t>VIN-1149</t>
  </si>
  <si>
    <t>datetime from FollowUp Reports</t>
  </si>
  <si>
    <t>analyis</t>
  </si>
  <si>
    <t>FM-461</t>
  </si>
  <si>
    <t>Error when the image scanned has +1000 ppp</t>
  </si>
  <si>
    <t>Checking scan problems.</t>
  </si>
  <si>
    <t>XMedia.FOR.exe.config</t>
  </si>
  <si>
    <t>FM-262</t>
  </si>
  <si>
    <t>Thumbnails - Thumbnail not refreshed when media has just been added</t>
  </si>
  <si>
    <t>Construction, deployment and tests</t>
  </si>
  <si>
    <t>POAG-3151</t>
  </si>
  <si>
    <t>Maske WSA Feld durch</t>
  </si>
  <si>
    <t>Set durch as readonly. But when Vernichtet has value, durch is no longer readonly but IsMustField.</t>
  </si>
  <si>
    <t>POAG-3077</t>
  </si>
  <si>
    <t>Zone 6 bei Angebot nicht korrekt</t>
  </si>
  <si>
    <t>Add the method SetChartData()</t>
  </si>
  <si>
    <t>POAG-3278</t>
  </si>
  <si>
    <t>Shortcuts and Styles bei Einvernahmen</t>
  </si>
  <si>
    <t>Update shortcuts- Add shortcut for StQuestion, Ctrl+Q.- Comment out shortcut Tnswer1.- Update Tnswer1 to Tnswer and Tnswer2 to Tnswer3.</t>
  </si>
  <si>
    <t>POAG-3150</t>
  </si>
  <si>
    <t>Maske Daktyloskopie Feld Verfalldatum</t>
  </si>
  <si>
    <t>Set Verfalldatum as readonly</t>
  </si>
  <si>
    <t>POAG-2736</t>
  </si>
  <si>
    <t>Fehler Export von nur Nebenakten an Juris</t>
  </si>
  <si>
    <t>Reopening analysis and support.</t>
  </si>
  <si>
    <t>VIN-1002</t>
  </si>
  <si>
    <t>Name and Prename not visible in Task overview after create a follow-up</t>
  </si>
  <si>
    <t>Set Verfalldatum as ReadOnly</t>
  </si>
  <si>
    <t>POAG-2873</t>
  </si>
  <si>
    <t>Crash in georeferencing / Rapport / building Block Ort/Zeit</t>
  </si>
  <si>
    <t>mike</t>
  </si>
  <si>
    <t>VIN-1199</t>
  </si>
  <si>
    <t>Search date from/to</t>
  </si>
  <si>
    <t>investigating the bug, looking at logs, searching the request with the error. Solving error and deploying in dev-tasx</t>
  </si>
  <si>
    <t>merging and deploying on opuss</t>
  </si>
  <si>
    <t xml:space="preserve">analysing, bug in dozer converter, fixing. </t>
  </si>
  <si>
    <t>Checking possible solution.</t>
  </si>
  <si>
    <t>war File zum Installieren bereitstellen</t>
  </si>
  <si>
    <t>Changing test</t>
  </si>
  <si>
    <t>FM-221</t>
  </si>
  <si>
    <t xml:space="preserve">OX5Accounting is missing in XMedia solution </t>
  </si>
  <si>
    <t>OX5Accounting project has been added into XMedia solution</t>
  </si>
  <si>
    <t>FM-136</t>
  </si>
  <si>
    <t>Fields Delikt doesnt work</t>
  </si>
  <si>
    <t>Anschauen</t>
  </si>
  <si>
    <t>POAG-2886</t>
  </si>
  <si>
    <t>The Codegroup Art der Anstellung (3506) does not have elements</t>
  </si>
  <si>
    <t>add new codegroups</t>
  </si>
  <si>
    <t>Research. A similar pdf (same properties) and bigger size +100kb runs properly. Imports.FPDF_RenderPageBitmap() takes too long.</t>
  </si>
  <si>
    <t>POAG-2871</t>
  </si>
  <si>
    <t>Exception when the verification has been launched.</t>
  </si>
  <si>
    <t>finishedWork mapping</t>
  </si>
  <si>
    <t>VIN-1147</t>
  </si>
  <si>
    <t>Measurements are not displayed in PDF</t>
  </si>
  <si>
    <t>Test changes</t>
  </si>
  <si>
    <t>working hours of temporary employees should be readonly</t>
  </si>
  <si>
    <t>FM-197</t>
  </si>
  <si>
    <t xml:space="preserve">Adding Open environment in deployment folder </t>
  </si>
  <si>
    <t>VIN-1206</t>
  </si>
  <si>
    <t>Ttus Archiv: the PDF should be displayed</t>
  </si>
  <si>
    <t>done</t>
  </si>
  <si>
    <t>FM-198</t>
  </si>
  <si>
    <t>X64 folder dont appears in the deployment folder</t>
  </si>
  <si>
    <t>FoldersToDelete.txt</t>
  </si>
  <si>
    <t>Skript erstellen + Gespräch mit Marcus</t>
  </si>
  <si>
    <t>POAG-2624</t>
  </si>
  <si>
    <t>Übermittlung Fussgänger aus Verkehrsunfall an ABI</t>
  </si>
  <si>
    <t>Gespräch mit Valentin Files aus Integration abholen + Fehlersuche</t>
  </si>
  <si>
    <t>POAG-3036</t>
  </si>
  <si>
    <t xml:space="preserve">Freitext Felder zu Marke / Modell und Typ </t>
  </si>
  <si>
    <t>reorder the fields.</t>
  </si>
  <si>
    <t>POAG-3147</t>
  </si>
  <si>
    <t>Maske Signalement Feld Perücke</t>
  </si>
  <si>
    <t>Set default value</t>
  </si>
  <si>
    <t>FM-276</t>
  </si>
  <si>
    <t>FOR Info - Filename missing when exporting file content</t>
  </si>
  <si>
    <t>FM-602</t>
  </si>
  <si>
    <t>Delete multiple media - Cannot change observable collection error</t>
  </si>
  <si>
    <t>Added HandleExceptions in DeleteCommandExecute method.</t>
  </si>
  <si>
    <t>FM-374</t>
  </si>
  <si>
    <t>Changing visibility to CreateDefaultBlockInTnces method of RapportierungXMediaSection to Protected</t>
  </si>
  <si>
    <t>RapportierungXMediaSection.cs</t>
  </si>
  <si>
    <t>Learning about followup reports</t>
  </si>
  <si>
    <t>set the ExactMatch = true, in the VM</t>
  </si>
  <si>
    <t xml:space="preserve">Inserting icons in all sizes directories and then replacing icons </t>
  </si>
  <si>
    <t>POAG-3218</t>
  </si>
  <si>
    <t>New OpentextA4h_10pt.docx</t>
  </si>
  <si>
    <t>Updated OpentextA4h_10pt.docx</t>
  </si>
  <si>
    <t>FM-601</t>
  </si>
  <si>
    <t>The title of the Geschaft does not appear</t>
  </si>
  <si>
    <t>SetChartData method has been overridden in m2_m2MainworxVM class and RefreshSectionText method is called from this.</t>
  </si>
  <si>
    <t>FM-302</t>
  </si>
  <si>
    <t>Add media - Repeated file names allowed</t>
  </si>
  <si>
    <t>Developing to remove dialog for manage files that already exist.</t>
  </si>
  <si>
    <t>VIN-1205</t>
  </si>
  <si>
    <t>Measurement: different adjustments</t>
  </si>
  <si>
    <t>developing and deploying on dev-tasx</t>
  </si>
  <si>
    <t>POAG-3040</t>
  </si>
  <si>
    <t>Falsche Werte bei Codegruppe bei Personenstatus</t>
  </si>
  <si>
    <t>Deleted 4320 and Inserted again with new values.</t>
  </si>
  <si>
    <t>FM-278</t>
  </si>
  <si>
    <t>Add Media - Metadata is not being saved</t>
  </si>
  <si>
    <t>Construction, deployment and test</t>
  </si>
  <si>
    <t>FM-143</t>
  </si>
  <si>
    <t>The button stammperson should be delete in person mask</t>
  </si>
  <si>
    <t>The button is removed in OnAfterConstructorInitialized() method</t>
  </si>
  <si>
    <t>analysing and doing some tests. Asking doubts</t>
  </si>
  <si>
    <t>FM-279</t>
  </si>
  <si>
    <t>Streaming - Sporadic error uploading file</t>
  </si>
  <si>
    <t>Testing and research about error</t>
  </si>
  <si>
    <t>Update all solution</t>
  </si>
  <si>
    <t>VIN-1108</t>
  </si>
  <si>
    <t>Bug exporting Logs</t>
  </si>
  <si>
    <t>Development, deployment, fixing and testing in dev-ag-PO.</t>
  </si>
  <si>
    <t>VIN-1211</t>
  </si>
  <si>
    <t>APP blocked and Tempus transmission delayed</t>
  </si>
  <si>
    <t>POAG-2717</t>
  </si>
  <si>
    <t>Fehler bei der Verifikation Mofis - Wrong data mapped</t>
  </si>
  <si>
    <t>Work on branch</t>
  </si>
  <si>
    <t>VIN-1031</t>
  </si>
  <si>
    <t>since update the eldas catalogue we can see more units</t>
  </si>
  <si>
    <t>Revise the codes for meassure units. Execute the same scripts in the new  environments.</t>
  </si>
  <si>
    <t>FM-145</t>
  </si>
  <si>
    <t xml:space="preserve">Missing translation </t>
  </si>
  <si>
    <t>database-project</t>
  </si>
  <si>
    <t>M2_MainworxXLXMediaWithSelectionMask.csStaticHelpers.csworXXMediaModule.csLocalTranslations.csworXXMedia.csproj</t>
  </si>
  <si>
    <t>Researching (render delay detected)</t>
  </si>
  <si>
    <t>FM-137</t>
  </si>
  <si>
    <t xml:space="preserve"> Fields Kanton should be disabled in some cases</t>
  </si>
  <si>
    <t>Set property ReadOnly of canton field (set by SetReadOnlyLocal() method depending on countryIsCH value)</t>
  </si>
  <si>
    <t>FM-282</t>
  </si>
  <si>
    <t>FOR Info - Loading screen when logging in</t>
  </si>
  <si>
    <t>POAG-2689</t>
  </si>
  <si>
    <t>A backoffice statement block the db in the integration environment</t>
  </si>
  <si>
    <t>Server Backoffice</t>
  </si>
  <si>
    <t>Discussion how to solve for all filters</t>
  </si>
  <si>
    <t>Analyze the logs</t>
  </si>
  <si>
    <t>FM-335</t>
  </si>
  <si>
    <t>Writing Errors and wrong labels in FOR Media Client</t>
  </si>
  <si>
    <t>Fixing the problem  when the drag is done with the left mouse button.</t>
  </si>
  <si>
    <t>FM-317</t>
  </si>
  <si>
    <t>Wizard - Remove last dialog</t>
  </si>
  <si>
    <t>Developing to hide modal window in accept button.</t>
  </si>
  <si>
    <t>Provide logs with time outs warnings from tempus</t>
  </si>
  <si>
    <t>FM-201</t>
  </si>
  <si>
    <t>General bug fixing related to update to Angular 8</t>
  </si>
  <si>
    <t>FM-61</t>
  </si>
  <si>
    <t>Object reference not set to an instace of an object</t>
  </si>
  <si>
    <t>FM-620</t>
  </si>
  <si>
    <t>Error in translation</t>
  </si>
  <si>
    <t>Missing translations added</t>
  </si>
  <si>
    <t>FM-621</t>
  </si>
  <si>
    <t>Review translations</t>
  </si>
  <si>
    <t>FM-202</t>
  </si>
  <si>
    <t>Attachment fields are filled in all the attachemts</t>
  </si>
  <si>
    <t>Ok</t>
  </si>
  <si>
    <t>FM-256</t>
  </si>
  <si>
    <t>Creating new media files troubles.</t>
  </si>
  <si>
    <t>VIN-1109</t>
  </si>
  <si>
    <t>Wrong layout in the settings view for iPhone</t>
  </si>
  <si>
    <t>FM-338</t>
  </si>
  <si>
    <t>The fields in the FOR Media Geschäft are one Pixel smaller than the ones in the Ausweis Geschäft</t>
  </si>
  <si>
    <t>Construction. Allow dinamic formats</t>
  </si>
  <si>
    <t>Implement a second way for the operation broadcastOpentextDocContainer: If containerId is 0, PO will send a minimal XML (parent tag ‘document’ and child tag ‘businessCase’) together the document.</t>
  </si>
  <si>
    <t>FM-162</t>
  </si>
  <si>
    <t>[Spec.: 3.4.2.2] Add media files using DragnDrop</t>
  </si>
  <si>
    <t>Checking update file when replace a media file.</t>
  </si>
  <si>
    <t>VIN-1137</t>
  </si>
  <si>
    <t>Disable button to change the language in the loginView</t>
  </si>
  <si>
    <t>rental employee on REST interface</t>
  </si>
  <si>
    <t>FM-291</t>
  </si>
  <si>
    <t>A geschaeft cannot be opened</t>
  </si>
  <si>
    <t>Codegroup 1006</t>
  </si>
  <si>
    <t>Fix for issue. Tests updated</t>
  </si>
  <si>
    <t>FM-148</t>
  </si>
  <si>
    <t>Geschlecht search not implemented</t>
  </si>
  <si>
    <t>VIN-1051</t>
  </si>
  <si>
    <t>Task from pool disappears when switching to order list</t>
  </si>
  <si>
    <t>FM-294</t>
  </si>
  <si>
    <t>Add new application icon to DocumentScanWCF app</t>
  </si>
  <si>
    <t>DocumentScanProcessWCF.csproj</t>
  </si>
  <si>
    <t>Filter fields used with LIKE operator are discarded if they consist exclusively of wildcards</t>
  </si>
  <si>
    <t>POAG-3145</t>
  </si>
  <si>
    <t>Haft Beginn Datum/Zeit darf nicht grösser Von Datum/Zeit sein</t>
  </si>
  <si>
    <t>Add Date Validation in the constructor</t>
  </si>
  <si>
    <t>Check and analize wildcard</t>
  </si>
  <si>
    <t>POAG-3217</t>
  </si>
  <si>
    <t>Building Block Ende Einvernahme</t>
  </si>
  <si>
    <t>-Updated label text (Unterschriften Berichtspersonento Unterschrift Berichtsperson).-Dropdow are no more mandatory.-Set Unterschriften Berichtspersonen as mandatory.</t>
  </si>
  <si>
    <t>POAG-3085</t>
  </si>
  <si>
    <t>Zusatzmaske Antrag - Entscheid</t>
  </si>
  <si>
    <t>Add some condition when Decision_DATE value changes and add Save method</t>
  </si>
  <si>
    <t>POAG-3214</t>
  </si>
  <si>
    <t>Building Block Wiederaufnahme Einvernahme</t>
  </si>
  <si>
    <t>Set IsMustField = false;</t>
  </si>
  <si>
    <t>Geshaft page</t>
  </si>
  <si>
    <t>Setting the title in Zone8 and SectionButtonText in WorXXMediaMain2Repository</t>
  </si>
  <si>
    <t>VIN-1111</t>
  </si>
  <si>
    <t>Web catalogue: wrong placement of the Select Button</t>
  </si>
  <si>
    <t>fixed again</t>
  </si>
  <si>
    <t>Sergios knowledgement</t>
  </si>
  <si>
    <t>Bugfix of codenormal 1006</t>
  </si>
  <si>
    <t>FM-289</t>
  </si>
  <si>
    <t>Error creating a protected media Geschaeft</t>
  </si>
  <si>
    <t>Checking error.</t>
  </si>
  <si>
    <t>FM-265</t>
  </si>
  <si>
    <t>Problems unselecting the items in a CCListBox</t>
  </si>
  <si>
    <t>Check the problem in CClistBox.</t>
  </si>
  <si>
    <t>FM-357</t>
  </si>
  <si>
    <t>Copying of a Mediadatei in the Geschäft should only be possible with a button</t>
  </si>
  <si>
    <t>Developing functionality.</t>
  </si>
  <si>
    <t>See how change order</t>
  </si>
  <si>
    <t>VIN-1009</t>
  </si>
  <si>
    <t>report will be created 4 times after completion of it</t>
  </si>
  <si>
    <t>Unable to reproduce the error</t>
  </si>
  <si>
    <t>VIN-1253</t>
  </si>
  <si>
    <t>PDF report: footer is missing &amp; translation are missing</t>
  </si>
  <si>
    <t xml:space="preserve">developing and deploying on TEST </t>
  </si>
  <si>
    <t>Bearbeiten</t>
  </si>
  <si>
    <t>POAG-2682</t>
  </si>
  <si>
    <t>Schlussbericht Geschädigte / Beschuldigte</t>
  </si>
  <si>
    <t xml:space="preserve"> Trying esolve the issue(cont..). </t>
  </si>
  <si>
    <t>First point done.Trying to solve the second point(cont...)</t>
  </si>
  <si>
    <t>Trying to understand and resolve the issue.Searching for references examples.</t>
  </si>
  <si>
    <t>changing jrxml to avoid text cut in french language. Deploying on dev and test environments</t>
  </si>
  <si>
    <t>revising information, revising the code and developing</t>
  </si>
  <si>
    <t xml:space="preserve">AHG an Casenet  FIX sending WomenCenter  </t>
  </si>
  <si>
    <t>Set DokumentArt in m2 (copy from ausweis) before Bilder Step.</t>
  </si>
  <si>
    <t>FM-306</t>
  </si>
  <si>
    <t>Adapting WorX IT VI settings changes to For Project</t>
  </si>
  <si>
    <t>settings_worx_global.xml</t>
  </si>
  <si>
    <t>POAG-3136</t>
  </si>
  <si>
    <t>SEARCH_WORX_ACTIVITY_FREE</t>
  </si>
  <si>
    <t>VIN-1003</t>
  </si>
  <si>
    <t>Folders in Favorites and Merkliste are deleted after reinstall app</t>
  </si>
  <si>
    <t>Resolved by deploying service in stagging environment</t>
  </si>
  <si>
    <t xml:space="preserve">Analyzing </t>
  </si>
  <si>
    <t>Analysis of update all at once</t>
  </si>
  <si>
    <t>fixing bug (not including wrong measument in the array) and developing (dev-tasx and staging)</t>
  </si>
  <si>
    <t>VIN-1000</t>
  </si>
  <si>
    <t>article number is missing</t>
  </si>
  <si>
    <t> Resolved issue and generate version 1.2.3</t>
  </si>
  <si>
    <t>FM-290</t>
  </si>
  <si>
    <t>FOR Info - App blocked in login screen with a not allowed user</t>
  </si>
  <si>
    <t>deploying on production. Executing script</t>
  </si>
  <si>
    <t>Validate function is called before save the changes.</t>
  </si>
  <si>
    <t>FM-305</t>
  </si>
  <si>
    <t>FOR Info - Searchs with the previous logged user</t>
  </si>
  <si>
    <t>FM-308</t>
  </si>
  <si>
    <t>FOR Info - When sorting columns only the first one sorts</t>
  </si>
  <si>
    <t>Checking problem with max memory on bitmaps.</t>
  </si>
  <si>
    <t>Changes for copy the remanining fields of At_Attachment.</t>
  </si>
  <si>
    <t>Developemnt</t>
  </si>
  <si>
    <t>deploy in opus-p environment</t>
  </si>
  <si>
    <t>POAG-3058</t>
  </si>
  <si>
    <t>Felder bei Checkliste</t>
  </si>
  <si>
    <t>when uncheck the checkbox, reset the value.</t>
  </si>
  <si>
    <t>POAG-3189</t>
  </si>
  <si>
    <t xml:space="preserve">Baustein Betäubungsmittel Mengeneinheit </t>
  </si>
  <si>
    <t>Filter codegroup for BbDrug.And print the drug unit.</t>
  </si>
  <si>
    <t>VIN-1188</t>
  </si>
  <si>
    <t>Display error in APP after switching between views</t>
  </si>
  <si>
    <t>POAG-3187</t>
  </si>
  <si>
    <t xml:space="preserve">Falsches Wording bei Beschuldigtem </t>
  </si>
  <si>
    <t>Reorder print for the option unknown.clean up</t>
  </si>
  <si>
    <t>Testing error, analysis of the error and solution</t>
  </si>
  <si>
    <t>POAG-2725</t>
  </si>
  <si>
    <t>Aktenpaket Fachapplikation</t>
  </si>
  <si>
    <t>Set Checkbox Fachapplikation and JURIS Export as readonly.</t>
  </si>
  <si>
    <t>FM-451</t>
  </si>
  <si>
    <t>Change Icon for Excel Export or Mediendatei speichern function</t>
  </si>
  <si>
    <t>FM-457</t>
  </si>
  <si>
    <t>Upload file by the Hinzufügen button in a folder</t>
  </si>
  <si>
    <t>VIN-1166</t>
  </si>
  <si>
    <t>Display error in APP after change to order list</t>
  </si>
  <si>
    <t>found fix</t>
  </si>
  <si>
    <t>FM-437</t>
  </si>
  <si>
    <t>Drop Down in FOR Info is not visible</t>
  </si>
  <si>
    <t>FM-453</t>
  </si>
  <si>
    <t>Edit media - Unknown type for Column error</t>
  </si>
  <si>
    <t>POAG-2697</t>
  </si>
  <si>
    <t>Schlussbericht Feld Parteirolle</t>
  </si>
  <si>
    <t>Issue investigation</t>
  </si>
  <si>
    <t>display also the unenabled fields</t>
  </si>
  <si>
    <t>POAG-2889</t>
  </si>
  <si>
    <t>Fehleraufzeichnung</t>
  </si>
  <si>
    <t>removed the Visibility prop.</t>
  </si>
  <si>
    <t>The error has occurred again in development.</t>
  </si>
  <si>
    <t>VIN-1156</t>
  </si>
  <si>
    <t>OPUS still tries to send data to TEMPUS, even the Rapport is closed</t>
  </si>
  <si>
    <t>Detect unrecoverable tempus error, and skip  the retry for them</t>
  </si>
  <si>
    <t>FM-477</t>
  </si>
  <si>
    <t>Image editor get the image from Preview property instead of streaming</t>
  </si>
  <si>
    <t>At_attachmentVM.cs</t>
  </si>
  <si>
    <t>Added peSexCd to SearchPersonenMask (mask and InputWrapper)</t>
  </si>
  <si>
    <t>VIN-1186</t>
  </si>
  <si>
    <t>Problem with data transfer of BU047 to ALFRED</t>
  </si>
  <si>
    <t>Change external user to schoch</t>
  </si>
  <si>
    <t>FM-138</t>
  </si>
  <si>
    <t>Fail when a old Geburtsdatum is introduced for a person</t>
  </si>
  <si>
    <t>Added DefaultMinDate on Birth field. This property has been set to Now - 150 years.</t>
  </si>
  <si>
    <t>VIN-1178</t>
  </si>
  <si>
    <t>Display of the units in the measuring strip PDF</t>
  </si>
  <si>
    <t>Solved units</t>
  </si>
  <si>
    <t>Changes and deployment</t>
  </si>
  <si>
    <t>POAG-2666</t>
  </si>
  <si>
    <t>Falsche Satzzeichen im Sachverhalt</t>
  </si>
  <si>
    <t>changed templates</t>
  </si>
  <si>
    <t>POAG-2675</t>
  </si>
  <si>
    <t>Verfügter Rapport mit Deliktsgut</t>
  </si>
  <si>
    <t>solved</t>
  </si>
  <si>
    <t>FM-482</t>
  </si>
  <si>
    <t>Image saved is not uploaded when is edited</t>
  </si>
  <si>
    <t>VIN-1104</t>
  </si>
  <si>
    <t>Photo in the report is not shown properly</t>
  </si>
  <si>
    <t>Solve dimension on landscape an vertical</t>
  </si>
  <si>
    <t>units of eldas catalog</t>
  </si>
  <si>
    <t>POAG-2698</t>
  </si>
  <si>
    <t>Anpassung Baustein Berichtsdossier Feld PO Akten-Nr.</t>
  </si>
  <si>
    <t>The fields Checkbox ca. and the Adresszusatz are being passed as well.</t>
  </si>
  <si>
    <t>VIN-1113</t>
  </si>
  <si>
    <t>Tempus: Retry after minutes, not at 22.00</t>
  </si>
  <si>
    <t>Support to Mendi</t>
  </si>
  <si>
    <t>VIN-1179</t>
  </si>
  <si>
    <t>2. values shifted on the measuring strip</t>
  </si>
  <si>
    <t>find a possible fix</t>
  </si>
  <si>
    <t>trying to solve the problem</t>
  </si>
  <si>
    <t>FM-149</t>
  </si>
  <si>
    <t>Added 3 Ausweise to a Geschäft</t>
  </si>
  <si>
    <t>Issue fixed in the last client version</t>
  </si>
  <si>
    <t>POAG-3101</t>
  </si>
  <si>
    <t>Labels not translatet on Ftde_TracedetailVMXLMask</t>
  </si>
  <si>
    <t>Add translation text (GER).</t>
  </si>
  <si>
    <t>VIN-1151</t>
  </si>
  <si>
    <t>Report footer bug</t>
  </si>
  <si>
    <t>Analyse, pending execute on production</t>
  </si>
  <si>
    <t>Investigation</t>
  </si>
  <si>
    <t>VIN-1013</t>
  </si>
  <si>
    <t>wrong information is displayed in task overview in status assigned</t>
  </si>
  <si>
    <t>FM-146</t>
  </si>
  <si>
    <t>Short order doesn´t work foto-datum search mediendatei</t>
  </si>
  <si>
    <t>Debug, solutions, server</t>
  </si>
  <si>
    <t>Solved in prod</t>
  </si>
  <si>
    <t>VIN-1164</t>
  </si>
  <si>
    <t>Label Auftrag ohne Stundenerfassung is missing</t>
  </si>
  <si>
    <t>VIN-1172</t>
  </si>
  <si>
    <t>spelling mistakes Annuliert</t>
  </si>
  <si>
    <t>Checking, analyzing and testing the problem.</t>
  </si>
  <si>
    <t xml:space="preserve">Support and orgnize deployment in pro. </t>
  </si>
  <si>
    <t>POAG-3106</t>
  </si>
  <si>
    <t>WSA Label Zone 6 falsch</t>
  </si>
  <si>
    <t>Updated label text.</t>
  </si>
  <si>
    <t>POAG-2626</t>
  </si>
  <si>
    <t>HeaderBbInstance adapt getFormatString for DataXpDateTime</t>
  </si>
  <si>
    <t>trying to solve the issue (conti...)</t>
  </si>
  <si>
    <t>Tryong to solve the issue (conti...)</t>
  </si>
  <si>
    <t>VIN-1143</t>
  </si>
  <si>
    <t>Lost Rapporte when finishing</t>
  </si>
  <si>
    <t>more logs</t>
  </si>
  <si>
    <t>Summarizing  analysis</t>
  </si>
  <si>
    <t>Trying to solve the issue(conti...)</t>
  </si>
  <si>
    <t>FM-304</t>
  </si>
  <si>
    <t>Geschaeft no-edit mode - Hide this function</t>
  </si>
  <si>
    <t>Change the visibility of functionality.</t>
  </si>
  <si>
    <t>Fixing bugs deleting medias files</t>
  </si>
  <si>
    <t xml:space="preserve">Show externalRemark in TaskInfoDTO.remark </t>
  </si>
  <si>
    <t>FM-301</t>
  </si>
  <si>
    <t>Media - Delete media button disabled</t>
  </si>
  <si>
    <t>Enabled delete button in subfolder.</t>
  </si>
  <si>
    <t>Revise the mapping from WorkingReportDTO to WorkingReport, so the database fields are not lost. Simplify mapper code using dozer features (non-cumulative and remove-orphans)</t>
  </si>
  <si>
    <t>Change the call to tempus, so the app is not blocked</t>
  </si>
  <si>
    <t>FM-67</t>
  </si>
  <si>
    <t>Error. The For OX5 GenericServices webservice not contains History property</t>
  </si>
  <si>
    <t>oxGenericDataAccessWebService.cs</t>
  </si>
  <si>
    <t>FM-66</t>
  </si>
  <si>
    <t>Error when it generates a new version of worXTableBaseProxy</t>
  </si>
  <si>
    <t>worXViewModeBase.csworXTableBaseProxy.cs</t>
  </si>
  <si>
    <t>VIN-1226</t>
  </si>
  <si>
    <t>Fixing error could not obtain the transaction</t>
  </si>
  <si>
    <t>fixing the bug, deploying on dev-tasx and opus-test and testing getReportFromFullTaskDTO with soapui</t>
  </si>
  <si>
    <t>POAG-3080</t>
  </si>
  <si>
    <t xml:space="preserve">Wrong Icon on Ort / Zeit </t>
  </si>
  <si>
    <t>Change icon</t>
  </si>
  <si>
    <t>adding missing translations</t>
  </si>
  <si>
    <t>Indenfify and reproduce error. Starting solving the issue</t>
  </si>
  <si>
    <t>VIN-1146</t>
  </si>
  <si>
    <t>Bug in the PDF in Landscape</t>
  </si>
  <si>
    <t>Change icon.</t>
  </si>
  <si>
    <t>VIN-1060</t>
  </si>
  <si>
    <t>task is generate again and again by himself</t>
  </si>
  <si>
    <t>Task is generate again and again by himself</t>
  </si>
  <si>
    <t>Dropdown required for Unter.Berich.</t>
  </si>
  <si>
    <t>Copy of delikt detail field in clone function has been included.</t>
  </si>
  <si>
    <t>POAG-3074</t>
  </si>
  <si>
    <t>Auf der Codegruppe 6630 sind die Beschreibungen zu Zusatz1 - Zusatz3 noch nicht vorhanden</t>
  </si>
  <si>
    <t>update zusatz_1, zusatz_2 and zusatz_3</t>
  </si>
  <si>
    <t>VIN-1195</t>
  </si>
  <si>
    <t>duplicating a task crashes the app</t>
  </si>
  <si>
    <t>ScanPageBase.cssettings_eneXsDesktop_global.xmlScanDocumentXMediaPage.csworXXMediaModule.cs</t>
  </si>
  <si>
    <t xml:space="preserve">Investigate. Add comment. </t>
  </si>
  <si>
    <t>VIN-1150</t>
  </si>
  <si>
    <t>Change name of the photos</t>
  </si>
  <si>
    <t>POAG-2743</t>
  </si>
  <si>
    <t>Hinzufügen von Bilder, Word-Dokumenten etc.</t>
  </si>
  <si>
    <t>fixed small bug</t>
  </si>
  <si>
    <t>VIN-1189</t>
  </si>
  <si>
    <t>Selection buttons moved in EM catalog</t>
  </si>
  <si>
    <t>POAG-3075</t>
  </si>
  <si>
    <t>Auf der Codegruppe 4358 sind die Beschreibungen zu Zusatz1 - Zusatz2 noch nicht vorhanden</t>
  </si>
  <si>
    <t>Add Zusatz_1 and Zusatz_2</t>
  </si>
  <si>
    <t>VIN-1234</t>
  </si>
  <si>
    <t>Allow data transmissions to tempus also on weekend</t>
  </si>
  <si>
    <t>adding new mutations and fixing bugs</t>
  </si>
  <si>
    <t>Design the approach for the implementation</t>
  </si>
  <si>
    <t>Develop fix to the problem.</t>
  </si>
  <si>
    <t>Add missing filter.Add space between the amout and the unit.</t>
  </si>
  <si>
    <t>Set Of_Is_Country, Document_Type fields in m2 modeltype</t>
  </si>
  <si>
    <t>FM-398</t>
  </si>
  <si>
    <t>FOR Info - Change web loading message to info style.</t>
  </si>
  <si>
    <t>Change grid measurement dimensions</t>
  </si>
  <si>
    <t>FM-144</t>
  </si>
  <si>
    <t>FOR Ausweis - Document information shouldnt edit in Geschäft mask</t>
  </si>
  <si>
    <t>M2_m2MainworxVM.csOb_ObjectWorXXmediaVM.cs</t>
  </si>
  <si>
    <t>Discuss an concrete changes about showing measurements on pdf report</t>
  </si>
  <si>
    <t>FM-300</t>
  </si>
  <si>
    <t>Media - Add media, previous media still selected</t>
  </si>
  <si>
    <t>Develop fix to th problem.</t>
  </si>
  <si>
    <t>GEKO</t>
  </si>
  <si>
    <t>GEKO-298</t>
  </si>
  <si>
    <t>Schriftgut cannot be found</t>
  </si>
  <si>
    <t>1.1.2</t>
  </si>
  <si>
    <t>Try to download client, reproduce and test</t>
  </si>
  <si>
    <t>change the component that generates a short description for the address. Test, Deploy.</t>
  </si>
  <si>
    <t>Updated text_d_1, text_f_1 and text_e_1</t>
  </si>
  <si>
    <t>GEKO-300</t>
  </si>
  <si>
    <t>Not available opentextdoccontainer for identifier: 786</t>
  </si>
  <si>
    <t>GEKO-301</t>
  </si>
  <si>
    <t>crash when open a Schriftgut</t>
  </si>
  <si>
    <t>Discuss about merge and finish task</t>
  </si>
  <si>
    <t>VIN-1194</t>
  </si>
  <si>
    <t>Function buttons are missing in the task top bar in status Verlauf</t>
  </si>
  <si>
    <t>Add validation exception in broadcastOpentextDocContainer if the containerId does not identify any document</t>
  </si>
  <si>
    <t>GEKO-296</t>
  </si>
  <si>
    <t>Schriftgut: Cannot load building block</t>
  </si>
  <si>
    <t>Set AG  as Kanton default value for Daktyspuren and DNA Masks.</t>
  </si>
  <si>
    <t>VIN-1233</t>
  </si>
  <si>
    <t>Super user rights are missing on PROD</t>
  </si>
  <si>
    <t>looking at databases (test and production) to check super-user rights to ZBISVE user</t>
  </si>
  <si>
    <t>GEKO-294</t>
  </si>
  <si>
    <t>Changes on report layout</t>
  </si>
  <si>
    <t>support to Pedro with errors in test-gi-geko</t>
  </si>
  <si>
    <t>analyze why the client is not rendering info for some tasks. Reason: When an uuid comes in the response.</t>
  </si>
  <si>
    <t>Analysis after reproducing error.</t>
  </si>
  <si>
    <t>Supporting Valentin.</t>
  </si>
  <si>
    <t>GEKO-299</t>
  </si>
  <si>
    <t>Bug in Massenversand</t>
  </si>
  <si>
    <t>POAG-3088</t>
  </si>
  <si>
    <t>Codegruppe 3507 - Ausbildung</t>
  </si>
  <si>
    <t>Add new entries.</t>
  </si>
  <si>
    <t>POAG-3213</t>
  </si>
  <si>
    <t>Einvernahmen mehrere Fragen</t>
  </si>
  <si>
    <t>on the import tool, set the allowMultiselect as true for the TbGroups</t>
  </si>
  <si>
    <t>POAG-3225</t>
  </si>
  <si>
    <t>TatbeTnd Führen Motorfahrrad in angetrunkenem ZuTnd entfernt</t>
  </si>
  <si>
    <t>Problems to Trt F+</t>
  </si>
  <si>
    <t>Add config bool to show/hide the Zemis Import funtion.</t>
  </si>
  <si>
    <t>POAG-3111</t>
  </si>
  <si>
    <t>Mask WSA/DNA/Dakty Direktvergleich</t>
  </si>
  <si>
    <t>Set AG as Kanton default value.</t>
  </si>
  <si>
    <t>GEKO-285</t>
  </si>
  <si>
    <t>Geschäft - Label Firmebezeichnung is misspelled</t>
  </si>
  <si>
    <t>GEKO-295</t>
  </si>
  <si>
    <t>INTEGRATION Error: getAllTemplates and maximumSizeMb</t>
  </si>
  <si>
    <t>Error analysis from Server and Client changes.</t>
  </si>
  <si>
    <t>Removed article from fav. list</t>
  </si>
  <si>
    <t>GEKO-297</t>
  </si>
  <si>
    <t>Bug in search &gt; excel export</t>
  </si>
  <si>
    <t>POAG-3224</t>
  </si>
  <si>
    <t>Error with Geburtsdatum on BB-Person</t>
  </si>
  <si>
    <t>POAG-3227</t>
  </si>
  <si>
    <t>Label Atemalkohol in Word is wrong</t>
  </si>
  <si>
    <t xml:space="preserve"> fix outputMessung label format.</t>
  </si>
  <si>
    <t>review</t>
  </si>
  <si>
    <t>support to Jose Ramón</t>
  </si>
  <si>
    <t>POAG-3231</t>
  </si>
  <si>
    <t>Improvement of KKS-Lists</t>
  </si>
  <si>
    <t>VIN-1158</t>
  </si>
  <si>
    <t>Data not be displayed in the final overview</t>
  </si>
  <si>
    <t>merge to release branch</t>
  </si>
  <si>
    <t>VIN-996</t>
  </si>
  <si>
    <t>add articles to Favorites and watchlist not possible</t>
  </si>
  <si>
    <t>Checking possibles differences</t>
  </si>
  <si>
    <t>IN</t>
  </si>
  <si>
    <t>IN-167</t>
  </si>
  <si>
    <t>Missing icons in the protocol &amp; hit list</t>
  </si>
  <si>
    <t>1.2 GWK</t>
  </si>
  <si>
    <t>Upgrading Xamarin.Forms to 4.3 and rename of the icons.</t>
  </si>
  <si>
    <t>VIN-1066</t>
  </si>
  <si>
    <t>adjust the Article-Unit transmitting about REST-Interface</t>
  </si>
  <si>
    <t>Add the eldas units to Material...DTO.Deploy and test</t>
  </si>
  <si>
    <t>Invesgate the problem, in test it is working. Debugging on test</t>
  </si>
  <si>
    <t xml:space="preserve">developing. </t>
  </si>
  <si>
    <t>VIN-972</t>
  </si>
  <si>
    <t>a task is still visible after assign to pool</t>
  </si>
  <si>
    <t xml:space="preserve">a task is still visible after assign to pool. Tests. Write comments to the task. </t>
  </si>
  <si>
    <t>IN-208</t>
  </si>
  <si>
    <t>App crash at Trtup</t>
  </si>
  <si>
    <t>1.1 Demo</t>
  </si>
  <si>
    <t>IN-178</t>
  </si>
  <si>
    <t xml:space="preserve">No personal data is displayed on hit list for ASF </t>
  </si>
  <si>
    <t>IN-232</t>
  </si>
  <si>
    <t>Connection iPhone - reader fails</t>
  </si>
  <si>
    <t>discussing and analysis</t>
  </si>
  <si>
    <t>set default values.</t>
  </si>
  <si>
    <t>change configuration. 24 x 7</t>
  </si>
  <si>
    <t>IN-179</t>
  </si>
  <si>
    <t>Control plate Scan: hyphens are displayed</t>
  </si>
  <si>
    <t>1.1 GWK</t>
  </si>
  <si>
    <t>IN-233</t>
  </si>
  <si>
    <t>Log cannot be exported</t>
  </si>
  <si>
    <t>POAG-3222</t>
  </si>
  <si>
    <t>Bei Verifikation Trefferliste nicht vorhanden</t>
  </si>
  <si>
    <t>POAG-2797</t>
  </si>
  <si>
    <t>Label bei Tatbestände nicht korrekt</t>
  </si>
  <si>
    <t>Add lable translation Datamig_Additional_CD_CRIMEDATA.</t>
  </si>
  <si>
    <t>investigate, several tests, deployments</t>
  </si>
  <si>
    <t>IN-242</t>
  </si>
  <si>
    <t>FP sending to the server fails</t>
  </si>
  <si>
    <t>IN-197</t>
  </si>
  <si>
    <t>Protocol Settings-number of elements</t>
  </si>
  <si>
    <t>1.1.5 FL</t>
  </si>
  <si>
    <t>POAG-2738</t>
  </si>
  <si>
    <t>BuildingBlock Beschuldigt wrong Codevalues</t>
  </si>
  <si>
    <t>Trying to solve the issue.</t>
  </si>
  <si>
    <t>IN-196</t>
  </si>
  <si>
    <t>Change night mode</t>
  </si>
  <si>
    <t>-Changed Codevalues in field Adress-Art (4344 -&gt; 4544) for BuildingBlock Beschuldigt.-Fixed: missing fields: Changed RowSpan from 2 to 4.</t>
  </si>
  <si>
    <t>IN-181</t>
  </si>
  <si>
    <t>Certain license plates are not shown</t>
  </si>
  <si>
    <t>Change the rest interface</t>
  </si>
  <si>
    <t>IN-168</t>
  </si>
  <si>
    <t>KfZ-Scan: Problem with EU license plates</t>
  </si>
  <si>
    <t>Using the data found in the log, we can not reproduce the error.</t>
  </si>
  <si>
    <t>Investigate</t>
  </si>
  <si>
    <t>POAG-3221</t>
  </si>
  <si>
    <t>Darstellung Baustein ZuTnd</t>
  </si>
  <si>
    <t>Trying to reproduce the problem.On deve I get red flashes =&gt; there is a bingin error.Try to solve the problem</t>
  </si>
  <si>
    <t>IN-152</t>
  </si>
  <si>
    <t>at french ids name and first name are swapped.</t>
  </si>
  <si>
    <t> Fixing bug and version creation</t>
  </si>
  <si>
    <t>IN-161</t>
  </si>
  <si>
    <t>KFZ Scan - Querying a person from MOFIS</t>
  </si>
  <si>
    <t xml:space="preserve">Testing </t>
  </si>
  <si>
    <t>IN-165</t>
  </si>
  <si>
    <t>Changes on protocol</t>
  </si>
  <si>
    <t>Update configs</t>
  </si>
  <si>
    <t>POAG-2737</t>
  </si>
  <si>
    <t>KKS Triagen Formeldungen Formular+</t>
  </si>
  <si>
    <t>Anschauen mit Marcus</t>
  </si>
  <si>
    <t>Put Haar ZuTnd and Perücke at the same line</t>
  </si>
  <si>
    <t>IN-170</t>
  </si>
  <si>
    <t>Crash by reading a document</t>
  </si>
  <si>
    <t>1.1 Stadt Bern</t>
  </si>
  <si>
    <t>IN-166</t>
  </si>
  <si>
    <t>Take over data from detail to manually search</t>
  </si>
  <si>
    <t>IN-164</t>
  </si>
  <si>
    <t>Marking of expired documents</t>
  </si>
  <si>
    <t>IN-174</t>
  </si>
  <si>
    <t>Wrong date in ORBIS</t>
  </si>
  <si>
    <t>Modifying InputWrapper_SEARCH_SCAN_ID_CARD class to set obOfValidToDate field (NotFuture property set to false)</t>
  </si>
  <si>
    <t>OXFRAME</t>
  </si>
  <si>
    <t>OXFRAME-832</t>
  </si>
  <si>
    <t>Change generic search library so when saving topics and facades, the ACL are preserved</t>
  </si>
  <si>
    <t>OX Framework</t>
  </si>
  <si>
    <t>Do the search library release</t>
  </si>
  <si>
    <t>OXFRAME-801</t>
  </si>
  <si>
    <t>DataXpCodeField : reloading fails on code group change</t>
  </si>
  <si>
    <t>Added Binding to DefiniedCodeGroup in CodeField</t>
  </si>
  <si>
    <t>OXFRAME-828</t>
  </si>
  <si>
    <t>Optimize how zone 6 selections views are retrieved when refreshing a page</t>
  </si>
  <si>
    <t>OXFRAME-825</t>
  </si>
  <si>
    <t>Clipboard failed to open - Client crashed</t>
  </si>
  <si>
    <t>OXFRAME-807</t>
  </si>
  <si>
    <t>Sort Grid Zurücksetzen geht nicht immer / Reset of the grid is not working all the time</t>
  </si>
  <si>
    <t>OXFRAME-826</t>
  </si>
  <si>
    <t>Application checksum might be wrong</t>
  </si>
  <si>
    <t>OXFRAME-813</t>
  </si>
  <si>
    <t>Typing in the filtertextfield leads to a crash</t>
  </si>
  <si>
    <t>OXFRAME-855</t>
  </si>
  <si>
    <t>ExcelReader doesnt work anymore (reads formula)</t>
  </si>
  <si>
    <t>OXFRAME-841</t>
  </si>
  <si>
    <t>Error in StopWatchLog</t>
  </si>
  <si>
    <t>OXFRAME-852</t>
  </si>
  <si>
    <t>Design time errors in visual studio</t>
  </si>
  <si>
    <t>OXFRAME-842</t>
  </si>
  <si>
    <t>Error from long paths in socket level tracing</t>
  </si>
  <si>
    <t>OXFRAME-843</t>
  </si>
  <si>
    <t>Sometimes the command is not been executed by using the shortcut.</t>
  </si>
  <si>
    <t>OXFRAME-859</t>
  </si>
  <si>
    <t>Correct Tabbing in EditableItemsControlCustom if +-Button is set inline (InlineAddButton == true)</t>
  </si>
  <si>
    <t>OXFL</t>
  </si>
  <si>
    <t>OXFL-197</t>
  </si>
  <si>
    <t>Interface NPAFALL</t>
  </si>
  <si>
    <t>eneXs 2.4.2</t>
  </si>
  <si>
    <t>Gespräch mit Matteo betr. NPAFALL Schnittstelle</t>
  </si>
  <si>
    <t>OXFL-175</t>
  </si>
  <si>
    <t>Searching for persons by name etc. does not work properly</t>
  </si>
  <si>
    <t>eneXs 2.4.1</t>
  </si>
  <si>
    <t>OXFL-182</t>
  </si>
  <si>
    <t>Search mask Personen Nat. komb. mit Fall: wrong label for Datum/Zeit (von/bis)</t>
  </si>
  <si>
    <t>Pair programming with Alvaro</t>
  </si>
  <si>
    <t>OXFL-181</t>
  </si>
  <si>
    <t>Search mask Nachrichten, hit list Pro Nachricht 1 Treffer: nothing appears in some fields</t>
  </si>
  <si>
    <t>Pair programming with Álvaro</t>
  </si>
  <si>
    <t>OXFL-164</t>
  </si>
  <si>
    <t>Not everything is found, what should be found</t>
  </si>
  <si>
    <t>OXFL-168</t>
  </si>
  <si>
    <t>Monitoring logs of the interfaces are no longer written if an error occurs in interface</t>
  </si>
  <si>
    <t>wrapper.conf entsprechend ergänzen für Monitoring</t>
  </si>
  <si>
    <t>OXFL-179</t>
  </si>
  <si>
    <t>Interface RechercheSync: some mapping fields are to be corrected</t>
  </si>
  <si>
    <t>RechercheSync Mapping Korrekturen</t>
  </si>
  <si>
    <t>Analizing old code</t>
  </si>
  <si>
    <t>Prüfen + Frage beantworten + verbesserte Abfrage</t>
  </si>
  <si>
    <t>Develop and test changes</t>
  </si>
  <si>
    <t>OXFL-163</t>
  </si>
  <si>
    <t>The search Personen Nat. komb. mit Fall does not work</t>
  </si>
  <si>
    <t>OXFL-183</t>
  </si>
  <si>
    <t>Search mask Spuren komb. mit Fall: all search fields are placed below each other</t>
  </si>
  <si>
    <t>Solve situation for group of search fields</t>
  </si>
  <si>
    <t>OXFL-174</t>
  </si>
  <si>
    <t>Memory Exception in the search for persons by date 01.01.2018 - 31.12.2018</t>
  </si>
  <si>
    <t>OXFL-204</t>
  </si>
  <si>
    <t>The display format of the fields Sachbetrag and Gesamtbetrag is incorrect</t>
  </si>
  <si>
    <t>Improvement of normalized queries</t>
  </si>
  <si>
    <t>Beispielsuche + Gespräch mit Angela</t>
  </si>
  <si>
    <t>Gespräch mit Angela + Problemsuche</t>
  </si>
  <si>
    <t>fixed missing fields</t>
  </si>
  <si>
    <t>OXFL-176</t>
  </si>
  <si>
    <t>Searching for vehicles with persons occurs an error</t>
  </si>
  <si>
    <t>Entsprechende Views korrigiert</t>
  </si>
  <si>
    <t>Fixing missed fields</t>
  </si>
  <si>
    <t>OXFL-169</t>
  </si>
  <si>
    <t>When changing users via settings, the history is not deleted and the saved search queries Meine are also not emptied</t>
  </si>
  <si>
    <t>General review of consultations and persistence to improve the searches.</t>
  </si>
  <si>
    <t>Gespräch mit Lorenzo betr. normalized search</t>
  </si>
  <si>
    <t>fixed production bug... the improvement in the autologin was not such a good idea :-D</t>
  </si>
  <si>
    <t>Gespräch mit Lorenzo</t>
  </si>
  <si>
    <t>ORMA</t>
  </si>
  <si>
    <t>ORMA-987</t>
  </si>
  <si>
    <t xml:space="preserve">Baustein Einvernahme zur Sache Unterschiedliche Zeilenabstände zwischen Frage und Antwort im selben Baustein </t>
  </si>
  <si>
    <t>5.1.1</t>
  </si>
  <si>
    <t>Find where so remove the space.Trying t use the Admintool to edit the StQuestion and StAnswer (not saving the changes).</t>
  </si>
  <si>
    <t>ORMA-985</t>
  </si>
  <si>
    <t>Französiche Version Wordausgabe: Codewerte in deutschen Berichten werden in Französisch ausgegeben</t>
  </si>
  <si>
    <t>Trying to find a solution by using DisplayCodeDictionary.fo fix the first codegroup load.</t>
  </si>
  <si>
    <t>ORMA-981</t>
  </si>
  <si>
    <t>False Bracket setting accesssors part in search for reports (SERVER)</t>
  </si>
  <si>
    <t>Analysis and checkings</t>
  </si>
  <si>
    <t>Change the style, by using StQuestion and StAnswer</t>
  </si>
  <si>
    <t>ORMA-1001</t>
  </si>
  <si>
    <t>VASS Treeview does not show all entries if the 2nd Sicherstellung has more elements as the 1st one</t>
  </si>
  <si>
    <t>Problem anschauen + korrigieren</t>
  </si>
  <si>
    <t>Problem anschauen</t>
  </si>
  <si>
    <t>ORMA-1007</t>
  </si>
  <si>
    <t>The Buildingblock Rapportende cant be entered anymore</t>
  </si>
  <si>
    <t>5.2.0</t>
  </si>
  <si>
    <t>Trying to solve the problem.Special char &amp; is causing the problem.</t>
  </si>
  <si>
    <t>ORMA-971</t>
  </si>
  <si>
    <t>ORMA 5.1 cant open attachments</t>
  </si>
  <si>
    <t>5.1.0.0 Change Package</t>
  </si>
  <si>
    <t>solution for xsi:xsi2 namespace wrong URI</t>
  </si>
  <si>
    <t>Analysis and solving the error</t>
  </si>
  <si>
    <t>ORMA-967</t>
  </si>
  <si>
    <t>Fixing tests in prepare deployment</t>
  </si>
  <si>
    <t>Prepare artifacts and explain to Gregorio</t>
  </si>
  <si>
    <t>ORMA-975</t>
  </si>
  <si>
    <t>Database Cursors stay open</t>
  </si>
  <si>
    <t>Reviewing the OX5 methods that open transactions in DB and adapting them to release resources adequately</t>
  </si>
  <si>
    <t>ORMA-976</t>
  </si>
  <si>
    <t>Bugfixing of the the report output of blocks BbFreetext and BbFrmPersonalien1</t>
  </si>
  <si>
    <t>Gespräch mit Marcel betr. Korrekturen</t>
  </si>
  <si>
    <t>ORMA-984</t>
  </si>
  <si>
    <t>Fall aus einer Meldung eröffnen</t>
  </si>
  <si>
    <t>trying to solve (cont...)</t>
  </si>
  <si>
    <t>ORMA-909</t>
  </si>
  <si>
    <t>unnecessary paragraph when not filling the whole buildingBlock</t>
  </si>
  <si>
    <t>Added TabelCell Alignments. (bottom and left).</t>
  </si>
  <si>
    <t>-Change the output (no longer returning tables) in: BbFrmDatumZeit1, BbFrmFahrzeug1, BbFrmSicherstellungDrogen1, BbFrmPersonalien1.-Finding a way to split a word like its done when table were used.</t>
  </si>
  <si>
    <t>Added an if condition, to prevente the error.</t>
  </si>
  <si>
    <t>comment to the task</t>
  </si>
  <si>
    <t>Investigation of the origin of the open cursors doing tests in the development environment</t>
  </si>
  <si>
    <t>Investigate, coordinate the changes in the code, build new artifact and testing</t>
  </si>
  <si>
    <t>Talk with  Matteo. Inspect with Lorenzo ox code</t>
  </si>
  <si>
    <t>Gespräch mit Marcel + Anschauen</t>
  </si>
  <si>
    <t>NPAFL</t>
  </si>
  <si>
    <t>NPAFL-690</t>
  </si>
  <si>
    <t>Signalement Formular</t>
  </si>
  <si>
    <t>1.3.0</t>
  </si>
  <si>
    <t>Anpassen</t>
  </si>
  <si>
    <t>NPAFL-688</t>
  </si>
  <si>
    <t>Aliase hinzufügen</t>
  </si>
  <si>
    <t>NPAFL-687</t>
  </si>
  <si>
    <t>Doppelt erfasst Rufnamen nicht korrekt</t>
  </si>
  <si>
    <t>NPAFL-686</t>
  </si>
  <si>
    <t>Personen-Übersicht</t>
  </si>
  <si>
    <t>NPAFL-691</t>
  </si>
  <si>
    <t>Import aus ZPR</t>
  </si>
  <si>
    <t>Anschauen + Skript bereitstellen</t>
  </si>
  <si>
    <t>NPAFL-601</t>
  </si>
  <si>
    <t>Bei mehreren Dokumenten werden falsche Daten angezogen</t>
  </si>
  <si>
    <t>NPA FL</t>
  </si>
  <si>
    <t>Testen + Korrigieren + Release als Hotfix bereitstellen</t>
  </si>
  <si>
    <t>NPAFL-656</t>
  </si>
  <si>
    <t>Stammperson Verifikation Auswahl Stammdaten</t>
  </si>
  <si>
    <t>NPAFL-661</t>
  </si>
  <si>
    <t>Fusszeilen nicht bündig freigabeprozess Word 2019</t>
  </si>
  <si>
    <t>Anschauen + Korrekturen in den Hauptvorlagen</t>
  </si>
  <si>
    <t>NPAFL-318</t>
  </si>
  <si>
    <t>Suche Fahndungen fehlerhaft</t>
  </si>
  <si>
    <t>Korrektur</t>
  </si>
  <si>
    <t>NPAFL-657</t>
  </si>
  <si>
    <t>Betäubungsmittel Rapport</t>
  </si>
  <si>
    <t>add Betäubungsmittel to multiple templates.</t>
  </si>
  <si>
    <t>NPAFL-704</t>
  </si>
  <si>
    <t>Problem mit Änderung von abgeschlossenem Rapport</t>
  </si>
  <si>
    <t>1.2.6 Hotfix</t>
  </si>
  <si>
    <t>Gespräche mit Valentin</t>
  </si>
  <si>
    <t>Fehlersuche + Gespräch mit Marcel + Anfangen</t>
  </si>
  <si>
    <t>NPAFL-443</t>
  </si>
  <si>
    <t>ti181704 NPA Tippfehler in der Dokumentierung bei einem Titel mit Dreieck Ergänzungen zum Sachverhalt</t>
  </si>
  <si>
    <t>1.2.5 Hotfix</t>
  </si>
  <si>
    <t>Korrekturen in den Vorlagen</t>
  </si>
  <si>
    <t>Problem in der Vorlage (3055) anschauen</t>
  </si>
  <si>
    <t>Gespräch mit Stella + Zusammenanschauen</t>
  </si>
  <si>
    <t>Gespräch mit Stella + Anzeigen</t>
  </si>
  <si>
    <t>Gespräch mit Marcel</t>
  </si>
  <si>
    <t>NPAFL-576</t>
  </si>
  <si>
    <t>NPA beenden via Beenden Button auf dem Application Menu Footer</t>
  </si>
  <si>
    <t>Korrektur + Release bereitstellen</t>
  </si>
  <si>
    <t>NPAFL-494</t>
  </si>
  <si>
    <t>Fehler beim Speichern von Verbreitung</t>
  </si>
  <si>
    <t>NPAFL-696</t>
  </si>
  <si>
    <t>Wiederherstellung gelöschter Dokumente als admin</t>
  </si>
  <si>
    <t>Korrigieren</t>
  </si>
  <si>
    <t>NPAFL-655</t>
  </si>
  <si>
    <t>Stammperson Verifikation Personenübersicht</t>
  </si>
  <si>
    <t>Gespräch mit Valentin + Problem anschauen</t>
  </si>
  <si>
    <t>Marcus weitergeben</t>
  </si>
  <si>
    <t>NPAFL-682</t>
  </si>
  <si>
    <t>Suche Stamm-Signalement Bilder</t>
  </si>
  <si>
    <t>NPAFL-616</t>
  </si>
  <si>
    <t>Stammperson kann nicht mehr abgebildet werden</t>
  </si>
  <si>
    <t>Gespräch mit Jürg</t>
  </si>
  <si>
    <t>NPAFL-457</t>
  </si>
  <si>
    <t>NPA Version 1.2.6</t>
  </si>
  <si>
    <t>NPAFL-694</t>
  </si>
  <si>
    <t>Suche nach Name Vorname findet Fälle, in denen besagte Person logisch gelöscht ist</t>
  </si>
  <si>
    <t>NPAFL-674</t>
  </si>
  <si>
    <t>Scan just Trennblatt</t>
  </si>
  <si>
    <t>NPAFL-625</t>
  </si>
  <si>
    <t>Trefferliste Person Haft falsche Spaltenbeschriftungen</t>
  </si>
  <si>
    <t>Correction of wrong column captions.</t>
  </si>
  <si>
    <t>NPAFL-620</t>
  </si>
  <si>
    <t>Trefferlister Ausweise</t>
  </si>
  <si>
    <t>Add column Geschlecht to the hit lsit</t>
  </si>
  <si>
    <t>NPAFL-681</t>
  </si>
  <si>
    <t>Datum Fehleingabe führt zu Datenverlust</t>
  </si>
  <si>
    <t>Add a MessageBox and reset the rapport datum to the current date, when the date value is null.</t>
  </si>
  <si>
    <t>NPAFL-693</t>
  </si>
  <si>
    <t>Freigabedatum und Vorgangsabschlussdatum verändern sich</t>
  </si>
  <si>
    <t>Bearbeiten + Korrigieren</t>
  </si>
  <si>
    <t>Änderungen in 1.3 einfliessen</t>
  </si>
  <si>
    <t>Update error mesage.Set rapport date empty instead of the current date</t>
  </si>
  <si>
    <t>NPAFL-648</t>
  </si>
  <si>
    <t>Falscher AB in Fall verlinkt</t>
  </si>
  <si>
    <t>NPAFL-677</t>
  </si>
  <si>
    <t>Office 2019 Option Senden an E-Mail Empfänger freischalten</t>
  </si>
  <si>
    <t>Gespräch mit Valentin + Anschauen</t>
  </si>
  <si>
    <t>NPAFL-712</t>
  </si>
  <si>
    <t>Fingerabdruckblatt kann nicht mehr gedruckt werden</t>
  </si>
  <si>
    <t>Fix null exception for the fields afisGrund and nation.</t>
  </si>
  <si>
    <t>NPAFL-455</t>
  </si>
  <si>
    <t>Win10 Applikationsname und Version</t>
  </si>
  <si>
    <t>Diverse Gespräche + Screenshots</t>
  </si>
  <si>
    <t>NPAFL-623</t>
  </si>
  <si>
    <t>Trefferliste Nachrichten Spalte Melder</t>
  </si>
  <si>
    <t>trying to solve the problem.changed the binding_path to rufname.Text</t>
  </si>
  <si>
    <t>NPAFL-617</t>
  </si>
  <si>
    <t>Zusätzliche Trefferlisten</t>
  </si>
  <si>
    <t>Trying to solve the problem. removed the hitlist IT-Forensik from the other search masks.</t>
  </si>
  <si>
    <t>NPAFL-456</t>
  </si>
  <si>
    <t>NPA Version 1.2.5</t>
  </si>
  <si>
    <t>Release bereitstellen</t>
  </si>
  <si>
    <t>NPAFL-624</t>
  </si>
  <si>
    <t>Trefferliste Nachrichten/Melder Spalte Klassifizierung</t>
  </si>
  <si>
    <t>Added for each one a column on the grid.</t>
  </si>
  <si>
    <t>NPAFL-653</t>
  </si>
  <si>
    <t>Falsche Codegruppe</t>
  </si>
  <si>
    <t>NPAFL-710</t>
  </si>
  <si>
    <t>NPA-Dokument verliert Verknüpfung zum Vorgang</t>
  </si>
  <si>
    <t>Anschauen + Korrigieren + Hotfix bereitstellen</t>
  </si>
  <si>
    <t>NPAFL-716</t>
  </si>
  <si>
    <t>Ausweisprüfung Echtsatz geht verloren</t>
  </si>
  <si>
    <t>Gespräch mit Valentin + Anpassen</t>
  </si>
  <si>
    <t>Bereitstellen</t>
  </si>
  <si>
    <t>NPAFL-709</t>
  </si>
  <si>
    <t>Linie visiert bei neuen zur Freigabe gegebenen neuen Dokumenten fehlt</t>
  </si>
  <si>
    <t>NPAFL-313</t>
  </si>
  <si>
    <t>ti80834 - Import Geburtsland aus ZPR</t>
  </si>
  <si>
    <t>Gespräch mit Valentin + Zusammenanschauen</t>
  </si>
  <si>
    <t>Kurz anschauen wieso in 1.2.5 einige Sachen aus der Version 1.2.3 fehlen</t>
  </si>
  <si>
    <t>Anschauen + Marcus weiterleiten</t>
  </si>
  <si>
    <t>Anschauen + Gespräch mit Stella</t>
  </si>
  <si>
    <t>NPAFL-715</t>
  </si>
  <si>
    <t>Dokument lässt sich nicht mehr aus Vorgang löschen</t>
  </si>
  <si>
    <t>Anschauen Info für Valentin</t>
  </si>
  <si>
    <t>NPAFL-679</t>
  </si>
  <si>
    <t>Ctrl + P im CustomUi frei schalten</t>
  </si>
  <si>
    <t>Gespräch mit Stella + Anschauen</t>
  </si>
  <si>
    <t>NPAFL-703</t>
  </si>
  <si>
    <t>Visiert auf der Fusszeile muss linksbündig wie freigegeben sein</t>
  </si>
  <si>
    <t>Vorlagen prüfen und korrigieren wo notwendig</t>
  </si>
  <si>
    <t>NPAFL-446</t>
  </si>
  <si>
    <t>Geburtsland Schriftenort im Personendetail anpassen</t>
  </si>
  <si>
    <t>NPAFL-684</t>
  </si>
  <si>
    <t>Schreibfehler in der NPA Maske</t>
  </si>
  <si>
    <t>Aktualisieren der Vorlagen (NPAFL-661+NPAFL-614)</t>
  </si>
  <si>
    <t>Gespräch mit Marcel + Zusammenführen und Aktualisieren der Vorlagen (NPAFL-661+NPAFL-614)</t>
  </si>
  <si>
    <t>ADM</t>
  </si>
  <si>
    <t>ADM-95</t>
  </si>
  <si>
    <t>Save even its saved</t>
  </si>
  <si>
    <t>Configuration</t>
  </si>
  <si>
    <t>MYM</t>
  </si>
  <si>
    <t>MYM-4</t>
  </si>
  <si>
    <t>Database design</t>
  </si>
  <si>
    <t>NEX-MyM3</t>
  </si>
  <si>
    <t>JUSTT</t>
  </si>
  <si>
    <t>JUSTT-76</t>
  </si>
  <si>
    <t>Dont show the message Möchten Sie die Daten ändern</t>
  </si>
  <si>
    <t>0.8.0</t>
  </si>
  <si>
    <t>Context changes debugging</t>
  </si>
  <si>
    <t>JUSTT-77</t>
  </si>
  <si>
    <t>The Column Code is empty in selection of 3961</t>
  </si>
  <si>
    <t>Analysis and tests</t>
  </si>
  <si>
    <t>JUSTT-57</t>
  </si>
  <si>
    <t>Tatbestände mask: bug field length of field [Article_Additional]</t>
  </si>
  <si>
    <t>Analyzing bug and creating task.</t>
  </si>
  <si>
    <t>JUSTT-61</t>
  </si>
  <si>
    <t>Verifikation in der T Solution</t>
  </si>
  <si>
    <t>fehlersuche</t>
  </si>
  <si>
    <t>JUSTT-64</t>
  </si>
  <si>
    <t>Short-cuts Validation</t>
  </si>
  <si>
    <t>JUSTT-68</t>
  </si>
  <si>
    <t>Changes on search</t>
  </si>
  <si>
    <t>JUSTT-49</t>
  </si>
  <si>
    <t>Functions Anzeige Dokumente and Gesamtdossier are not working.</t>
  </si>
  <si>
    <t>fix the error deploying dms</t>
  </si>
  <si>
    <t>JUSTT-63</t>
  </si>
  <si>
    <t>Exchange T not importing dossiers to WORX_OWNER on test-fed-orma</t>
  </si>
  <si>
    <t>look why exchange T is not importing dossiers in test-fed-ormaSupport to T look why the configuration script is not creating broadcast users</t>
  </si>
  <si>
    <t>Generating proxy and checking related field.</t>
  </si>
  <si>
    <t>Investigate and find solution</t>
  </si>
  <si>
    <t>JUSTT-67</t>
  </si>
  <si>
    <t>Implement functions in Beteiligte</t>
  </si>
  <si>
    <t>Binding issues</t>
  </si>
  <si>
    <t>ADM-96</t>
  </si>
  <si>
    <t>Admin-Tool no response</t>
  </si>
  <si>
    <t>Merge tests</t>
  </si>
  <si>
    <t>Branch mess</t>
  </si>
  <si>
    <t>Saving issues</t>
  </si>
  <si>
    <t>ADM-81</t>
  </si>
  <si>
    <t>Xuser Edit splitter dont works</t>
  </si>
  <si>
    <t>1.1 - 1</t>
  </si>
  <si>
    <t>Event debugging</t>
  </si>
  <si>
    <t>Binding error on branch</t>
  </si>
  <si>
    <t>ADM-4</t>
  </si>
  <si>
    <t>Changes in eyesPrinciple field are ignored when checking if some field changed</t>
  </si>
  <si>
    <t>AF</t>
  </si>
  <si>
    <t>AF-31</t>
  </si>
  <si>
    <t xml:space="preserve">Wrong characters encoding on Codes.xml </t>
  </si>
  <si>
    <t>Angular Framework</t>
  </si>
  <si>
    <t>Try to solvo on Client side</t>
  </si>
  <si>
    <t>ANGTEST</t>
  </si>
  <si>
    <t>ANGTEST-74</t>
  </si>
  <si>
    <t>Dont open a save project</t>
  </si>
  <si>
    <t>Client</t>
  </si>
  <si>
    <t>DEVOPS</t>
  </si>
  <si>
    <t>DEVOPS-214</t>
  </si>
  <si>
    <t>ORMA.SEQ_SEARCH_PERSON_ID inconsistency with OX4_OWNER schema</t>
  </si>
  <si>
    <t>DevOps</t>
  </si>
  <si>
    <t>DEVOPS-354</t>
  </si>
  <si>
    <t>Solve libraries problems</t>
  </si>
  <si>
    <t>DEVOPS-348</t>
  </si>
  <si>
    <t>Fix test String utils</t>
  </si>
  <si>
    <t>devops-348</t>
  </si>
  <si>
    <t>DEVOPS-32</t>
  </si>
  <si>
    <t xml:space="preserve">BUG-WSDLs Reference is not editable </t>
  </si>
  <si>
    <t>Working on issue DEVOPS-32</t>
  </si>
  <si>
    <t>ENEXSC</t>
  </si>
  <si>
    <t>ENEXSC-815</t>
  </si>
  <si>
    <t>Shutdown problem</t>
  </si>
  <si>
    <t>2.3.4 GWK</t>
  </si>
  <si>
    <t>revised fix</t>
  </si>
  <si>
    <t>ENEXSC-793</t>
  </si>
  <si>
    <t>Window Dokumentansicht title bar is out of visible screen area, misaligned</t>
  </si>
  <si>
    <t>2.4.4</t>
  </si>
  <si>
    <t>revised fix, it caused multi monitor issues</t>
  </si>
  <si>
    <t>ENEXSC-867</t>
  </si>
  <si>
    <t>License expired warning from Regula</t>
  </si>
  <si>
    <t>ENEXS</t>
  </si>
  <si>
    <t>ENEXSC-689</t>
  </si>
  <si>
    <t>SelectFisrtPage method not works properly</t>
  </si>
  <si>
    <t>ENEXSC-913</t>
  </si>
  <si>
    <t>[Support FUELS] Event DetailLoaded not triggered anymore</t>
  </si>
  <si>
    <t>SDK.FUELS</t>
  </si>
  <si>
    <t>analysed and fixed</t>
  </si>
  <si>
    <t>ENEXSC-873</t>
  </si>
  <si>
    <t>ZEMIS is not queried for VISUM type C (VCCHE)</t>
  </si>
  <si>
    <t>2.4.0 SEM</t>
  </si>
  <si>
    <t>ENEXSC-914</t>
  </si>
  <si>
    <t>Delta Sync CSCA Bugs</t>
  </si>
  <si>
    <t>2.4.5 eSysP</t>
  </si>
  <si>
    <t>ENEXSC-941</t>
  </si>
  <si>
    <t>Translations missing</t>
  </si>
  <si>
    <t>2.4.6 eSysP</t>
  </si>
  <si>
    <t>ENEXSC-938</t>
  </si>
  <si>
    <t>Ungültige Zertifikate werden nicht neu geladen wenn aktuelles CRL File vorhanden ist</t>
  </si>
  <si>
    <t>ENEXSC-939</t>
  </si>
  <si>
    <t>Fehlende Zertifikate werden nicht geladen, wenn aktuelles CRL File vorhanden ist</t>
  </si>
  <si>
    <t>ENEXSC-943</t>
  </si>
  <si>
    <t>Dateninhalte von EF und DG können nicht kopiert werden [fedpol]</t>
  </si>
  <si>
    <t>Versuch zu reproduzieren</t>
  </si>
  <si>
    <t>ENEXSC-646</t>
  </si>
  <si>
    <t>Error-Report kann nicht erstellt werden</t>
  </si>
  <si>
    <t>Extend ZEMIS scope rules</t>
  </si>
  <si>
    <t>ENEXSC-818</t>
  </si>
  <si>
    <t>ID Center: Allow to re-export</t>
  </si>
  <si>
    <t>2.3.3 GWK</t>
  </si>
  <si>
    <t>ENEXSC-892</t>
  </si>
  <si>
    <t>CSCA Sync shall be delta-sync, not loading all certs at Trtup</t>
  </si>
  <si>
    <t>ENEXSC-786</t>
  </si>
  <si>
    <t>eneXs Kapo Bern 2.3.3</t>
  </si>
  <si>
    <t>2.3.3 KapoBE</t>
  </si>
  <si>
    <t>ENEXSC-633</t>
  </si>
  <si>
    <t>Memory Leaks after reading many documents</t>
  </si>
  <si>
    <t>testing with documents</t>
  </si>
  <si>
    <t>ENEXSC-708</t>
  </si>
  <si>
    <t>Scanner Reset does not work reliably</t>
  </si>
  <si>
    <t>fixed scanner reset with VISOCORE websocket</t>
  </si>
  <si>
    <t>ENEXSC-945</t>
  </si>
  <si>
    <t>Resolution of error reporting dialog is not adapted properly when scaling is applied</t>
  </si>
  <si>
    <t>ENEXSC-844</t>
  </si>
  <si>
    <t>Export from 1. KL does not open the right folder</t>
  </si>
  <si>
    <t>ENEXSC-899</t>
  </si>
  <si>
    <t>Expiry date of documents is misinterpreted</t>
  </si>
  <si>
    <t>2.4.1 GWK</t>
  </si>
  <si>
    <t>ENEXSC-900</t>
  </si>
  <si>
    <t>Change default inTllation path</t>
  </si>
  <si>
    <t>ENEXSC-722</t>
  </si>
  <si>
    <t>Avoid accesses to the installation folder of eneXs</t>
  </si>
  <si>
    <t>Changing for saving files directory</t>
  </si>
  <si>
    <t>ENEXSC-944</t>
  </si>
  <si>
    <t>Application focus issue</t>
  </si>
  <si>
    <t>ENEXSC-723</t>
  </si>
  <si>
    <t>Modul settings - remove mobile broadband for Production</t>
  </si>
  <si>
    <t>USP</t>
  </si>
  <si>
    <t>USP-257</t>
  </si>
  <si>
    <t>error message by search a archived task</t>
  </si>
  <si>
    <t>tasX USP JTI Desktop 1.2.3</t>
  </si>
  <si>
    <t>translate literal and testing</t>
  </si>
  <si>
    <t>USP-266</t>
  </si>
  <si>
    <t>Missing tasks</t>
  </si>
  <si>
    <t>Phillips issue. Validation on updateWorkingReport</t>
  </si>
  <si>
    <t>ENEXSC-956</t>
  </si>
  <si>
    <t>Falsches Userzerifikat wird für eneXs Abfrage gelesen</t>
  </si>
  <si>
    <t>diagnose</t>
  </si>
  <si>
    <t>ENEXSC-745</t>
  </si>
  <si>
    <t>Out of memory error in ID center</t>
  </si>
  <si>
    <t>ENEXSC-743</t>
  </si>
  <si>
    <t>ID Center Image Cropping does not work the first time</t>
  </si>
  <si>
    <t>fixing</t>
  </si>
  <si>
    <t>detecting problem</t>
  </si>
  <si>
    <t>trying to find the root cause</t>
  </si>
  <si>
    <t>ENEXSC-906</t>
  </si>
  <si>
    <t>Enable NIST File creation in eneXs Server</t>
  </si>
  <si>
    <t>AFIS for ineXs Mobile</t>
  </si>
  <si>
    <t>NIST file creation (file created on disk but not returned in the function)JUnit testing</t>
  </si>
  <si>
    <t>ENEXSC-871</t>
  </si>
  <si>
    <t>FaceSDK.NET.dll - wrong file in root directory</t>
  </si>
  <si>
    <t>2.3.5 GWK</t>
  </si>
  <si>
    <t>error message by search a archived task solved</t>
  </si>
  <si>
    <t>ENEXSC-721</t>
  </si>
  <si>
    <t>VIS Identification by parameters - fulldetails incomplete</t>
  </si>
  <si>
    <t>Investigating and fixing issue</t>
  </si>
  <si>
    <t>ENEXSC-720</t>
  </si>
  <si>
    <t>Error when generating reports</t>
  </si>
  <si>
    <t>Fixed error</t>
  </si>
  <si>
    <t>prepared the task</t>
  </si>
  <si>
    <t>ENEXSC-719</t>
  </si>
  <si>
    <t>Terminal Authentication can not be completed</t>
  </si>
  <si>
    <t>ENEXSC-644</t>
  </si>
  <si>
    <t>VIS Verfikation falsche Nationalität</t>
  </si>
  <si>
    <t>eneXsServer.Standalone</t>
  </si>
  <si>
    <t>confirmed</t>
  </si>
  <si>
    <t>Branch creation, license request and Trt investigation about the needed params</t>
  </si>
  <si>
    <t>ENEXSC-715</t>
  </si>
  <si>
    <t>Chip reading of NLD ID card</t>
  </si>
  <si>
    <t>Research and analyzing logs</t>
  </si>
  <si>
    <t>ENEXSC-798</t>
  </si>
  <si>
    <t>Error while initiailizing Canon Camera</t>
  </si>
  <si>
    <t>Fixed DLL load to work with Tomcat and Tndalone builds (x86 and x64)Base64 encoding/decoding to fileJUnit testing (working tests and XML to QueryData functionality)</t>
  </si>
  <si>
    <t>created package</t>
  </si>
  <si>
    <t>ENEXSC-961</t>
  </si>
  <si>
    <t>PDF Report leads to crash</t>
  </si>
  <si>
    <t>ENEXSC-942</t>
  </si>
  <si>
    <t>Gemalto doc reader issues on VDI</t>
  </si>
  <si>
    <t>support tests @ ZH</t>
  </si>
  <si>
    <t>ENEXSC-707</t>
  </si>
  <si>
    <t>Change translations for cancel button from filter popups in datagrid</t>
  </si>
  <si>
    <t>analysed and discussed</t>
  </si>
  <si>
    <t>ENEXSC-929</t>
  </si>
  <si>
    <t>Layout problem in eneXs Fingerprints / facematch</t>
  </si>
  <si>
    <t>2.5.0 GWK</t>
  </si>
  <si>
    <t>ENEXSC-801</t>
  </si>
  <si>
    <t>Binding Error when entering ChipViewer</t>
  </si>
  <si>
    <t>Researching about Property x:Name. Sometimes the controls needs to have an x:Name for binding. This solved the problem.</t>
  </si>
  <si>
    <t>ENEXSC-703</t>
  </si>
  <si>
    <t>VISOCORE: Locking app when document is processed</t>
  </si>
  <si>
    <t>ENEXSC-704</t>
  </si>
  <si>
    <t>Translations in eneXs</t>
  </si>
  <si>
    <t>Changed translations</t>
  </si>
  <si>
    <t>ENEXSC-706</t>
  </si>
  <si>
    <t>Cancel in MRZ correction leads to Correction dialoge showing again</t>
  </si>
  <si>
    <t>ENEXSC-800</t>
  </si>
  <si>
    <t>Fulldetail FABER results in error</t>
  </si>
  <si>
    <t>ENEXSC-857</t>
  </si>
  <si>
    <t>PACE documents are read with BAC</t>
  </si>
  <si>
    <t>filed a bug @ Bundesdruckerei</t>
  </si>
  <si>
    <t>Code refactorPackaging DLL functionalities inside a libraryJUnit testing (complete example)</t>
  </si>
  <si>
    <t>ENEXSC-799</t>
  </si>
  <si>
    <t>eneXs Server STandalone  - User changes</t>
  </si>
  <si>
    <t>ENEXSC-797</t>
  </si>
  <si>
    <t>QuattroP Travel direction is not taken into account</t>
  </si>
  <si>
    <t>Quattro P Export</t>
  </si>
  <si>
    <t>ENEXSC-794</t>
  </si>
  <si>
    <t>Aborting reporting leads to error</t>
  </si>
  <si>
    <t>2.4.3</t>
  </si>
  <si>
    <t>ENEXSC-792</t>
  </si>
  <si>
    <t>DG11 Parsing</t>
  </si>
  <si>
    <t>ENEXSC-738</t>
  </si>
  <si>
    <t>Translations client status</t>
  </si>
  <si>
    <t>ENEXSC-853</t>
  </si>
  <si>
    <t>RUMACA Export empty</t>
  </si>
  <si>
    <t>ENEXSC-788</t>
  </si>
  <si>
    <t>Facial image in DG2 Viewer too large</t>
  </si>
  <si>
    <t>2.3.2 Stadt Bern</t>
  </si>
  <si>
    <t>ENEXSC-848</t>
  </si>
  <si>
    <t>User interface scaling not working properly</t>
  </si>
  <si>
    <t>Params study</t>
  </si>
  <si>
    <t>Loading DLL files from system path</t>
  </si>
  <si>
    <t>ENEXSC-784</t>
  </si>
  <si>
    <t>Face matching fails on french windows</t>
  </si>
  <si>
    <t xml:space="preserve">fixed </t>
  </si>
  <si>
    <t>ENEXSC-782</t>
  </si>
  <si>
    <t>No queries performed on KAPO NW installation</t>
  </si>
  <si>
    <t>2.3.2 Kapo NW</t>
  </si>
  <si>
    <t>ENEXSC-872</t>
  </si>
  <si>
    <t>Chip reading not reliable / LocalProxy</t>
  </si>
  <si>
    <t>2.4.3 SEM</t>
  </si>
  <si>
    <t>ENEXSC-861</t>
  </si>
  <si>
    <t>TA shown as not done when CSCA not found</t>
  </si>
  <si>
    <t>ENEXSC-841</t>
  </si>
  <si>
    <t>ID Center: Nation is not imported from document</t>
  </si>
  <si>
    <t>ENEXSC-840</t>
  </si>
  <si>
    <t>Show checksum in ZEMIS Numbers</t>
  </si>
  <si>
    <t>Cropping the check number from ZEMIS numbers is now configurable so it can be done just for IT builds</t>
  </si>
  <si>
    <t>ENEXSC-874</t>
  </si>
  <si>
    <t>MRZ Viewer not enabled after error from document reader</t>
  </si>
  <si>
    <t>ENEXSC-875</t>
  </si>
  <si>
    <t>RIPOL-NSF hit not being shown</t>
  </si>
  <si>
    <t>Documentation update</t>
  </si>
  <si>
    <t>ENEXSC-839</t>
  </si>
  <si>
    <t>Expired since shows wrong values</t>
  </si>
  <si>
    <t>WSDL generation</t>
  </si>
  <si>
    <t>ENEXSC-810</t>
  </si>
  <si>
    <t>RUMACA Export -&gt; empty second person</t>
  </si>
  <si>
    <t>ENEXSC-976</t>
  </si>
  <si>
    <t>Enable Preview of Documents inserted into VISOCORE reader</t>
  </si>
  <si>
    <t>2.5.1 GWK</t>
  </si>
  <si>
    <t>implemented live preview</t>
  </si>
  <si>
    <t>ENEXSC-975</t>
  </si>
  <si>
    <t>eneXs fails to complete documents without chip</t>
  </si>
  <si>
    <t>analyze error</t>
  </si>
  <si>
    <t>ENEXSC-817</t>
  </si>
  <si>
    <t>ID Center: Search in Dropdowns / Codefields</t>
  </si>
  <si>
    <t>ENEXSC-898</t>
  </si>
  <si>
    <t>FL: error when changing user and entering wrong password</t>
  </si>
  <si>
    <t>2.4.2 FL</t>
  </si>
  <si>
    <t>ENEXSC-894</t>
  </si>
  <si>
    <t>DG3 for Fedpol - MouseOver not working - fingerprints are not shown</t>
  </si>
  <si>
    <t>ENEXSC-849</t>
  </si>
  <si>
    <t>Code values in reports are not translated</t>
  </si>
  <si>
    <t>Input params studyTrting to code the NIST generation processMeeting with Sebastian</t>
  </si>
  <si>
    <t>ENEXSC-833</t>
  </si>
  <si>
    <t>Report is not created</t>
  </si>
  <si>
    <t>NIST file generation with a real requestJUnit testing</t>
  </si>
  <si>
    <t>TPOBO</t>
  </si>
  <si>
    <t>TPOBO-311</t>
  </si>
  <si>
    <t>App loads old data / show old train data</t>
  </si>
  <si>
    <t>ENEXSC-974</t>
  </si>
  <si>
    <t>eneXs does not shutdown cleanly when exiting with the X in the windowtopbar</t>
  </si>
  <si>
    <t>TPOBO-315</t>
  </si>
  <si>
    <t>DebiCode is not available</t>
  </si>
  <si>
    <t>client-mobile</t>
  </si>
  <si>
    <t>Anpassen in BO-Client</t>
  </si>
  <si>
    <t>Gespräch mit Bea + Anschauen</t>
  </si>
  <si>
    <t>ENEXSC-863</t>
  </si>
  <si>
    <t>SIS Error 96</t>
  </si>
  <si>
    <t>2.3.4 Stadt Bern</t>
  </si>
  <si>
    <t>ENEXSC-865</t>
  </si>
  <si>
    <t>Identification card BEL - Support special format with longer DocumentNo</t>
  </si>
  <si>
    <t>reproduced</t>
  </si>
  <si>
    <t>Changed location for translations of controlprocessstates Enum</t>
  </si>
  <si>
    <t>SIS2 vehicle registration document searches are not allowed for all customers. They get error responses with status code 96. Those requests are now configurable. They will be disabled for SEM and Stadt Bern customers among others</t>
  </si>
  <si>
    <t>integrated, built test version</t>
  </si>
  <si>
    <t>Investigate, solve the issue</t>
  </si>
  <si>
    <t>TPOBO-346</t>
  </si>
  <si>
    <t>App crash, when Trt to write a tourname</t>
  </si>
  <si>
    <t>2.5.6</t>
  </si>
  <si>
    <t>ENEXSC-607</t>
  </si>
  <si>
    <t>Visa should give an exact hit in Orbis</t>
  </si>
  <si>
    <t>ENEXSC-737</t>
  </si>
  <si>
    <t>Translations (Defect customer 677)</t>
  </si>
  <si>
    <t>Adding translations for Gemalto Dokument leser</t>
  </si>
  <si>
    <t>Reproducing problem and working on fixing it</t>
  </si>
  <si>
    <t>ENEXSC-610</t>
  </si>
  <si>
    <t>Support: Error in DeploymentLauncher</t>
  </si>
  <si>
    <t>checked the mail</t>
  </si>
  <si>
    <t>Implemented IDBEL parser</t>
  </si>
  <si>
    <t>ENEXSC-611</t>
  </si>
  <si>
    <t>Long names on documents lead to inexact hits</t>
  </si>
  <si>
    <t>TPOBO-328</t>
  </si>
  <si>
    <t>Difference between date and dat/zeit</t>
  </si>
  <si>
    <t>Logging and error debugging</t>
  </si>
  <si>
    <t>ENEXSC-774</t>
  </si>
  <si>
    <t>C-VIS Queries not working</t>
  </si>
  <si>
    <t>Testing support</t>
  </si>
  <si>
    <t>TPOBO-321</t>
  </si>
  <si>
    <t>Entkoppeln der Buildversion zur Loginversion</t>
  </si>
  <si>
    <t>Mock for the SDKNIST generation process (first approach)</t>
  </si>
  <si>
    <t xml:space="preserve">more research </t>
  </si>
  <si>
    <t>LUC</t>
  </si>
  <si>
    <t>LUC-8</t>
  </si>
  <si>
    <t>Dont dissable forward buttom when the list is empty</t>
  </si>
  <si>
    <t>0.9 - Lucene for fileserver</t>
  </si>
  <si>
    <t>LUC-1</t>
  </si>
  <si>
    <t>Missing English translations</t>
  </si>
  <si>
    <t>analyse</t>
  </si>
  <si>
    <t>ENEXSC-880</t>
  </si>
  <si>
    <t>ID-Center: Alias nations are not transmitted properly</t>
  </si>
  <si>
    <t>2.4.0 GWK</t>
  </si>
  <si>
    <t>ENEXSC-617</t>
  </si>
  <si>
    <t>ID-Center Module -  Casing names</t>
  </si>
  <si>
    <t>analysis of the state of the application, how the codes are getted</t>
  </si>
  <si>
    <t>ENEXSC-962</t>
  </si>
  <si>
    <t>Scanner reset: Fokus verlust / Reload Modul Scan unvollständig / Plötzliche Schliessung der App</t>
  </si>
  <si>
    <t>2.4.7 eSysP</t>
  </si>
  <si>
    <t>ENEXSC-755</t>
  </si>
  <si>
    <t>Unplugged document reader has to be recognized during scanner reset (was: Show correct state)</t>
  </si>
  <si>
    <t>ENEXSC-979</t>
  </si>
  <si>
    <t>Memory load in eneXs</t>
  </si>
  <si>
    <t>ENEXSC-917</t>
  </si>
  <si>
    <t>Overlays not always shown</t>
  </si>
  <si>
    <t>Framework</t>
  </si>
  <si>
    <t>Confluence entry creation</t>
  </si>
  <si>
    <t>reverted</t>
  </si>
  <si>
    <t>ENEXSC-854</t>
  </si>
  <si>
    <t>VISOCORE 3.5 Service Report fails to be created</t>
  </si>
  <si>
    <t>ENEXSC-770</t>
  </si>
  <si>
    <t>No issuing authority in language = english</t>
  </si>
  <si>
    <t>fixed codes.xml... for english no site code was defined</t>
  </si>
  <si>
    <t>ENEXSC-921</t>
  </si>
  <si>
    <t>Alias Gender missing in ID Center leads to failing report creation</t>
  </si>
  <si>
    <t>ENEXSC-769</t>
  </si>
  <si>
    <t>RIPOL-GVZ - add Name / Year as query combination</t>
  </si>
  <si>
    <t>ENEXSC-767</t>
  </si>
  <si>
    <t>Duplicate spaces lead to hit not found</t>
  </si>
  <si>
    <t>ENEXSC-923</t>
  </si>
  <si>
    <t>Scaling shall be disabled by default.</t>
  </si>
  <si>
    <t>LUC-12</t>
  </si>
  <si>
    <t>Incorrect name file</t>
  </si>
  <si>
    <t>TPOBO-325</t>
  </si>
  <si>
    <t>Case E1909240016: bug in link</t>
  </si>
  <si>
    <t>tests</t>
  </si>
  <si>
    <t>LUC-2</t>
  </si>
  <si>
    <t>Unable to get property summary of undefined or null reference</t>
  </si>
  <si>
    <t>repro and fix</t>
  </si>
  <si>
    <t>Generate build</t>
  </si>
  <si>
    <t>error analysis</t>
  </si>
  <si>
    <t>ENEXSC-808</t>
  </si>
  <si>
    <t>eneXs hangs in Prüfung läuft</t>
  </si>
  <si>
    <t>ENEXSC-640</t>
  </si>
  <si>
    <t>ID-card images not shown</t>
  </si>
  <si>
    <t>RequiresDeviceInstallationChanges</t>
  </si>
  <si>
    <t>ENEXSC-870</t>
  </si>
  <si>
    <t>First result is not showing full detail in Zone3</t>
  </si>
  <si>
    <t>ENEXSC-855</t>
  </si>
  <si>
    <t>After first PDF report created the Ausstellende Behörde field is empty.</t>
  </si>
  <si>
    <t>Investigate the task with Teo and Mario. Ask Bea about that.</t>
  </si>
  <si>
    <t>ENEXSC-856</t>
  </si>
  <si>
    <t>Emulation not working in internal test build</t>
  </si>
  <si>
    <t>repro</t>
  </si>
  <si>
    <t>SDK integration</t>
  </si>
  <si>
    <t>ENEXSM</t>
  </si>
  <si>
    <t>ENEXSM-80</t>
  </si>
  <si>
    <t>Incident No requests possible</t>
  </si>
  <si>
    <t>ENEXS MAPP</t>
  </si>
  <si>
    <t>ENEXSM-81</t>
  </si>
  <si>
    <t>Support: AFIS Query not working on some Detachables</t>
  </si>
  <si>
    <t>ENEXSM-79</t>
  </si>
  <si>
    <t>C-VIS query is not working</t>
  </si>
  <si>
    <t>handling</t>
  </si>
  <si>
    <t>ENEXSS-635</t>
  </si>
  <si>
    <t>ASF Nominals - expiration date wrong</t>
  </si>
  <si>
    <t>ASF Nominal Work Package</t>
  </si>
  <si>
    <t>Check logs</t>
  </si>
  <si>
    <t>ENEXSS-626</t>
  </si>
  <si>
    <t>ZEMIS Request Birthyear From .. To is not working</t>
  </si>
  <si>
    <t>ENEXSS-587</t>
  </si>
  <si>
    <t>CVIS - No hit on automatic search and incomplete data on detailview for manual search</t>
  </si>
  <si>
    <t>Meeting with Andreas. Fix issue country mapping</t>
  </si>
  <si>
    <t>Check language issue with Gregorio</t>
  </si>
  <si>
    <t>Working on mapping change</t>
  </si>
  <si>
    <t>ENEXSS-604</t>
  </si>
  <si>
    <t>eneXs GWK: SIS hit is not exact</t>
  </si>
  <si>
    <t>Create new version 2.5.5</t>
  </si>
  <si>
    <t>ENEXSS-653</t>
  </si>
  <si>
    <t>Not all FL-SIS Person hits seem to get to the client</t>
  </si>
  <si>
    <t>ENEXS Server</t>
  </si>
  <si>
    <t>Problem analysis</t>
  </si>
  <si>
    <t>Create branch, add wsdl, fix issues related to wsdl</t>
  </si>
  <si>
    <t>Rialto</t>
  </si>
  <si>
    <t>TPOBO-312</t>
  </si>
  <si>
    <t>Check why some KURZ_D are not right</t>
  </si>
  <si>
    <t>TPO BACKOFFICE</t>
  </si>
  <si>
    <t xml:space="preserve">skype with Robert. Detect the problem. Launch a new import </t>
  </si>
  <si>
    <t>Check branch. Add new standalone plan and build. Solve deployment issues. Merge latest trunk commits.</t>
  </si>
  <si>
    <t>Helping Gregorio with the standalone build</t>
  </si>
  <si>
    <t>Investigate security policies of WSDL</t>
  </si>
  <si>
    <t>ENEXSS-609</t>
  </si>
  <si>
    <t>Detailview - Körpermerkmale: Code instead of text</t>
  </si>
  <si>
    <t>Enexss-609</t>
  </si>
  <si>
    <t>ENEXSS-586</t>
  </si>
  <si>
    <t>ZEMIS &lt;AugPersonStatus&gt; wrong translation in F and I</t>
  </si>
  <si>
    <t>Translation updated</t>
  </si>
  <si>
    <t>ENEXSS-585Generate three enexss versions to test in Rialto.</t>
  </si>
  <si>
    <t>ENEXSS-588</t>
  </si>
  <si>
    <t>ASF Person Search - Results from Initialtests</t>
  </si>
  <si>
    <t>Analyzing</t>
  </si>
  <si>
    <t>Analyze traces</t>
  </si>
  <si>
    <t>Work on hotfix branch</t>
  </si>
  <si>
    <t>Check logs and generate new test versions.</t>
  </si>
  <si>
    <t>progress</t>
  </si>
  <si>
    <t>EXEXSS-585</t>
  </si>
  <si>
    <t>enexss-585</t>
  </si>
  <si>
    <t>Check information in the database</t>
  </si>
  <si>
    <t>Create branch to merge RIALTO changes to an updated version of enexs trunk</t>
  </si>
  <si>
    <t>ENEXSS-627</t>
  </si>
  <si>
    <t>FL-SIS: Links in hits do not open</t>
  </si>
  <si>
    <t>Hotfix merged to branch</t>
  </si>
  <si>
    <t>Clone the missing fields.</t>
  </si>
  <si>
    <t>Mapping fixed</t>
  </si>
  <si>
    <t>ERJOS</t>
  </si>
  <si>
    <t>ERJOS-3</t>
  </si>
  <si>
    <t>Darstellungsfehler ERJOS</t>
  </si>
  <si>
    <t>1.9.0.0</t>
  </si>
  <si>
    <t>change the WdSaveFormat to wdFormatXMLDocument.Correct the display of Meldung fieds.</t>
  </si>
  <si>
    <t>patrick</t>
  </si>
  <si>
    <t>ERJOS-16</t>
  </si>
  <si>
    <t>Administration Auftrag</t>
  </si>
  <si>
    <t>Set xpCFTatortDetail.Clear() when xpCFStandort is changed.</t>
  </si>
  <si>
    <t>ERJOS-15</t>
  </si>
  <si>
    <t>Save field Erstmeldung</t>
  </si>
  <si>
    <t>Trying to understad the problem.</t>
  </si>
  <si>
    <t>FIBU</t>
  </si>
  <si>
    <t>FIBU-29</t>
  </si>
  <si>
    <t>Microservice, Delete Partner</t>
  </si>
  <si>
    <t>Acconting Module</t>
  </si>
  <si>
    <t>dani.fricker</t>
  </si>
  <si>
    <t>FIBU-28</t>
  </si>
  <si>
    <t>Microservice, Update Partner</t>
  </si>
  <si>
    <t>FIBU-87</t>
  </si>
  <si>
    <t>ELBA PDF report</t>
  </si>
  <si>
    <t>Support of how to use oxGeneric library to save atAttachments through oxGeneric</t>
  </si>
  <si>
    <t>Research and tests.</t>
  </si>
  <si>
    <t>FIBU-51</t>
  </si>
  <si>
    <t>When searching for an AccountingEvent or MasterDataEvent by model and method can include the odooconnectionparameters on a search</t>
  </si>
  <si>
    <t>FIBU-83</t>
  </si>
  <si>
    <t>Initialization of Name/Adress</t>
  </si>
  <si>
    <t>Dev, test (rev. 48911) and some related issues</t>
  </si>
  <si>
    <t>FIBU-26</t>
  </si>
  <si>
    <t>Getting JT user from session</t>
  </si>
  <si>
    <t>FIBU-57</t>
  </si>
  <si>
    <t>Microservice, Create Invoice</t>
  </si>
  <si>
    <t>FIBU-58</t>
  </si>
  <si>
    <t>Microservice, Create Invoice Line</t>
  </si>
  <si>
    <t>POAG-2625</t>
  </si>
  <si>
    <t>Doppelklick in Übersicht Mistra Exporte</t>
  </si>
  <si>
    <t>removed preview on mistral results</t>
  </si>
  <si>
    <t>New WSDL adaptation</t>
  </si>
  <si>
    <t>POAG-2479</t>
  </si>
  <si>
    <t>Karte falsche Ausgabe in Word</t>
  </si>
  <si>
    <t>scaling adapted</t>
  </si>
  <si>
    <t>discuss with Pilar about option to save PDF on DMS</t>
  </si>
  <si>
    <t>support to generate proxy from wsdl</t>
  </si>
  <si>
    <t>FIBU-27</t>
  </si>
  <si>
    <t>Microservice, Create Partner</t>
  </si>
  <si>
    <t>FM-429</t>
  </si>
  <si>
    <t>Errors on the GeschäftsTtus</t>
  </si>
  <si>
    <t>Replicating the error with David.</t>
  </si>
  <si>
    <t>POAG-3056</t>
  </si>
  <si>
    <t>Codegruppe 1148 funktioniert nicht</t>
  </si>
  <si>
    <t>Trying to solve the problem.Ended up using the Admin tool.</t>
  </si>
  <si>
    <t>POAG-2783</t>
  </si>
  <si>
    <t>Problem with coordinates</t>
  </si>
  <si>
    <t>Find the problem.Request format is wrong.</t>
  </si>
  <si>
    <t>POAG-3067</t>
  </si>
  <si>
    <t>Personendossier Suche Error</t>
  </si>
  <si>
    <t>Dev, test (46482)</t>
  </si>
  <si>
    <t>Check error</t>
  </si>
  <si>
    <t>Checking how works oxGEneric to mma</t>
  </si>
  <si>
    <t>Investigating Message Boxes and implementing</t>
  </si>
  <si>
    <t>FM-535</t>
  </si>
  <si>
    <t>Repeated search does not work</t>
  </si>
  <si>
    <t>Testing. Cant reproduce it.</t>
  </si>
  <si>
    <t>FM-549</t>
  </si>
  <si>
    <t>Home Searches - Review permissions for users not Administrator</t>
  </si>
  <si>
    <t>FM-432</t>
  </si>
  <si>
    <t>Preview in the Ausweis search should be read only</t>
  </si>
  <si>
    <t>The fields of ausweis mask has been set Read-Only depending on a new parameter in constructor.</t>
  </si>
  <si>
    <t>Remove unecessary paragraph.Correct tab space of Annerkennung</t>
  </si>
  <si>
    <t>Development and test</t>
  </si>
  <si>
    <t>FM-316</t>
  </si>
  <si>
    <t>Add Media - Repeated file name media</t>
  </si>
  <si>
    <t>POAG-3240</t>
  </si>
  <si>
    <t>Import Tool Einvernahmen: Not adding StHiddenKonf and some StHidden.</t>
  </si>
  <si>
    <t>Analise and fix errors.</t>
  </si>
  <si>
    <t>Supporting Valentin in analysis an testing.</t>
  </si>
  <si>
    <t>FM-439</t>
  </si>
  <si>
    <t>OX Generic - Error quering XUSER table</t>
  </si>
  <si>
    <t>A new boolean property DocumentOverviewPage_EnableDocumentProcessingWizard has been added in TticConfigurationsWorx to show/hide Versandpacket button in overview page (true by default).</t>
  </si>
  <si>
    <t>Import not working correctly with the new excel.Cause: Excel was to big, had empty lines.-Updated OpentextA410pt.docx.-Add error message-Add OutOfMemoryException</t>
  </si>
  <si>
    <t>POAG-2779</t>
  </si>
  <si>
    <t>Functions zu- and ausschneiden are bugy</t>
  </si>
  <si>
    <t>Fixing bug and testing</t>
  </si>
  <si>
    <t>POAG-2798</t>
  </si>
  <si>
    <t>Labels Level 1 &amp; 2 falsch</t>
  </si>
  <si>
    <t>Update mask lables</t>
  </si>
  <si>
    <t>Working on implementation and tests</t>
  </si>
  <si>
    <t>FM-408</t>
  </si>
  <si>
    <t>Error to search in the Foto-Datum field</t>
  </si>
  <si>
    <t>The fields have been deleted from the  masks</t>
  </si>
  <si>
    <t>Changed worXXMediaModule class in order to load type element using Load method instead of LoadTypeElement method.</t>
  </si>
  <si>
    <t>FM-111</t>
  </si>
  <si>
    <t>Admin client crash when open the Schriftgut Administration menu section</t>
  </si>
  <si>
    <t>searching the issue. After creating a new version on test from the last revision, everything seems to be working fine. Can it be the problem a missing revision on the release?</t>
  </si>
  <si>
    <t>POAG-3219</t>
  </si>
  <si>
    <t>Building Block Ende Einvernahme Layout</t>
  </si>
  <si>
    <t>Update the print display in word</t>
  </si>
  <si>
    <t>FM-258</t>
  </si>
  <si>
    <t>Geschaeft Media: Two media files selected</t>
  </si>
  <si>
    <t>Checking the problems.</t>
  </si>
  <si>
    <t>Call with Matteo to inform me of the cause of the reopening.</t>
  </si>
  <si>
    <t>development changing codesMeta.xml</t>
  </si>
  <si>
    <t>POAG-3034</t>
  </si>
  <si>
    <t>Maske Personenbeschreibung UT Label fehlt</t>
  </si>
  <si>
    <t>Add GER label text</t>
  </si>
  <si>
    <t>POAG-2888</t>
  </si>
  <si>
    <t>Schnellsuche vs Memory Auslastung</t>
  </si>
  <si>
    <t>Fixed the error message problem.</t>
  </si>
  <si>
    <t>FM-125</t>
  </si>
  <si>
    <t>The documents are always loaded into the main directory</t>
  </si>
  <si>
    <t>WorXMain2Repository.csWorXXMediaDirectoryPage.csWorXXMediaOverviewPage.csWorXXMediaThumbnailsPage.csM2_MainworxXLXMediaMask.csWorXXMediaMain2Repository.cs</t>
  </si>
  <si>
    <t>Development, deployment and testing.</t>
  </si>
  <si>
    <t>FM-119</t>
  </si>
  <si>
    <t>A FOR-Media user cannot have access to FOR-Ausweise Geschäfts and viceversa</t>
  </si>
  <si>
    <t xml:space="preserve">Checking rights </t>
  </si>
  <si>
    <t>Overridden NavigateTo methods</t>
  </si>
  <si>
    <t>Change codeMeta.xml.</t>
  </si>
  <si>
    <t>BadgePage has been modified. Now, Zone3 content is loaded from Au_AusweisWorXXMediaMask constructor and check if Main2 is closed.</t>
  </si>
  <si>
    <t>POAG-3042</t>
  </si>
  <si>
    <t>Keine Tooltips</t>
  </si>
  <si>
    <t>Add missing ToolTipProperty</t>
  </si>
  <si>
    <t>DrawingImageFunctionData.cs</t>
  </si>
  <si>
    <t>ZoomableClippableWithDrawingCanvas.cs</t>
  </si>
  <si>
    <t>Talking to Valentin. Checking LOGs and code.</t>
  </si>
  <si>
    <t>WorXXMediaDirectoryPage.csWorXXMediaDirectoryHelper.cs</t>
  </si>
  <si>
    <t>FM-311</t>
  </si>
  <si>
    <t xml:space="preserve">MMA: Review linked modules </t>
  </si>
  <si>
    <t>Construction, Deployment and Tests</t>
  </si>
  <si>
    <t>POAG-3141</t>
  </si>
  <si>
    <t>Zone 2 Vergleichsmaterial</t>
  </si>
  <si>
    <t>Resolved by loading the subelements in the page.</t>
  </si>
  <si>
    <t>Try to solve the problem (cont.)</t>
  </si>
  <si>
    <t>POAG-2532</t>
  </si>
  <si>
    <t>Fehler im Sonderdruck Kostenrapport</t>
  </si>
  <si>
    <t>Removed the    char from the number: e.g: 100.000 =&gt; 100000.</t>
  </si>
  <si>
    <t>Try to solve the problem</t>
  </si>
  <si>
    <t>FM-107</t>
  </si>
  <si>
    <t>GIF files are not generating thumbnail when theyre uploaded to the MMA</t>
  </si>
  <si>
    <t>POAG-3232</t>
  </si>
  <si>
    <t>Improvement of KKS Triage Zuteilung</t>
  </si>
  <si>
    <t>Analysis and management.</t>
  </si>
  <si>
    <t>Change the property IsMussField for the fileds asked.</t>
  </si>
  <si>
    <t>POAG-3159</t>
  </si>
  <si>
    <t>Maske WSA/DANN/Dakty.. Feld Auswertung</t>
  </si>
  <si>
    <t>Add a bool prop Ws_Wsadna_Result in Wspc_PcnVM.having some issues because of the mask.</t>
  </si>
  <si>
    <t>Try to understan the problem.</t>
  </si>
  <si>
    <t>POAG-2876</t>
  </si>
  <si>
    <t>Codegruppe - Status bei Landesverweisung</t>
  </si>
  <si>
    <t>POAG-2781</t>
  </si>
  <si>
    <t>Wrong value in ScanDeviceIdentifier</t>
  </si>
  <si>
    <t>changing the default scanner.</t>
  </si>
  <si>
    <t>Update word doc and test it</t>
  </si>
  <si>
    <t>POAG-2895</t>
  </si>
  <si>
    <t>Zone 4 bei Beteiligte</t>
  </si>
  <si>
    <t>POAG-2900</t>
  </si>
  <si>
    <t>Adressart fehlt</t>
  </si>
  <si>
    <t>POAG-2897</t>
  </si>
  <si>
    <t>Workflow Status auf Abschliessen setzen (worX)</t>
  </si>
  <si>
    <t>POAG-2701</t>
  </si>
  <si>
    <t>Werte bei Atemalkoholprobe</t>
  </si>
  <si>
    <t>Finding and trying to solve the problem.</t>
  </si>
  <si>
    <t>changing sort order of media files</t>
  </si>
  <si>
    <t>Working on issue POAG-3136</t>
  </si>
  <si>
    <t>POAG-2739</t>
  </si>
  <si>
    <t>BuildingBlock Beschuldigt missing fields</t>
  </si>
  <si>
    <t>Changed the RowSpan from 2 to 4.</t>
  </si>
  <si>
    <t>add new paragraphInfo styles StHiddenL and StHiddenKonf2. Rename StQuestions to StQuestion.run tests</t>
  </si>
  <si>
    <t>MedienDateiXMediaBbInTnce.cs</t>
  </si>
  <si>
    <t>FM-565</t>
  </si>
  <si>
    <t>FOR Info - Searches not loaded in test-zh-for (CORS problem)</t>
  </si>
  <si>
    <t>POAG-2696</t>
  </si>
  <si>
    <t>Schlussbericht Feld Privatklage</t>
  </si>
  <si>
    <t>Removed Privatklage from the mask</t>
  </si>
  <si>
    <t>POAG-2703</t>
  </si>
  <si>
    <t>Sonderdruck Verlust Kontrollschild</t>
  </si>
  <si>
    <t>name and street are printed correctly.</t>
  </si>
  <si>
    <t>POAG-2702</t>
  </si>
  <si>
    <t>Ausgabe Werte bei Atemalkoholprobe</t>
  </si>
  <si>
    <t>No longer printing the info text, and the Mundspülng and Gerät fieds.</t>
  </si>
  <si>
    <t>Client tests</t>
  </si>
  <si>
    <t>implementation and tests finished</t>
  </si>
  <si>
    <t>Merge and tests</t>
  </si>
  <si>
    <t>Debugging, loading issues</t>
  </si>
  <si>
    <t>ScanXMediaWizard.cs</t>
  </si>
  <si>
    <t>POAG-3202</t>
  </si>
  <si>
    <t>Fehler beim Trt vom Aktenpaket</t>
  </si>
  <si>
    <t>Trying reproduce the error, but the Aktenpaken wizard is not ok.</t>
  </si>
  <si>
    <t>Researching about the problem and adding settings_backofficeCommon_global.xml file in XMedia.ForAdmin project</t>
  </si>
  <si>
    <t>POAG-3161</t>
  </si>
  <si>
    <t>Maske WSA/DNA/Dakty.. Feld Ergebnis (sherloX)</t>
  </si>
  <si>
    <t>Trying to find the problem.The Logo can not be found .</t>
  </si>
  <si>
    <t>Fix printing label into word</t>
  </si>
  <si>
    <t>POAG-3274</t>
  </si>
  <si>
    <t>Wrong mask @Personenbeschreibung UT</t>
  </si>
  <si>
    <t>- Register Pd_PersondescriptionXLMask instead of Pd_SignalementEDErfassungXLMask.- For DetecttreatmentPage, fixed Tap wiith Pd_SignalementEDErfassungXLMask.</t>
  </si>
  <si>
    <t>Merging and supporting Sergio</t>
  </si>
  <si>
    <t>POAG-3094</t>
  </si>
  <si>
    <t>Codegruppe 5046 doppelte Werte</t>
  </si>
  <si>
    <t>Changed codesMeta.xml as suggested</t>
  </si>
  <si>
    <t>Trying to solve the problem.add IsHyperLink prop to the memory controler</t>
  </si>
  <si>
    <t>POAG-3276</t>
  </si>
  <si>
    <t>Ctrl+1 &amp; 2 funktinieren nicht korrekt</t>
  </si>
  <si>
    <t>Issue type\Algoritmo</t>
  </si>
  <si>
    <t>Regresión Lineal</t>
  </si>
  <si>
    <t>Error absoluto promedio</t>
  </si>
  <si>
    <t>Entrenamiento</t>
  </si>
  <si>
    <t>Comprobación</t>
  </si>
  <si>
    <t>Arbol de clasificación Chaid</t>
  </si>
  <si>
    <t>Red neuronal</t>
  </si>
  <si>
    <t>Arbol de clasificación C5</t>
  </si>
  <si>
    <t>Maquina de soporte vectorial</t>
  </si>
  <si>
    <t>Arbol XGBoost</t>
  </si>
  <si>
    <t>XGBoost Lineal</t>
  </si>
  <si>
    <t>Bosque Aleatorio</t>
  </si>
  <si>
    <t>Maquina de soporte vectorial Lineal</t>
  </si>
  <si>
    <t>ITEM</t>
  </si>
  <si>
    <t>II</t>
  </si>
  <si>
    <t>cantidad_usuarios</t>
  </si>
  <si>
    <t>Project_key</t>
  </si>
  <si>
    <t>Isuue_status</t>
  </si>
  <si>
    <t>BUG</t>
  </si>
  <si>
    <t>IMPROVEMENT</t>
  </si>
  <si>
    <t>NEW FEATURE</t>
  </si>
  <si>
    <t>SUB TASK</t>
  </si>
  <si>
    <t>TASK</t>
  </si>
  <si>
    <t>PACKAGE</t>
  </si>
  <si>
    <t>Posibilidad, dismunir la profundidad del arbol buscando mayor generalizacón y menos sobreestimación</t>
  </si>
  <si>
    <t>Revisar estadisticos de cada subtarea para ver como se comporta la cantidadd ehoras</t>
  </si>
  <si>
    <t>Configurar parametros de cantidad de ejemplos por hoja y tamaño de la rama (profundidad)</t>
  </si>
  <si>
    <t>Profundidad 30 y tamaño minimo de hoja 2</t>
  </si>
  <si>
    <t>Profundidad 15 y tamaño minimo de hoja 1</t>
  </si>
  <si>
    <t>Profundidad 25 y tamaño minimo de hoja 2</t>
  </si>
  <si>
    <t>Min</t>
  </si>
  <si>
    <t>Max</t>
  </si>
  <si>
    <t>Media</t>
  </si>
  <si>
    <t>Error comprobacion / max</t>
  </si>
  <si>
    <t>Error comprobacion / Media</t>
  </si>
  <si>
    <t>Train</t>
  </si>
  <si>
    <t>Máquina de soporte vectorial</t>
  </si>
  <si>
    <t>Máquina de soporte vectorial Lineal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</si>
</sst>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4"/>
      <color theme="1"/>
      <name val="Calibri"/>
      <family val="2"/>
      <scheme val="minor"/>
    </font>
    <font>
      <sz val="11"/>
      <color theme="1"/>
      <name val="Calibri"/>
      <family val="2"/>
      <scheme val="minor"/>
    </font>
    <font>
      <sz val="12"/>
      <color theme="1"/>
      <name val="Calibri"/>
      <family val="2"/>
      <scheme val="minor"/>
    </font>
    <font>
      <b/>
      <sz val="9"/>
      <color theme="0"/>
      <name val="Calibri"/>
      <family val="2"/>
      <scheme val="minor"/>
    </font>
    <font>
      <b/>
      <sz val="12"/>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36">
    <xf numFmtId="0" fontId="0" fillId="0" borderId="0" xfId="0"/>
    <xf numFmtId="3" fontId="0" fillId="0" borderId="0" xfId="0" applyNumberFormat="1"/>
    <xf numFmtId="4" fontId="0" fillId="0" borderId="0" xfId="0" applyNumberFormat="1"/>
    <xf numFmtId="14" fontId="0" fillId="0" borderId="0" xfId="0" applyNumberFormat="1"/>
    <xf numFmtId="0" fontId="0" fillId="0" borderId="1" xfId="0" applyBorder="1"/>
    <xf numFmtId="0" fontId="0" fillId="2" borderId="1" xfId="0" applyFill="1" applyBorder="1"/>
    <xf numFmtId="0" fontId="1" fillId="3" borderId="1" xfId="0" applyFont="1" applyFill="1" applyBorder="1"/>
    <xf numFmtId="0" fontId="2" fillId="2" borderId="1" xfId="0" applyFont="1" applyFill="1" applyBorder="1"/>
    <xf numFmtId="0" fontId="0" fillId="0" borderId="0" xfId="0" applyBorder="1"/>
    <xf numFmtId="0" fontId="0" fillId="0" borderId="2" xfId="0" applyBorder="1"/>
    <xf numFmtId="0" fontId="0" fillId="2" borderId="0" xfId="0" applyFill="1"/>
    <xf numFmtId="9" fontId="0" fillId="0" borderId="0" xfId="1" applyFont="1"/>
    <xf numFmtId="0" fontId="4" fillId="0" borderId="0" xfId="0" applyFont="1"/>
    <xf numFmtId="0" fontId="4" fillId="0" borderId="1" xfId="0" applyFont="1" applyBorder="1"/>
    <xf numFmtId="0" fontId="1" fillId="3" borderId="1" xfId="0" applyFont="1" applyFill="1" applyBorder="1" applyAlignment="1">
      <alignment wrapText="1"/>
    </xf>
    <xf numFmtId="0" fontId="6" fillId="4" borderId="1" xfId="0" applyFont="1" applyFill="1" applyBorder="1"/>
    <xf numFmtId="0" fontId="6" fillId="2" borderId="1" xfId="0" applyFont="1" applyFill="1" applyBorder="1"/>
    <xf numFmtId="0" fontId="5" fillId="3" borderId="1" xfId="0" applyFont="1" applyFill="1" applyBorder="1" applyAlignment="1">
      <alignment horizontal="center" vertical="center" wrapText="1"/>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showGridLines="0" tabSelected="1" topLeftCell="A74" zoomScaleNormal="100" workbookViewId="0">
      <selection activeCell="D85" sqref="D85:D93"/>
    </sheetView>
  </sheetViews>
  <sheetFormatPr baseColWidth="10" defaultColWidth="9.140625" defaultRowHeight="15" x14ac:dyDescent="0.25"/>
  <cols>
    <col min="2" max="2" width="10" bestFit="1" customWidth="1"/>
    <col min="3" max="3" width="9.28515625" bestFit="1" customWidth="1"/>
    <col min="4" max="4" width="33" bestFit="1" customWidth="1"/>
    <col min="7" max="7" width="19.85546875" bestFit="1" customWidth="1"/>
    <col min="8" max="8" width="7.85546875" customWidth="1"/>
    <col min="9" max="9" width="6.7109375" customWidth="1"/>
    <col min="10" max="10" width="7.28515625" customWidth="1"/>
    <col min="11" max="11" width="8" customWidth="1"/>
    <col min="12" max="12" width="8.140625" customWidth="1"/>
    <col min="13" max="13" width="7.5703125" customWidth="1"/>
    <col min="14" max="14" width="14.28515625" bestFit="1" customWidth="1"/>
    <col min="15" max="15" width="6.28515625" customWidth="1"/>
    <col min="16" max="16" width="19.140625" customWidth="1"/>
    <col min="17" max="18" width="7.85546875" customWidth="1"/>
    <col min="19" max="19" width="8.140625" customWidth="1"/>
    <col min="20" max="20" width="8.28515625" customWidth="1"/>
    <col min="21" max="21" width="8.140625" customWidth="1"/>
    <col min="22" max="22" width="9.140625" customWidth="1"/>
    <col min="23" max="23" width="8.28515625" customWidth="1"/>
    <col min="24" max="24" width="8.7109375" customWidth="1"/>
    <col min="25" max="25" width="7" customWidth="1"/>
  </cols>
  <sheetData>
    <row r="1" spans="1:25" x14ac:dyDescent="0.25">
      <c r="A1" s="4" t="s">
        <v>6</v>
      </c>
      <c r="B1" s="4" t="s">
        <v>7</v>
      </c>
      <c r="C1" s="9" t="s">
        <v>8</v>
      </c>
      <c r="D1" s="4" t="s">
        <v>9</v>
      </c>
    </row>
    <row r="2" spans="1:25" ht="18.75" x14ac:dyDescent="0.3">
      <c r="A2" s="8"/>
      <c r="B2" s="8"/>
      <c r="C2" s="8"/>
      <c r="D2" s="4" t="s">
        <v>10</v>
      </c>
      <c r="F2" s="12"/>
      <c r="G2" s="12"/>
      <c r="H2" s="18" t="s">
        <v>4760</v>
      </c>
      <c r="I2" s="19"/>
      <c r="J2" s="19"/>
      <c r="K2" s="19"/>
      <c r="L2" s="19"/>
      <c r="M2" s="19"/>
      <c r="N2" s="19"/>
      <c r="O2" s="19"/>
      <c r="P2" s="19"/>
      <c r="Q2" s="19"/>
      <c r="R2" s="19"/>
      <c r="S2" s="19"/>
      <c r="T2" s="19"/>
      <c r="U2" s="19"/>
      <c r="V2" s="19"/>
      <c r="W2" s="19"/>
      <c r="X2" s="19"/>
      <c r="Y2" s="20"/>
    </row>
    <row r="3" spans="1:25" ht="47.25" customHeight="1" x14ac:dyDescent="0.25">
      <c r="A3" s="8"/>
      <c r="B3" s="8"/>
      <c r="C3" s="8"/>
      <c r="D3" s="4" t="s">
        <v>11</v>
      </c>
      <c r="F3" s="12"/>
      <c r="G3" s="12"/>
      <c r="H3" s="22" t="s">
        <v>4759</v>
      </c>
      <c r="I3" s="22"/>
      <c r="J3" s="22" t="s">
        <v>4763</v>
      </c>
      <c r="K3" s="22"/>
      <c r="L3" s="21" t="s">
        <v>4764</v>
      </c>
      <c r="M3" s="21"/>
      <c r="N3" s="22" t="s">
        <v>4765</v>
      </c>
      <c r="O3" s="22"/>
      <c r="P3" s="22" t="s">
        <v>4766</v>
      </c>
      <c r="Q3" s="22"/>
      <c r="R3" s="21" t="s">
        <v>4767</v>
      </c>
      <c r="S3" s="21"/>
      <c r="T3" s="21" t="s">
        <v>4768</v>
      </c>
      <c r="U3" s="21"/>
      <c r="V3" s="21" t="s">
        <v>4769</v>
      </c>
      <c r="W3" s="21"/>
      <c r="X3" s="22" t="s">
        <v>4770</v>
      </c>
      <c r="Y3" s="22"/>
    </row>
    <row r="4" spans="1:25" ht="36" customHeight="1" x14ac:dyDescent="0.25">
      <c r="A4" s="8"/>
      <c r="B4" s="8"/>
      <c r="C4" s="8"/>
      <c r="D4" s="4" t="s">
        <v>12</v>
      </c>
      <c r="F4" s="6" t="s">
        <v>4771</v>
      </c>
      <c r="G4" s="14" t="s">
        <v>4758</v>
      </c>
      <c r="H4" s="17" t="s">
        <v>4793</v>
      </c>
      <c r="I4" s="17" t="s">
        <v>162</v>
      </c>
      <c r="J4" s="17" t="s">
        <v>4793</v>
      </c>
      <c r="K4" s="17" t="s">
        <v>162</v>
      </c>
      <c r="L4" s="17" t="s">
        <v>4793</v>
      </c>
      <c r="M4" s="17" t="s">
        <v>162</v>
      </c>
      <c r="N4" s="17" t="s">
        <v>4793</v>
      </c>
      <c r="O4" s="17" t="s">
        <v>162</v>
      </c>
      <c r="P4" s="17" t="s">
        <v>4793</v>
      </c>
      <c r="Q4" s="17" t="s">
        <v>162</v>
      </c>
      <c r="R4" s="17" t="s">
        <v>4793</v>
      </c>
      <c r="S4" s="17" t="s">
        <v>162</v>
      </c>
      <c r="T4" s="17" t="s">
        <v>4793</v>
      </c>
      <c r="U4" s="17" t="s">
        <v>162</v>
      </c>
      <c r="V4" s="17" t="s">
        <v>4793</v>
      </c>
      <c r="W4" s="17" t="s">
        <v>162</v>
      </c>
      <c r="X4" s="17" t="s">
        <v>4793</v>
      </c>
      <c r="Y4" s="17" t="s">
        <v>162</v>
      </c>
    </row>
    <row r="5" spans="1:25" ht="15.75" x14ac:dyDescent="0.25">
      <c r="A5" s="8"/>
      <c r="B5" s="8"/>
      <c r="C5" s="8"/>
      <c r="D5" s="4" t="s">
        <v>13</v>
      </c>
      <c r="F5" s="6">
        <v>1</v>
      </c>
      <c r="G5" s="6" t="s">
        <v>0</v>
      </c>
      <c r="H5" s="13">
        <v>1.716</v>
      </c>
      <c r="I5" s="13">
        <v>1.673</v>
      </c>
      <c r="J5" s="13">
        <v>1.5109999999999999</v>
      </c>
      <c r="K5" s="13">
        <v>1.5229999999999999</v>
      </c>
      <c r="L5" s="13">
        <v>1.5820000000000001</v>
      </c>
      <c r="M5" s="13">
        <v>1.5449999999999999</v>
      </c>
      <c r="N5" s="13">
        <v>1.452</v>
      </c>
      <c r="O5" s="13">
        <v>1.4390000000000001</v>
      </c>
      <c r="P5" s="15">
        <v>1.222</v>
      </c>
      <c r="Q5" s="15">
        <v>1.1639999999999999</v>
      </c>
      <c r="R5" s="13">
        <v>1.349</v>
      </c>
      <c r="S5" s="13">
        <v>1.4419999999999999</v>
      </c>
      <c r="T5" s="13">
        <v>1.42</v>
      </c>
      <c r="U5" s="13">
        <v>1.3879999999999999</v>
      </c>
      <c r="V5" s="16">
        <v>0.90800000000000003</v>
      </c>
      <c r="W5" s="16">
        <v>0.88300000000000001</v>
      </c>
      <c r="X5" s="13">
        <v>1.375</v>
      </c>
      <c r="Y5" s="13">
        <v>1.5009999999999999</v>
      </c>
    </row>
    <row r="6" spans="1:25" ht="15.75" x14ac:dyDescent="0.25">
      <c r="A6" s="8"/>
      <c r="B6" s="8"/>
      <c r="C6" s="8"/>
      <c r="D6" s="4" t="s">
        <v>22</v>
      </c>
      <c r="F6" s="6">
        <v>2</v>
      </c>
      <c r="G6" s="6" t="s">
        <v>1</v>
      </c>
      <c r="H6" s="13">
        <v>2.0979999999999999</v>
      </c>
      <c r="I6" s="13">
        <v>2.1720000000000002</v>
      </c>
      <c r="J6" s="13">
        <v>1.867</v>
      </c>
      <c r="K6" s="13">
        <v>1.996</v>
      </c>
      <c r="L6" s="13">
        <v>1.819</v>
      </c>
      <c r="M6" s="13">
        <v>1.954</v>
      </c>
      <c r="N6" s="13">
        <v>1.4470000000000001</v>
      </c>
      <c r="O6" s="13">
        <v>2.0539999999999998</v>
      </c>
      <c r="P6" s="13">
        <v>2.1309999999999998</v>
      </c>
      <c r="Q6" s="13">
        <v>2.1960000000000002</v>
      </c>
      <c r="R6" s="15">
        <v>1.46</v>
      </c>
      <c r="S6" s="15">
        <v>1.837</v>
      </c>
      <c r="T6" s="13">
        <v>1.698</v>
      </c>
      <c r="U6" s="13">
        <v>1.978</v>
      </c>
      <c r="V6" s="16">
        <v>0.67900000000000005</v>
      </c>
      <c r="W6" s="16">
        <v>1.7509999999999999</v>
      </c>
      <c r="X6" s="13">
        <v>1.726</v>
      </c>
      <c r="Y6" s="13">
        <v>1.9750000000000001</v>
      </c>
    </row>
    <row r="7" spans="1:25" ht="15.75" x14ac:dyDescent="0.25">
      <c r="A7" s="8"/>
      <c r="B7" s="8"/>
      <c r="C7" s="8"/>
      <c r="D7" s="4" t="s">
        <v>23</v>
      </c>
      <c r="F7" s="6">
        <v>3</v>
      </c>
      <c r="G7" s="6" t="s">
        <v>2</v>
      </c>
      <c r="H7" s="13">
        <v>2.2349999999999999</v>
      </c>
      <c r="I7" s="12">
        <v>2.2280000000000002</v>
      </c>
      <c r="J7" s="13">
        <v>1.81</v>
      </c>
      <c r="K7" s="13">
        <v>1.996</v>
      </c>
      <c r="L7" s="13">
        <v>1.831</v>
      </c>
      <c r="M7" s="13">
        <v>1.9570000000000001</v>
      </c>
      <c r="N7" s="13">
        <v>1.3480000000000001</v>
      </c>
      <c r="O7" s="13">
        <v>2.0089999999999999</v>
      </c>
      <c r="P7" s="13">
        <v>2.2309999999999999</v>
      </c>
      <c r="Q7" s="13">
        <v>2.2130000000000001</v>
      </c>
      <c r="R7" s="15">
        <v>1.6819999999999999</v>
      </c>
      <c r="S7" s="15">
        <v>1.885</v>
      </c>
      <c r="T7" s="13">
        <v>1.7310000000000001</v>
      </c>
      <c r="U7" s="13">
        <v>1.9319999999999999</v>
      </c>
      <c r="V7" s="16">
        <v>0.68400000000000005</v>
      </c>
      <c r="W7" s="16">
        <v>1.746</v>
      </c>
      <c r="X7" s="13">
        <v>1.7370000000000001</v>
      </c>
      <c r="Y7" s="13">
        <v>1.9330000000000001</v>
      </c>
    </row>
    <row r="8" spans="1:25" ht="15.75" x14ac:dyDescent="0.25">
      <c r="A8" s="8"/>
      <c r="B8" s="8"/>
      <c r="C8" s="8"/>
      <c r="D8" s="4" t="s">
        <v>24</v>
      </c>
      <c r="F8" s="6">
        <v>4</v>
      </c>
      <c r="G8" s="6" t="s">
        <v>3</v>
      </c>
      <c r="H8" s="13">
        <v>2.1589999999999998</v>
      </c>
      <c r="I8" s="13">
        <v>2.1560000000000001</v>
      </c>
      <c r="J8" s="13">
        <v>1.698</v>
      </c>
      <c r="K8" s="13">
        <v>1.744</v>
      </c>
      <c r="L8" s="13">
        <v>1.74</v>
      </c>
      <c r="M8" s="13">
        <v>1.786</v>
      </c>
      <c r="N8" s="13">
        <v>1.3280000000000001</v>
      </c>
      <c r="O8" s="13">
        <v>1.8149999999999999</v>
      </c>
      <c r="P8" s="13">
        <v>2.2170000000000001</v>
      </c>
      <c r="Q8" s="13">
        <v>2.2589999999999999</v>
      </c>
      <c r="R8" s="13">
        <v>1.627</v>
      </c>
      <c r="S8" s="13">
        <v>1.7589999999999999</v>
      </c>
      <c r="T8" s="13">
        <v>1.6559999999999999</v>
      </c>
      <c r="U8" s="13">
        <v>1.7050000000000001</v>
      </c>
      <c r="V8" s="16">
        <v>0.62</v>
      </c>
      <c r="W8" s="16">
        <v>1.613</v>
      </c>
      <c r="X8" s="15">
        <v>1.6659999999999999</v>
      </c>
      <c r="Y8" s="15">
        <v>1.7130000000000001</v>
      </c>
    </row>
    <row r="9" spans="1:25" ht="15.75" x14ac:dyDescent="0.25">
      <c r="A9" s="8"/>
      <c r="B9" s="8"/>
      <c r="C9" s="8"/>
      <c r="D9" s="4" t="s">
        <v>26</v>
      </c>
      <c r="F9" s="6">
        <v>5</v>
      </c>
      <c r="G9" s="6" t="s">
        <v>4</v>
      </c>
      <c r="H9" s="13">
        <v>1.984</v>
      </c>
      <c r="I9" s="13">
        <v>1.988</v>
      </c>
      <c r="J9" s="13">
        <v>1.548</v>
      </c>
      <c r="K9" s="13">
        <v>1.591</v>
      </c>
      <c r="L9" s="13">
        <v>1.607</v>
      </c>
      <c r="M9" s="13">
        <v>1.647</v>
      </c>
      <c r="N9" s="13">
        <v>1.244</v>
      </c>
      <c r="O9" s="13">
        <v>1.681</v>
      </c>
      <c r="P9" s="13">
        <v>2.17</v>
      </c>
      <c r="Q9" s="13">
        <v>2.2029999999999998</v>
      </c>
      <c r="R9" s="15">
        <v>1.413</v>
      </c>
      <c r="S9" s="15">
        <v>1.526</v>
      </c>
      <c r="T9" s="13">
        <v>1.524</v>
      </c>
      <c r="U9" s="13">
        <v>1.5980000000000001</v>
      </c>
      <c r="V9" s="16">
        <v>0.53500000000000003</v>
      </c>
      <c r="W9" s="16">
        <v>1.3340000000000001</v>
      </c>
      <c r="X9" s="13">
        <v>1.524</v>
      </c>
      <c r="Y9" s="13">
        <v>1.603</v>
      </c>
    </row>
    <row r="10" spans="1:25" ht="15.75" x14ac:dyDescent="0.25">
      <c r="A10" s="8"/>
      <c r="B10" s="8"/>
      <c r="C10" s="8"/>
      <c r="D10" s="4" t="s">
        <v>30</v>
      </c>
      <c r="F10" s="6">
        <v>6</v>
      </c>
      <c r="G10" s="6" t="s">
        <v>5</v>
      </c>
      <c r="H10" s="13">
        <v>1.758</v>
      </c>
      <c r="I10" s="13">
        <v>1.583</v>
      </c>
      <c r="J10" s="13">
        <v>1.298</v>
      </c>
      <c r="K10" s="13">
        <v>1.244</v>
      </c>
      <c r="L10" s="13">
        <v>1.4339999999999999</v>
      </c>
      <c r="M10" s="13">
        <v>1.3819999999999999</v>
      </c>
      <c r="N10" s="13">
        <v>1.115</v>
      </c>
      <c r="O10" s="13">
        <v>1.4730000000000001</v>
      </c>
      <c r="P10" s="13">
        <v>1.9510000000000001</v>
      </c>
      <c r="Q10" s="13">
        <v>1.538</v>
      </c>
      <c r="R10" s="15">
        <v>0.79300000000000004</v>
      </c>
      <c r="S10" s="15">
        <v>1.1719999999999999</v>
      </c>
      <c r="T10" s="13">
        <v>1.1240000000000001</v>
      </c>
      <c r="U10" s="13">
        <v>1.4650000000000001</v>
      </c>
      <c r="V10" s="16">
        <v>0.58699999999999997</v>
      </c>
      <c r="W10" s="16">
        <v>1.3380000000000001</v>
      </c>
      <c r="X10" s="13">
        <v>1.1910000000000001</v>
      </c>
      <c r="Y10" s="13">
        <v>1.39</v>
      </c>
    </row>
    <row r="11" spans="1:25" x14ac:dyDescent="0.25">
      <c r="A11" s="8"/>
      <c r="B11" s="8"/>
      <c r="C11" s="8"/>
      <c r="D11" s="4" t="s">
        <v>31</v>
      </c>
    </row>
    <row r="12" spans="1:25" x14ac:dyDescent="0.25">
      <c r="A12" s="8"/>
      <c r="B12" s="8"/>
      <c r="C12" s="8"/>
      <c r="D12" s="4" t="s">
        <v>33</v>
      </c>
      <c r="V12" t="s">
        <v>4782</v>
      </c>
    </row>
    <row r="13" spans="1:25" x14ac:dyDescent="0.25">
      <c r="A13" s="8"/>
      <c r="B13" s="8"/>
      <c r="C13" s="8"/>
      <c r="D13" s="4" t="s">
        <v>34</v>
      </c>
      <c r="V13" t="s">
        <v>4783</v>
      </c>
    </row>
    <row r="14" spans="1:25" x14ac:dyDescent="0.25">
      <c r="A14" s="8"/>
      <c r="B14" s="8"/>
      <c r="C14" s="8"/>
      <c r="D14" s="4" t="s">
        <v>35</v>
      </c>
      <c r="V14" t="s">
        <v>4784</v>
      </c>
    </row>
    <row r="16" spans="1:25" x14ac:dyDescent="0.25">
      <c r="A16" s="4" t="s">
        <v>4772</v>
      </c>
      <c r="B16" s="4" t="s">
        <v>7</v>
      </c>
      <c r="C16" s="9" t="s">
        <v>8</v>
      </c>
      <c r="D16" s="4" t="s">
        <v>9</v>
      </c>
    </row>
    <row r="17" spans="1:25" x14ac:dyDescent="0.25">
      <c r="D17" s="4" t="s">
        <v>10</v>
      </c>
      <c r="H17" s="27" t="s">
        <v>4760</v>
      </c>
      <c r="I17" s="28"/>
      <c r="J17" s="28"/>
      <c r="K17" s="28"/>
      <c r="L17" s="28"/>
      <c r="M17" s="28"/>
      <c r="N17" s="28"/>
      <c r="O17" s="28"/>
      <c r="P17" s="28"/>
      <c r="Q17" s="28"/>
      <c r="R17" s="28"/>
      <c r="S17" s="28"/>
      <c r="T17" s="28"/>
      <c r="U17" s="28"/>
      <c r="V17" s="28"/>
      <c r="W17" s="28"/>
      <c r="X17" s="28"/>
      <c r="Y17" s="29"/>
    </row>
    <row r="18" spans="1:25" x14ac:dyDescent="0.25">
      <c r="D18" s="4" t="s">
        <v>11</v>
      </c>
      <c r="H18" s="30" t="s">
        <v>4759</v>
      </c>
      <c r="I18" s="30"/>
      <c r="J18" s="31" t="s">
        <v>4763</v>
      </c>
      <c r="K18" s="31"/>
      <c r="L18" s="30" t="s">
        <v>4764</v>
      </c>
      <c r="M18" s="30"/>
      <c r="N18" s="31" t="s">
        <v>4765</v>
      </c>
      <c r="O18" s="31"/>
      <c r="P18" s="31" t="s">
        <v>4766</v>
      </c>
      <c r="Q18" s="31"/>
      <c r="R18" s="30" t="s">
        <v>4767</v>
      </c>
      <c r="S18" s="30"/>
      <c r="T18" s="30" t="s">
        <v>4768</v>
      </c>
      <c r="U18" s="30"/>
      <c r="V18" s="30" t="s">
        <v>4769</v>
      </c>
      <c r="W18" s="30"/>
      <c r="X18" s="31" t="s">
        <v>4770</v>
      </c>
      <c r="Y18" s="31"/>
    </row>
    <row r="19" spans="1:25" x14ac:dyDescent="0.25">
      <c r="D19" s="4" t="s">
        <v>12</v>
      </c>
      <c r="F19" s="6" t="s">
        <v>4771</v>
      </c>
      <c r="G19" s="6" t="s">
        <v>4758</v>
      </c>
      <c r="H19" s="6" t="s">
        <v>4761</v>
      </c>
      <c r="I19" s="6" t="s">
        <v>4762</v>
      </c>
      <c r="J19" s="6" t="s">
        <v>4761</v>
      </c>
      <c r="K19" s="6" t="s">
        <v>4762</v>
      </c>
      <c r="L19" s="6" t="s">
        <v>4761</v>
      </c>
      <c r="M19" s="6" t="s">
        <v>4762</v>
      </c>
      <c r="N19" s="6" t="s">
        <v>4761</v>
      </c>
      <c r="O19" s="6" t="s">
        <v>4762</v>
      </c>
      <c r="P19" s="6" t="s">
        <v>4761</v>
      </c>
      <c r="Q19" s="6" t="s">
        <v>4762</v>
      </c>
      <c r="R19" s="6" t="s">
        <v>4761</v>
      </c>
      <c r="S19" s="6" t="s">
        <v>4762</v>
      </c>
      <c r="T19" s="6" t="s">
        <v>4761</v>
      </c>
      <c r="U19" s="6" t="s">
        <v>4762</v>
      </c>
      <c r="V19" s="6" t="s">
        <v>4761</v>
      </c>
      <c r="W19" s="6" t="s">
        <v>4762</v>
      </c>
      <c r="X19" s="6" t="s">
        <v>4761</v>
      </c>
      <c r="Y19" s="6" t="s">
        <v>4762</v>
      </c>
    </row>
    <row r="20" spans="1:25" ht="18.75" x14ac:dyDescent="0.3">
      <c r="D20" s="4" t="s">
        <v>13</v>
      </c>
      <c r="F20" s="6">
        <v>1</v>
      </c>
      <c r="G20" s="6" t="s">
        <v>0</v>
      </c>
      <c r="H20" s="4">
        <v>1.7090000000000001</v>
      </c>
      <c r="I20" s="4">
        <v>1.665</v>
      </c>
      <c r="J20" s="4">
        <v>1.4730000000000001</v>
      </c>
      <c r="K20" s="4">
        <v>1.514</v>
      </c>
      <c r="L20" s="4">
        <v>1.615</v>
      </c>
      <c r="M20" s="4">
        <v>1.5589999999999999</v>
      </c>
      <c r="N20" s="4">
        <v>1.115</v>
      </c>
      <c r="O20" s="4">
        <v>1.585</v>
      </c>
      <c r="P20" s="4">
        <v>1.075</v>
      </c>
      <c r="Q20" s="4">
        <v>1.3939999999999999</v>
      </c>
      <c r="R20" s="4">
        <v>1.349</v>
      </c>
      <c r="S20" s="4">
        <v>1.4419999999999999</v>
      </c>
      <c r="T20" s="4">
        <v>1.3640000000000001</v>
      </c>
      <c r="U20" s="4">
        <v>1.4950000000000001</v>
      </c>
      <c r="V20" s="7">
        <v>0.60799999999999998</v>
      </c>
      <c r="W20" s="7">
        <v>1.488</v>
      </c>
      <c r="X20" s="4">
        <v>1.375</v>
      </c>
      <c r="Y20" s="4">
        <v>1.5009999999999999</v>
      </c>
    </row>
    <row r="21" spans="1:25" ht="18.75" x14ac:dyDescent="0.3">
      <c r="D21" s="4" t="s">
        <v>22</v>
      </c>
      <c r="F21" s="6">
        <v>2</v>
      </c>
      <c r="G21" s="6" t="s">
        <v>1</v>
      </c>
      <c r="H21" s="4">
        <v>2.0979999999999999</v>
      </c>
      <c r="I21" s="4">
        <v>2.1720000000000002</v>
      </c>
      <c r="J21" s="4">
        <v>1.867</v>
      </c>
      <c r="K21" s="4">
        <v>1.996</v>
      </c>
      <c r="L21" s="4">
        <v>1.819</v>
      </c>
      <c r="M21" s="4">
        <v>1.954</v>
      </c>
      <c r="N21" s="4">
        <v>1.4770000000000001</v>
      </c>
      <c r="O21" s="4">
        <v>2.0539999999999998</v>
      </c>
      <c r="P21" s="4">
        <v>2.1309999999999998</v>
      </c>
      <c r="Q21" s="4">
        <v>2.1960000000000002</v>
      </c>
      <c r="R21" s="4">
        <v>1.46</v>
      </c>
      <c r="S21" s="4">
        <v>1.837</v>
      </c>
      <c r="T21" s="4">
        <v>1.698</v>
      </c>
      <c r="U21" s="4">
        <v>1.978</v>
      </c>
      <c r="V21" s="7">
        <v>0.68799999999999994</v>
      </c>
      <c r="W21" s="7">
        <v>1.804</v>
      </c>
      <c r="X21" s="4">
        <v>1.726</v>
      </c>
      <c r="Y21" s="4">
        <v>1.9750000000000001</v>
      </c>
    </row>
    <row r="22" spans="1:25" ht="18.75" x14ac:dyDescent="0.3">
      <c r="D22" s="4" t="s">
        <v>23</v>
      </c>
      <c r="F22" s="6">
        <v>3</v>
      </c>
      <c r="G22" s="6" t="s">
        <v>2</v>
      </c>
      <c r="H22" s="4">
        <v>2.2349999999999999</v>
      </c>
      <c r="I22">
        <v>2.2280000000000002</v>
      </c>
      <c r="J22" s="4">
        <v>1.81</v>
      </c>
      <c r="K22" s="4">
        <v>1.966</v>
      </c>
      <c r="L22" s="4">
        <v>1.831</v>
      </c>
      <c r="M22" s="4">
        <v>1.9570000000000001</v>
      </c>
      <c r="N22" s="4">
        <v>1.3480000000000001</v>
      </c>
      <c r="O22" s="4">
        <v>2.0089999999999999</v>
      </c>
      <c r="P22" s="4">
        <v>2.2309999999999999</v>
      </c>
      <c r="Q22" s="4">
        <v>2.2130000000000001</v>
      </c>
      <c r="R22" s="4">
        <v>1.6819999999999999</v>
      </c>
      <c r="S22" s="4">
        <v>1.885</v>
      </c>
      <c r="T22" s="4">
        <v>1.7310000000000001</v>
      </c>
      <c r="U22" s="4">
        <v>1.9319999999999999</v>
      </c>
      <c r="V22" s="7">
        <v>0.68700000000000006</v>
      </c>
      <c r="W22" s="7">
        <v>1.722</v>
      </c>
      <c r="X22" s="4">
        <v>1.7370000000000001</v>
      </c>
      <c r="Y22" s="4">
        <v>1.9330000000000001</v>
      </c>
    </row>
    <row r="23" spans="1:25" ht="18.75" x14ac:dyDescent="0.3">
      <c r="D23" s="4" t="s">
        <v>24</v>
      </c>
      <c r="F23" s="6">
        <v>4</v>
      </c>
      <c r="G23" s="6" t="s">
        <v>3</v>
      </c>
      <c r="H23" s="4">
        <v>2.1589999999999998</v>
      </c>
      <c r="I23" s="4">
        <v>2.1560000000000001</v>
      </c>
      <c r="J23" s="4">
        <v>1.698</v>
      </c>
      <c r="K23" s="4">
        <v>1.744</v>
      </c>
      <c r="L23" s="4">
        <v>1.74</v>
      </c>
      <c r="M23" s="4">
        <v>1.786</v>
      </c>
      <c r="N23" s="4">
        <v>1.3280000000000001</v>
      </c>
      <c r="O23" s="4">
        <v>1.8149999999999999</v>
      </c>
      <c r="P23" s="4">
        <v>2.2170000000000001</v>
      </c>
      <c r="Q23" s="4">
        <v>2.2589999999999999</v>
      </c>
      <c r="R23" s="4">
        <v>1.627</v>
      </c>
      <c r="S23" s="4">
        <v>1.7589999999999999</v>
      </c>
      <c r="T23" s="4">
        <v>1.6559999999999999</v>
      </c>
      <c r="U23" s="4">
        <v>1.7050000000000001</v>
      </c>
      <c r="V23" s="7">
        <v>0.60799999999999998</v>
      </c>
      <c r="W23" s="7">
        <v>1.6120000000000001</v>
      </c>
      <c r="X23" s="4">
        <v>1.6659999999999999</v>
      </c>
      <c r="Y23" s="4">
        <v>1.7130000000000001</v>
      </c>
    </row>
    <row r="24" spans="1:25" ht="18.75" x14ac:dyDescent="0.3">
      <c r="D24" s="4" t="s">
        <v>26</v>
      </c>
      <c r="F24" s="6">
        <v>5</v>
      </c>
      <c r="G24" s="6" t="s">
        <v>4</v>
      </c>
      <c r="H24" s="4">
        <v>1.984</v>
      </c>
      <c r="I24" s="4">
        <v>1.988</v>
      </c>
      <c r="J24" s="4">
        <v>1.548</v>
      </c>
      <c r="K24" s="4">
        <v>1.591</v>
      </c>
      <c r="L24" s="4">
        <v>1.607</v>
      </c>
      <c r="M24" s="4">
        <v>1.647</v>
      </c>
      <c r="N24" s="4">
        <v>1.244</v>
      </c>
      <c r="O24" s="4">
        <v>1.681</v>
      </c>
      <c r="P24" s="4">
        <v>2.17</v>
      </c>
      <c r="Q24" s="4">
        <v>2.2029999999999998</v>
      </c>
      <c r="R24" s="4">
        <v>1.413</v>
      </c>
      <c r="S24" s="4">
        <v>1.526</v>
      </c>
      <c r="T24" s="4">
        <v>1.5229999999999999</v>
      </c>
      <c r="U24" s="4">
        <v>1.5980000000000001</v>
      </c>
      <c r="V24" s="7">
        <v>0.52800000000000002</v>
      </c>
      <c r="W24" s="7">
        <v>1.333</v>
      </c>
      <c r="X24" s="4">
        <v>1.524</v>
      </c>
      <c r="Y24" s="4">
        <v>1.603</v>
      </c>
    </row>
    <row r="25" spans="1:25" ht="18.75" x14ac:dyDescent="0.3">
      <c r="D25" s="4" t="s">
        <v>30</v>
      </c>
      <c r="F25" s="6">
        <v>6</v>
      </c>
      <c r="G25" s="6" t="s">
        <v>5</v>
      </c>
      <c r="H25" s="4">
        <v>1.758</v>
      </c>
      <c r="I25" s="4">
        <v>1.583</v>
      </c>
      <c r="J25" s="4">
        <v>1.298</v>
      </c>
      <c r="K25" s="4">
        <v>1.244</v>
      </c>
      <c r="L25" s="4">
        <v>1.4339999999999999</v>
      </c>
      <c r="M25" s="4">
        <v>1.3819999999999999</v>
      </c>
      <c r="N25" s="4">
        <v>1.115</v>
      </c>
      <c r="O25" s="4">
        <v>1.4730000000000001</v>
      </c>
      <c r="P25" s="4">
        <v>1.9510000000000001</v>
      </c>
      <c r="Q25" s="4">
        <v>1.538</v>
      </c>
      <c r="R25" s="4">
        <v>0.79300000000000004</v>
      </c>
      <c r="S25" s="4">
        <v>1.1719999999999999</v>
      </c>
      <c r="T25" s="4">
        <v>1.1240000000000001</v>
      </c>
      <c r="U25" s="4">
        <v>1.4650000000000001</v>
      </c>
      <c r="V25" s="7">
        <v>0.58799999999999997</v>
      </c>
      <c r="W25" s="7">
        <v>1.331</v>
      </c>
      <c r="X25" s="4">
        <v>1.1910000000000001</v>
      </c>
      <c r="Y25" s="4">
        <v>1.39</v>
      </c>
    </row>
    <row r="26" spans="1:25" x14ac:dyDescent="0.25">
      <c r="D26" s="4" t="s">
        <v>31</v>
      </c>
    </row>
    <row r="27" spans="1:25" x14ac:dyDescent="0.25">
      <c r="D27" s="4" t="s">
        <v>33</v>
      </c>
    </row>
    <row r="28" spans="1:25" x14ac:dyDescent="0.25">
      <c r="D28" s="4" t="s">
        <v>34</v>
      </c>
    </row>
    <row r="29" spans="1:25" x14ac:dyDescent="0.25">
      <c r="D29" s="4" t="s">
        <v>35</v>
      </c>
    </row>
    <row r="30" spans="1:25" x14ac:dyDescent="0.25">
      <c r="D30" s="4" t="s">
        <v>4773</v>
      </c>
    </row>
    <row r="32" spans="1:25" x14ac:dyDescent="0.25">
      <c r="A32" s="4">
        <v>1</v>
      </c>
      <c r="B32" s="4" t="s">
        <v>4776</v>
      </c>
      <c r="C32" s="9"/>
      <c r="D32" s="4" t="s">
        <v>23</v>
      </c>
      <c r="H32" s="34" t="s">
        <v>4760</v>
      </c>
      <c r="I32" s="35"/>
      <c r="J32" s="35"/>
      <c r="K32" s="35"/>
      <c r="M32" s="4" t="s">
        <v>23</v>
      </c>
      <c r="Q32" s="25" t="s">
        <v>4760</v>
      </c>
      <c r="R32" s="26"/>
      <c r="S32" s="26"/>
      <c r="T32" s="26"/>
    </row>
    <row r="33" spans="1:20" ht="48.75" customHeight="1" x14ac:dyDescent="0.25">
      <c r="A33" t="s">
        <v>28</v>
      </c>
      <c r="B33" t="s">
        <v>4788</v>
      </c>
      <c r="C33">
        <v>1.7000000000000001E-2</v>
      </c>
      <c r="D33" s="4" t="s">
        <v>24</v>
      </c>
      <c r="H33" s="22" t="s">
        <v>4794</v>
      </c>
      <c r="I33" s="22"/>
      <c r="J33" s="22" t="s">
        <v>4769</v>
      </c>
      <c r="K33" s="22"/>
      <c r="M33" s="4" t="s">
        <v>24</v>
      </c>
      <c r="Q33" s="32" t="s">
        <v>4794</v>
      </c>
      <c r="R33" s="33"/>
      <c r="S33" s="27" t="s">
        <v>4769</v>
      </c>
      <c r="T33" s="29"/>
    </row>
    <row r="34" spans="1:20" x14ac:dyDescent="0.25">
      <c r="B34" t="s">
        <v>4789</v>
      </c>
      <c r="C34">
        <v>12.5</v>
      </c>
      <c r="D34" s="4" t="s">
        <v>26</v>
      </c>
      <c r="F34" s="6" t="s">
        <v>4771</v>
      </c>
      <c r="G34" s="6" t="s">
        <v>4758</v>
      </c>
      <c r="H34" s="6" t="s">
        <v>4793</v>
      </c>
      <c r="I34" s="6" t="s">
        <v>162</v>
      </c>
      <c r="J34" s="6" t="s">
        <v>4793</v>
      </c>
      <c r="K34" s="6" t="s">
        <v>162</v>
      </c>
      <c r="M34" s="4" t="s">
        <v>22</v>
      </c>
      <c r="O34" s="6" t="s">
        <v>4771</v>
      </c>
      <c r="P34" s="6" t="s">
        <v>4758</v>
      </c>
      <c r="Q34" s="6" t="s">
        <v>4793</v>
      </c>
      <c r="R34" s="6" t="s">
        <v>162</v>
      </c>
      <c r="S34" s="6" t="s">
        <v>4793</v>
      </c>
      <c r="T34" s="6" t="s">
        <v>162</v>
      </c>
    </row>
    <row r="35" spans="1:20" x14ac:dyDescent="0.25">
      <c r="B35" t="s">
        <v>4790</v>
      </c>
      <c r="C35">
        <v>2.629</v>
      </c>
      <c r="D35" s="4" t="s">
        <v>30</v>
      </c>
      <c r="F35" s="6">
        <v>1</v>
      </c>
      <c r="G35" s="6" t="s">
        <v>0</v>
      </c>
      <c r="H35" s="5">
        <v>1.093</v>
      </c>
      <c r="I35" s="5">
        <v>1.391</v>
      </c>
      <c r="J35" s="4">
        <v>0.60299999999999998</v>
      </c>
      <c r="K35" s="4">
        <v>1.504</v>
      </c>
      <c r="M35" s="4" t="s">
        <v>30</v>
      </c>
      <c r="O35" s="6">
        <v>1</v>
      </c>
      <c r="P35" s="6" t="s">
        <v>0</v>
      </c>
      <c r="Q35" s="5">
        <v>1.075</v>
      </c>
      <c r="R35" s="5">
        <v>1.3939999999999999</v>
      </c>
      <c r="S35" s="4">
        <v>0.86299999999999999</v>
      </c>
      <c r="T35" s="4">
        <v>1.518</v>
      </c>
    </row>
    <row r="36" spans="1:20" x14ac:dyDescent="0.25">
      <c r="B36" t="s">
        <v>4791</v>
      </c>
      <c r="C36" s="11">
        <f>I35/C34</f>
        <v>0.11128</v>
      </c>
      <c r="D36" s="4" t="s">
        <v>31</v>
      </c>
      <c r="H36" s="5">
        <v>1.093</v>
      </c>
      <c r="I36" s="5">
        <v>1.391</v>
      </c>
      <c r="M36" s="4" t="s">
        <v>31</v>
      </c>
    </row>
    <row r="37" spans="1:20" x14ac:dyDescent="0.25">
      <c r="B37" t="s">
        <v>4792</v>
      </c>
      <c r="C37" s="11">
        <f>I35/C35</f>
        <v>0.52909851654621531</v>
      </c>
      <c r="D37" s="4" t="s">
        <v>33</v>
      </c>
      <c r="M37" s="4" t="s">
        <v>33</v>
      </c>
    </row>
    <row r="38" spans="1:20" x14ac:dyDescent="0.25">
      <c r="D38" s="4" t="s">
        <v>34</v>
      </c>
      <c r="M38" s="4" t="s">
        <v>34</v>
      </c>
    </row>
    <row r="39" spans="1:20" x14ac:dyDescent="0.25">
      <c r="D39" s="4" t="s">
        <v>35</v>
      </c>
      <c r="M39" s="4" t="s">
        <v>35</v>
      </c>
    </row>
    <row r="40" spans="1:20" x14ac:dyDescent="0.25">
      <c r="D40" s="4"/>
    </row>
    <row r="41" spans="1:20" x14ac:dyDescent="0.25">
      <c r="A41" s="4">
        <v>2</v>
      </c>
      <c r="B41" s="4" t="s">
        <v>4777</v>
      </c>
      <c r="C41" s="4"/>
      <c r="D41" s="4" t="s">
        <v>23</v>
      </c>
      <c r="H41" s="34" t="s">
        <v>4760</v>
      </c>
      <c r="I41" s="35"/>
      <c r="J41" s="35"/>
      <c r="K41" s="35"/>
      <c r="M41" s="4" t="s">
        <v>23</v>
      </c>
      <c r="Q41" s="25" t="s">
        <v>4760</v>
      </c>
      <c r="R41" s="26"/>
      <c r="S41" s="26"/>
      <c r="T41" s="26"/>
    </row>
    <row r="42" spans="1:20" ht="33" customHeight="1" x14ac:dyDescent="0.25">
      <c r="A42" t="s">
        <v>28</v>
      </c>
      <c r="B42" t="s">
        <v>4788</v>
      </c>
      <c r="C42">
        <v>1.7000000000000001E-2</v>
      </c>
      <c r="D42" s="4" t="s">
        <v>4774</v>
      </c>
      <c r="H42" s="22" t="s">
        <v>4767</v>
      </c>
      <c r="I42" s="22"/>
      <c r="J42" s="22" t="s">
        <v>4769</v>
      </c>
      <c r="K42" s="22"/>
      <c r="M42" s="4" t="s">
        <v>4774</v>
      </c>
      <c r="Q42" s="30" t="s">
        <v>4767</v>
      </c>
      <c r="R42" s="30"/>
      <c r="S42" s="30" t="s">
        <v>4769</v>
      </c>
      <c r="T42" s="30"/>
    </row>
    <row r="43" spans="1:20" x14ac:dyDescent="0.25">
      <c r="B43" t="s">
        <v>4789</v>
      </c>
      <c r="C43">
        <v>10.5</v>
      </c>
      <c r="D43" s="4" t="s">
        <v>24</v>
      </c>
      <c r="F43" s="6" t="s">
        <v>4771</v>
      </c>
      <c r="G43" s="6" t="s">
        <v>4758</v>
      </c>
      <c r="H43" s="6" t="s">
        <v>4793</v>
      </c>
      <c r="I43" s="6" t="s">
        <v>162</v>
      </c>
      <c r="J43" s="6" t="s">
        <v>4793</v>
      </c>
      <c r="K43" s="6" t="s">
        <v>162</v>
      </c>
      <c r="M43" s="4" t="s">
        <v>24</v>
      </c>
      <c r="O43" s="6" t="s">
        <v>4771</v>
      </c>
      <c r="P43" s="6" t="s">
        <v>4758</v>
      </c>
      <c r="Q43" s="6" t="s">
        <v>4793</v>
      </c>
      <c r="R43" s="6" t="s">
        <v>162</v>
      </c>
      <c r="S43" s="6" t="s">
        <v>4793</v>
      </c>
      <c r="T43" s="6" t="s">
        <v>162</v>
      </c>
    </row>
    <row r="44" spans="1:20" x14ac:dyDescent="0.25">
      <c r="B44" t="s">
        <v>4790</v>
      </c>
      <c r="C44">
        <v>3.3479999999999999</v>
      </c>
      <c r="D44" s="4" t="s">
        <v>26</v>
      </c>
      <c r="F44" s="6">
        <v>2</v>
      </c>
      <c r="G44" s="6" t="s">
        <v>1</v>
      </c>
      <c r="H44" s="4">
        <v>1.4710000000000001</v>
      </c>
      <c r="I44" s="4">
        <v>1.8460000000000001</v>
      </c>
      <c r="J44" s="5">
        <v>0.70699999999999996</v>
      </c>
      <c r="K44" s="5">
        <v>1.8320000000000001</v>
      </c>
      <c r="M44" s="4" t="s">
        <v>30</v>
      </c>
      <c r="O44" s="6">
        <v>2</v>
      </c>
      <c r="P44" s="6" t="s">
        <v>1</v>
      </c>
      <c r="Q44" s="4">
        <v>1.714</v>
      </c>
      <c r="R44" s="4">
        <v>1.9019999999999999</v>
      </c>
      <c r="S44" s="5">
        <v>0.70469999999999999</v>
      </c>
      <c r="T44" s="5">
        <v>1.8320000000000001</v>
      </c>
    </row>
    <row r="45" spans="1:20" x14ac:dyDescent="0.25">
      <c r="B45" t="s">
        <v>4791</v>
      </c>
      <c r="C45" s="11">
        <f>T45/C43</f>
        <v>0.17847619047619048</v>
      </c>
      <c r="D45" s="4" t="s">
        <v>30</v>
      </c>
      <c r="M45" s="4" t="s">
        <v>4775</v>
      </c>
      <c r="P45" t="s">
        <v>4785</v>
      </c>
      <c r="S45" s="10">
        <v>1.577</v>
      </c>
      <c r="T45" s="10">
        <v>1.8740000000000001</v>
      </c>
    </row>
    <row r="46" spans="1:20" x14ac:dyDescent="0.25">
      <c r="B46" t="s">
        <v>4792</v>
      </c>
      <c r="C46" s="11">
        <f>T45/C44</f>
        <v>0.55973715651135014</v>
      </c>
      <c r="D46" s="4" t="s">
        <v>33</v>
      </c>
      <c r="M46" s="4" t="s">
        <v>33</v>
      </c>
    </row>
    <row r="47" spans="1:20" x14ac:dyDescent="0.25">
      <c r="D47" s="4" t="s">
        <v>34</v>
      </c>
    </row>
    <row r="48" spans="1:20" x14ac:dyDescent="0.25">
      <c r="D48" s="4" t="s">
        <v>35</v>
      </c>
    </row>
    <row r="50" spans="1:20" x14ac:dyDescent="0.25">
      <c r="A50" s="4">
        <v>3</v>
      </c>
      <c r="B50" s="4" t="s">
        <v>4778</v>
      </c>
      <c r="C50" s="4"/>
      <c r="D50" s="4" t="s">
        <v>23</v>
      </c>
      <c r="H50" s="23" t="s">
        <v>4760</v>
      </c>
      <c r="I50" s="24"/>
      <c r="J50" s="24"/>
      <c r="K50" s="24"/>
      <c r="M50" s="4" t="s">
        <v>23</v>
      </c>
      <c r="Q50" s="25" t="s">
        <v>4760</v>
      </c>
      <c r="R50" s="26"/>
      <c r="S50" s="26"/>
      <c r="T50" s="26"/>
    </row>
    <row r="51" spans="1:20" ht="34.5" customHeight="1" x14ac:dyDescent="0.25">
      <c r="A51" t="s">
        <v>28</v>
      </c>
      <c r="B51" t="s">
        <v>4788</v>
      </c>
      <c r="C51">
        <v>3.3000000000000002E-2</v>
      </c>
      <c r="D51" s="4" t="s">
        <v>24</v>
      </c>
      <c r="H51" s="22" t="s">
        <v>4767</v>
      </c>
      <c r="I51" s="22"/>
      <c r="J51" s="22" t="s">
        <v>4769</v>
      </c>
      <c r="K51" s="22"/>
      <c r="M51" s="4" t="s">
        <v>4774</v>
      </c>
      <c r="Q51" s="30" t="s">
        <v>4767</v>
      </c>
      <c r="R51" s="30"/>
      <c r="S51" s="30" t="s">
        <v>4769</v>
      </c>
      <c r="T51" s="30"/>
    </row>
    <row r="52" spans="1:20" x14ac:dyDescent="0.25">
      <c r="B52" t="s">
        <v>4789</v>
      </c>
      <c r="C52">
        <v>14</v>
      </c>
      <c r="D52" s="4" t="s">
        <v>26</v>
      </c>
      <c r="F52" s="6" t="s">
        <v>4771</v>
      </c>
      <c r="G52" s="6" t="s">
        <v>4758</v>
      </c>
      <c r="H52" s="6" t="s">
        <v>4793</v>
      </c>
      <c r="I52" s="6" t="s">
        <v>162</v>
      </c>
      <c r="J52" s="6" t="s">
        <v>4793</v>
      </c>
      <c r="K52" s="6" t="s">
        <v>162</v>
      </c>
      <c r="M52" s="4" t="s">
        <v>24</v>
      </c>
      <c r="O52" s="6" t="s">
        <v>4771</v>
      </c>
      <c r="P52" s="6" t="s">
        <v>4758</v>
      </c>
      <c r="Q52" s="6" t="s">
        <v>4793</v>
      </c>
      <c r="R52" s="6" t="s">
        <v>162</v>
      </c>
      <c r="S52" s="6" t="s">
        <v>4793</v>
      </c>
      <c r="T52" s="6" t="s">
        <v>162</v>
      </c>
    </row>
    <row r="53" spans="1:20" x14ac:dyDescent="0.25">
      <c r="B53" t="s">
        <v>4790</v>
      </c>
      <c r="C53">
        <v>3.5219999999999998</v>
      </c>
      <c r="D53" s="4" t="s">
        <v>30</v>
      </c>
      <c r="F53" s="6">
        <v>3</v>
      </c>
      <c r="G53" s="6" t="s">
        <v>2</v>
      </c>
      <c r="H53" s="4">
        <v>1.722</v>
      </c>
      <c r="I53" s="4">
        <v>1.9139999999999999</v>
      </c>
      <c r="J53" s="5">
        <v>0.67600000000000005</v>
      </c>
      <c r="K53" s="5">
        <v>1.7170000000000001</v>
      </c>
      <c r="M53" s="4" t="s">
        <v>30</v>
      </c>
      <c r="O53" s="6">
        <v>3</v>
      </c>
      <c r="P53" s="6" t="s">
        <v>2</v>
      </c>
      <c r="Q53" s="4">
        <v>1.7549999999999999</v>
      </c>
      <c r="R53" s="4">
        <v>1.9379999999999999</v>
      </c>
      <c r="S53" s="5">
        <v>1.095</v>
      </c>
      <c r="T53" s="5">
        <v>1.954</v>
      </c>
    </row>
    <row r="54" spans="1:20" x14ac:dyDescent="0.25">
      <c r="B54" t="s">
        <v>4791</v>
      </c>
      <c r="C54" s="11">
        <f>K54/C52</f>
        <v>0.13314285714285715</v>
      </c>
      <c r="D54" s="4" t="s">
        <v>33</v>
      </c>
      <c r="G54" t="s">
        <v>4786</v>
      </c>
      <c r="J54" s="5">
        <v>1.3859999999999999</v>
      </c>
      <c r="K54" s="5">
        <v>1.8640000000000001</v>
      </c>
      <c r="M54" s="4" t="s">
        <v>33</v>
      </c>
    </row>
    <row r="55" spans="1:20" x14ac:dyDescent="0.25">
      <c r="B55" t="s">
        <v>4792</v>
      </c>
      <c r="C55" s="11">
        <f>K54/C53</f>
        <v>0.52924474730266902</v>
      </c>
      <c r="D55" s="4" t="s">
        <v>34</v>
      </c>
      <c r="M55" s="4" t="s">
        <v>4775</v>
      </c>
    </row>
    <row r="56" spans="1:20" x14ac:dyDescent="0.25">
      <c r="D56" s="4" t="s">
        <v>35</v>
      </c>
      <c r="M56" s="4" t="s">
        <v>35</v>
      </c>
    </row>
    <row r="59" spans="1:20" x14ac:dyDescent="0.25">
      <c r="A59" s="4">
        <v>4</v>
      </c>
      <c r="B59" s="4" t="s">
        <v>4779</v>
      </c>
      <c r="C59" s="4"/>
      <c r="D59" s="4" t="s">
        <v>23</v>
      </c>
      <c r="H59" s="34" t="s">
        <v>4760</v>
      </c>
      <c r="I59" s="35"/>
      <c r="J59" s="35"/>
      <c r="K59" s="35"/>
      <c r="M59" s="4" t="s">
        <v>23</v>
      </c>
      <c r="Q59" s="25" t="s">
        <v>4760</v>
      </c>
      <c r="R59" s="26"/>
      <c r="S59" s="26"/>
      <c r="T59" s="26"/>
    </row>
    <row r="60" spans="1:20" ht="47.25" customHeight="1" x14ac:dyDescent="0.25">
      <c r="A60" t="s">
        <v>28</v>
      </c>
      <c r="B60" t="s">
        <v>4788</v>
      </c>
      <c r="C60">
        <v>8.3000000000000004E-2</v>
      </c>
      <c r="D60" s="4" t="s">
        <v>24</v>
      </c>
      <c r="H60" s="22" t="s">
        <v>4795</v>
      </c>
      <c r="I60" s="22"/>
      <c r="J60" s="22" t="s">
        <v>4769</v>
      </c>
      <c r="K60" s="22"/>
      <c r="M60" s="4" t="s">
        <v>4774</v>
      </c>
      <c r="Q60" s="31" t="s">
        <v>4795</v>
      </c>
      <c r="R60" s="31"/>
      <c r="S60" s="30" t="s">
        <v>4769</v>
      </c>
      <c r="T60" s="30"/>
    </row>
    <row r="61" spans="1:20" x14ac:dyDescent="0.25">
      <c r="B61" t="s">
        <v>4789</v>
      </c>
      <c r="C61">
        <v>14</v>
      </c>
      <c r="D61" s="4" t="s">
        <v>26</v>
      </c>
      <c r="F61" s="6" t="s">
        <v>4771</v>
      </c>
      <c r="G61" s="6" t="s">
        <v>4758</v>
      </c>
      <c r="H61" s="6" t="s">
        <v>4793</v>
      </c>
      <c r="I61" s="6" t="s">
        <v>162</v>
      </c>
      <c r="J61" s="6" t="s">
        <v>4793</v>
      </c>
      <c r="K61" s="6" t="s">
        <v>162</v>
      </c>
      <c r="M61" s="4" t="s">
        <v>24</v>
      </c>
      <c r="O61" s="6" t="s">
        <v>4771</v>
      </c>
      <c r="P61" s="6" t="s">
        <v>4758</v>
      </c>
      <c r="Q61" s="6" t="s">
        <v>4793</v>
      </c>
      <c r="R61" s="6" t="s">
        <v>162</v>
      </c>
      <c r="S61" s="6" t="s">
        <v>4793</v>
      </c>
      <c r="T61" s="6" t="s">
        <v>162</v>
      </c>
    </row>
    <row r="62" spans="1:20" x14ac:dyDescent="0.25">
      <c r="B62" t="s">
        <v>4790</v>
      </c>
      <c r="C62">
        <v>3.4079999999999999</v>
      </c>
      <c r="D62" s="4" t="s">
        <v>33</v>
      </c>
      <c r="F62" s="6">
        <v>4</v>
      </c>
      <c r="G62" s="6" t="s">
        <v>3</v>
      </c>
      <c r="H62" s="4">
        <v>1.8</v>
      </c>
      <c r="I62" s="4">
        <v>1.806</v>
      </c>
      <c r="J62" s="5">
        <v>0.61599999999999999</v>
      </c>
      <c r="K62" s="5">
        <v>1.595</v>
      </c>
      <c r="M62" s="4" t="s">
        <v>30</v>
      </c>
      <c r="O62" s="6">
        <v>4</v>
      </c>
      <c r="P62" s="6" t="s">
        <v>3</v>
      </c>
      <c r="Q62" s="4">
        <v>1.665</v>
      </c>
      <c r="R62" s="4">
        <v>1.712</v>
      </c>
      <c r="S62" s="5">
        <v>1.3009999999999999</v>
      </c>
      <c r="T62" s="5">
        <v>1.615</v>
      </c>
    </row>
    <row r="63" spans="1:20" x14ac:dyDescent="0.25">
      <c r="B63" t="s">
        <v>4791</v>
      </c>
      <c r="C63" s="11">
        <f>T63/C61</f>
        <v>0.11685714285714285</v>
      </c>
      <c r="D63" s="4" t="s">
        <v>34</v>
      </c>
      <c r="M63" s="4" t="s">
        <v>31</v>
      </c>
      <c r="P63" t="s">
        <v>4785</v>
      </c>
      <c r="S63" s="10">
        <v>1.47</v>
      </c>
      <c r="T63" s="10">
        <v>1.6359999999999999</v>
      </c>
    </row>
    <row r="64" spans="1:20" x14ac:dyDescent="0.25">
      <c r="B64" t="s">
        <v>4792</v>
      </c>
      <c r="C64" s="11">
        <f>T63/C62</f>
        <v>0.4800469483568075</v>
      </c>
      <c r="D64" s="4" t="s">
        <v>35</v>
      </c>
      <c r="M64" s="4" t="s">
        <v>33</v>
      </c>
    </row>
    <row r="65" spans="1:20" x14ac:dyDescent="0.25">
      <c r="M65" s="4" t="s">
        <v>34</v>
      </c>
    </row>
    <row r="72" spans="1:20" x14ac:dyDescent="0.25">
      <c r="A72" s="4">
        <v>5</v>
      </c>
      <c r="B72" s="4" t="s">
        <v>4780</v>
      </c>
      <c r="C72" s="4"/>
      <c r="D72" s="4" t="s">
        <v>23</v>
      </c>
      <c r="H72" s="34" t="s">
        <v>4760</v>
      </c>
      <c r="I72" s="35"/>
      <c r="J72" s="35"/>
      <c r="K72" s="35"/>
      <c r="M72" s="4" t="s">
        <v>23</v>
      </c>
      <c r="Q72" s="25" t="s">
        <v>4760</v>
      </c>
      <c r="R72" s="26"/>
      <c r="S72" s="26"/>
      <c r="T72" s="26"/>
    </row>
    <row r="73" spans="1:20" ht="31.5" customHeight="1" x14ac:dyDescent="0.25">
      <c r="A73" t="s">
        <v>28</v>
      </c>
      <c r="B73" t="s">
        <v>4788</v>
      </c>
      <c r="C73">
        <v>1.7000000000000001E-2</v>
      </c>
      <c r="D73" s="4" t="s">
        <v>4774</v>
      </c>
      <c r="H73" s="22" t="s">
        <v>4767</v>
      </c>
      <c r="I73" s="22"/>
      <c r="J73" s="22" t="s">
        <v>4769</v>
      </c>
      <c r="K73" s="22"/>
      <c r="M73" s="4" t="s">
        <v>4774</v>
      </c>
      <c r="Q73" s="30" t="s">
        <v>4767</v>
      </c>
      <c r="R73" s="30"/>
      <c r="S73" s="30" t="s">
        <v>4769</v>
      </c>
      <c r="T73" s="30"/>
    </row>
    <row r="74" spans="1:20" x14ac:dyDescent="0.25">
      <c r="B74" t="s">
        <v>4789</v>
      </c>
      <c r="C74">
        <v>12.5</v>
      </c>
      <c r="D74" s="4" t="s">
        <v>24</v>
      </c>
      <c r="F74" s="6" t="s">
        <v>4771</v>
      </c>
      <c r="G74" s="6" t="s">
        <v>4758</v>
      </c>
      <c r="H74" s="6" t="s">
        <v>4793</v>
      </c>
      <c r="I74" s="6" t="s">
        <v>162</v>
      </c>
      <c r="J74" s="6" t="s">
        <v>4793</v>
      </c>
      <c r="K74" s="6" t="s">
        <v>162</v>
      </c>
      <c r="M74" s="4" t="s">
        <v>24</v>
      </c>
      <c r="O74" s="6" t="s">
        <v>4771</v>
      </c>
      <c r="P74" s="6" t="s">
        <v>4758</v>
      </c>
      <c r="Q74" s="6" t="s">
        <v>4793</v>
      </c>
      <c r="R74" s="6" t="s">
        <v>162</v>
      </c>
      <c r="S74" s="6" t="s">
        <v>4793</v>
      </c>
      <c r="T74" s="6" t="s">
        <v>162</v>
      </c>
    </row>
    <row r="75" spans="1:20" x14ac:dyDescent="0.25">
      <c r="B75" t="s">
        <v>4790</v>
      </c>
      <c r="C75">
        <v>2.839</v>
      </c>
      <c r="D75" s="4" t="s">
        <v>26</v>
      </c>
      <c r="F75" s="6">
        <v>5</v>
      </c>
      <c r="G75" s="6" t="s">
        <v>4</v>
      </c>
      <c r="H75" s="4">
        <v>1.425</v>
      </c>
      <c r="I75" s="4">
        <v>1.526</v>
      </c>
      <c r="J75" s="5">
        <v>0.53800000000000003</v>
      </c>
      <c r="K75" s="5">
        <v>1.32</v>
      </c>
      <c r="M75" s="4" t="s">
        <v>30</v>
      </c>
      <c r="O75" s="6">
        <v>5</v>
      </c>
      <c r="P75" s="6" t="s">
        <v>4</v>
      </c>
      <c r="Q75" s="4">
        <v>1.56</v>
      </c>
      <c r="R75" s="4">
        <v>1.59</v>
      </c>
      <c r="S75" s="5">
        <v>1.2569999999999999</v>
      </c>
      <c r="T75" s="5">
        <v>1.454</v>
      </c>
    </row>
    <row r="76" spans="1:20" x14ac:dyDescent="0.25">
      <c r="B76" t="s">
        <v>4791</v>
      </c>
      <c r="C76" s="11">
        <f>K76/C74</f>
        <v>0.10800000000000001</v>
      </c>
      <c r="D76" s="4" t="s">
        <v>30</v>
      </c>
      <c r="G76" t="s">
        <v>4787</v>
      </c>
      <c r="J76" s="10">
        <v>0.97899999999999998</v>
      </c>
      <c r="K76" s="10">
        <v>1.35</v>
      </c>
      <c r="M76" s="4" t="s">
        <v>31</v>
      </c>
    </row>
    <row r="77" spans="1:20" x14ac:dyDescent="0.25">
      <c r="B77" t="s">
        <v>4792</v>
      </c>
      <c r="C77" s="11">
        <f>K76/C75</f>
        <v>0.4755195491370201</v>
      </c>
      <c r="D77" s="4" t="s">
        <v>33</v>
      </c>
      <c r="M77" s="4" t="s">
        <v>33</v>
      </c>
    </row>
    <row r="78" spans="1:20" x14ac:dyDescent="0.25">
      <c r="D78" s="4" t="s">
        <v>34</v>
      </c>
      <c r="M78" s="4" t="s">
        <v>34</v>
      </c>
    </row>
    <row r="79" spans="1:20" x14ac:dyDescent="0.25">
      <c r="D79" s="4" t="s">
        <v>35</v>
      </c>
    </row>
    <row r="85" spans="1:20" x14ac:dyDescent="0.25">
      <c r="A85" s="4">
        <v>6</v>
      </c>
      <c r="B85" s="4" t="s">
        <v>4781</v>
      </c>
      <c r="C85" s="4"/>
      <c r="D85" s="4" t="s">
        <v>23</v>
      </c>
      <c r="H85" s="34" t="s">
        <v>4760</v>
      </c>
      <c r="I85" s="35"/>
      <c r="J85" s="35"/>
      <c r="K85" s="35"/>
      <c r="M85" s="4" t="s">
        <v>23</v>
      </c>
      <c r="Q85" s="25" t="s">
        <v>4760</v>
      </c>
      <c r="R85" s="26"/>
      <c r="S85" s="26"/>
      <c r="T85" s="26"/>
    </row>
    <row r="86" spans="1:20" ht="32.25" customHeight="1" x14ac:dyDescent="0.25">
      <c r="A86" t="s">
        <v>28</v>
      </c>
      <c r="B86" t="s">
        <v>4788</v>
      </c>
      <c r="C86">
        <v>0.25</v>
      </c>
      <c r="D86" s="4" t="s">
        <v>4774</v>
      </c>
      <c r="H86" s="21" t="s">
        <v>4767</v>
      </c>
      <c r="I86" s="21"/>
      <c r="J86" s="22" t="s">
        <v>4769</v>
      </c>
      <c r="K86" s="22"/>
      <c r="M86" s="4" t="s">
        <v>4774</v>
      </c>
      <c r="Q86" s="30" t="s">
        <v>4767</v>
      </c>
      <c r="R86" s="30"/>
      <c r="S86" s="30" t="s">
        <v>4769</v>
      </c>
      <c r="T86" s="30"/>
    </row>
    <row r="87" spans="1:20" x14ac:dyDescent="0.25">
      <c r="B87" t="s">
        <v>4789</v>
      </c>
      <c r="C87">
        <v>8.5</v>
      </c>
      <c r="D87" s="4" t="s">
        <v>24</v>
      </c>
      <c r="F87" s="6" t="s">
        <v>4771</v>
      </c>
      <c r="G87" s="6" t="s">
        <v>4758</v>
      </c>
      <c r="H87" s="6" t="s">
        <v>4793</v>
      </c>
      <c r="I87" s="6" t="s">
        <v>162</v>
      </c>
      <c r="J87" s="6" t="s">
        <v>4793</v>
      </c>
      <c r="K87" s="6" t="s">
        <v>162</v>
      </c>
      <c r="M87" s="4" t="s">
        <v>24</v>
      </c>
      <c r="O87" s="6" t="s">
        <v>4771</v>
      </c>
      <c r="P87" s="6" t="s">
        <v>4758</v>
      </c>
      <c r="Q87" s="6" t="s">
        <v>4793</v>
      </c>
      <c r="R87" s="6" t="s">
        <v>162</v>
      </c>
      <c r="S87" s="6" t="s">
        <v>4793</v>
      </c>
      <c r="T87" s="6" t="s">
        <v>162</v>
      </c>
    </row>
    <row r="88" spans="1:20" x14ac:dyDescent="0.25">
      <c r="B88" t="s">
        <v>4790</v>
      </c>
      <c r="C88">
        <v>3.7970000000000002</v>
      </c>
      <c r="D88" s="4" t="s">
        <v>26</v>
      </c>
      <c r="F88" s="6">
        <v>6</v>
      </c>
      <c r="G88" s="6" t="s">
        <v>5</v>
      </c>
      <c r="H88" s="5">
        <v>0.79300000000000004</v>
      </c>
      <c r="I88" s="5">
        <v>1.1719999999999999</v>
      </c>
      <c r="J88" s="4">
        <v>0.63</v>
      </c>
      <c r="K88" s="4">
        <v>1.3759999999999999</v>
      </c>
      <c r="M88" s="4" t="s">
        <v>30</v>
      </c>
      <c r="O88" s="6">
        <v>6</v>
      </c>
      <c r="P88" s="6" t="s">
        <v>5</v>
      </c>
      <c r="Q88" s="4">
        <v>1.175</v>
      </c>
      <c r="R88" s="4">
        <v>1.282</v>
      </c>
      <c r="S88" s="5">
        <v>1.1499999999999999</v>
      </c>
      <c r="T88" s="5">
        <v>1.2809999999999999</v>
      </c>
    </row>
    <row r="89" spans="1:20" x14ac:dyDescent="0.25">
      <c r="B89" t="s">
        <v>4791</v>
      </c>
      <c r="C89" s="11">
        <f>T88/C87</f>
        <v>0.15070588235294116</v>
      </c>
      <c r="D89" s="4" t="s">
        <v>30</v>
      </c>
      <c r="M89" s="4" t="s">
        <v>4775</v>
      </c>
    </row>
    <row r="90" spans="1:20" x14ac:dyDescent="0.25">
      <c r="B90" t="s">
        <v>4792</v>
      </c>
      <c r="C90" s="11">
        <f>T88/C88</f>
        <v>0.33737160916513032</v>
      </c>
      <c r="D90" s="4" t="s">
        <v>33</v>
      </c>
      <c r="M90" s="4" t="s">
        <v>33</v>
      </c>
    </row>
    <row r="91" spans="1:20" x14ac:dyDescent="0.25">
      <c r="D91" s="4" t="s">
        <v>34</v>
      </c>
    </row>
    <row r="92" spans="1:20" x14ac:dyDescent="0.25">
      <c r="D92" s="4" t="s">
        <v>35</v>
      </c>
    </row>
    <row r="93" spans="1:20" x14ac:dyDescent="0.25">
      <c r="D93" s="4" t="s">
        <v>31</v>
      </c>
    </row>
  </sheetData>
  <mergeCells count="56">
    <mergeCell ref="H85:K85"/>
    <mergeCell ref="Q85:T85"/>
    <mergeCell ref="H86:I86"/>
    <mergeCell ref="J86:K86"/>
    <mergeCell ref="Q86:R86"/>
    <mergeCell ref="S86:T86"/>
    <mergeCell ref="H51:I51"/>
    <mergeCell ref="J51:K51"/>
    <mergeCell ref="H72:K72"/>
    <mergeCell ref="Q72:T72"/>
    <mergeCell ref="H73:I73"/>
    <mergeCell ref="J73:K73"/>
    <mergeCell ref="Q73:R73"/>
    <mergeCell ref="S73:T73"/>
    <mergeCell ref="H59:K59"/>
    <mergeCell ref="Q59:T59"/>
    <mergeCell ref="H60:I60"/>
    <mergeCell ref="J60:K60"/>
    <mergeCell ref="Q60:R60"/>
    <mergeCell ref="S60:T60"/>
    <mergeCell ref="Q51:R51"/>
    <mergeCell ref="S51:T51"/>
    <mergeCell ref="Q42:R42"/>
    <mergeCell ref="S42:T42"/>
    <mergeCell ref="H32:K32"/>
    <mergeCell ref="H41:K41"/>
    <mergeCell ref="H42:I42"/>
    <mergeCell ref="J42:K42"/>
    <mergeCell ref="J33:K33"/>
    <mergeCell ref="H33:I33"/>
    <mergeCell ref="H50:K50"/>
    <mergeCell ref="Q50:T50"/>
    <mergeCell ref="H17:Y17"/>
    <mergeCell ref="H18:I18"/>
    <mergeCell ref="J18:K18"/>
    <mergeCell ref="L18:M18"/>
    <mergeCell ref="N18:O18"/>
    <mergeCell ref="P18:Q18"/>
    <mergeCell ref="R18:S18"/>
    <mergeCell ref="T18:U18"/>
    <mergeCell ref="V18:W18"/>
    <mergeCell ref="X18:Y18"/>
    <mergeCell ref="Q32:T32"/>
    <mergeCell ref="Q33:R33"/>
    <mergeCell ref="S33:T33"/>
    <mergeCell ref="Q41:T41"/>
    <mergeCell ref="H2:Y2"/>
    <mergeCell ref="R3:S3"/>
    <mergeCell ref="T3:U3"/>
    <mergeCell ref="V3:W3"/>
    <mergeCell ref="X3:Y3"/>
    <mergeCell ref="H3:I3"/>
    <mergeCell ref="J3:K3"/>
    <mergeCell ref="L3:M3"/>
    <mergeCell ref="N3:O3"/>
    <mergeCell ref="P3:Q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53"/>
  <sheetViews>
    <sheetView topLeftCell="Y1" workbookViewId="0">
      <selection sqref="A1:AA1"/>
    </sheetView>
  </sheetViews>
  <sheetFormatPr baseColWidth="10" defaultRowHeight="15" x14ac:dyDescent="0.25"/>
  <sheetData>
    <row r="1" spans="1:28" x14ac:dyDescent="0.25">
      <c r="A1" t="s">
        <v>9</v>
      </c>
      <c r="B1" t="s">
        <v>10</v>
      </c>
      <c r="C1" t="s">
        <v>11</v>
      </c>
      <c r="D1" t="s">
        <v>12</v>
      </c>
      <c r="E1" t="s">
        <v>13</v>
      </c>
      <c r="F1" t="s">
        <v>14</v>
      </c>
      <c r="G1" t="s">
        <v>15</v>
      </c>
      <c r="H1" t="s">
        <v>16</v>
      </c>
      <c r="I1" t="s">
        <v>17</v>
      </c>
      <c r="J1" t="s">
        <v>18</v>
      </c>
      <c r="K1" t="s">
        <v>19</v>
      </c>
      <c r="L1" t="s">
        <v>20</v>
      </c>
      <c r="M1" t="s">
        <v>21</v>
      </c>
      <c r="N1" t="s">
        <v>22</v>
      </c>
      <c r="O1" t="s">
        <v>23</v>
      </c>
      <c r="P1" t="s">
        <v>24</v>
      </c>
      <c r="Q1" t="s">
        <v>25</v>
      </c>
      <c r="R1" t="s">
        <v>26</v>
      </c>
      <c r="S1" t="s">
        <v>27</v>
      </c>
      <c r="T1" t="s">
        <v>28</v>
      </c>
      <c r="U1" t="s">
        <v>29</v>
      </c>
      <c r="V1" t="s">
        <v>30</v>
      </c>
      <c r="W1" t="s">
        <v>31</v>
      </c>
      <c r="X1" t="s">
        <v>32</v>
      </c>
      <c r="Y1" t="s">
        <v>33</v>
      </c>
      <c r="Z1" t="s">
        <v>34</v>
      </c>
      <c r="AA1" t="s">
        <v>35</v>
      </c>
      <c r="AB1" t="s">
        <v>36</v>
      </c>
    </row>
    <row r="2" spans="1:28" x14ac:dyDescent="0.25">
      <c r="A2" t="s">
        <v>0</v>
      </c>
      <c r="B2">
        <v>307.8</v>
      </c>
      <c r="C2">
        <v>9.5000000000000001E-2</v>
      </c>
      <c r="D2">
        <v>0</v>
      </c>
      <c r="E2" s="1">
        <v>3252</v>
      </c>
      <c r="F2" s="2">
        <v>8548.9500000000007</v>
      </c>
      <c r="G2">
        <v>2.629</v>
      </c>
      <c r="H2">
        <v>2</v>
      </c>
      <c r="I2" s="1">
        <v>3252</v>
      </c>
      <c r="J2" s="2">
        <v>8548.9500000000007</v>
      </c>
      <c r="K2">
        <v>2.629</v>
      </c>
      <c r="L2">
        <v>2</v>
      </c>
      <c r="M2" s="1">
        <v>3252</v>
      </c>
      <c r="N2" t="s">
        <v>37</v>
      </c>
      <c r="O2" s="1">
        <v>6395</v>
      </c>
      <c r="P2" t="s">
        <v>38</v>
      </c>
      <c r="Q2" t="s">
        <v>39</v>
      </c>
      <c r="R2" s="3">
        <v>43878</v>
      </c>
      <c r="S2" t="s">
        <v>40</v>
      </c>
      <c r="T2">
        <v>1.5</v>
      </c>
      <c r="U2">
        <v>1.5</v>
      </c>
      <c r="V2" t="s">
        <v>41</v>
      </c>
      <c r="W2" t="s">
        <v>42</v>
      </c>
      <c r="X2" t="s">
        <v>43</v>
      </c>
      <c r="Y2" t="s">
        <v>44</v>
      </c>
      <c r="Z2">
        <v>0</v>
      </c>
      <c r="AA2">
        <v>1</v>
      </c>
      <c r="AB2" t="s">
        <v>45</v>
      </c>
    </row>
    <row r="3" spans="1:28" x14ac:dyDescent="0.25">
      <c r="A3" t="s">
        <v>0</v>
      </c>
      <c r="B3">
        <v>307.8</v>
      </c>
      <c r="C3">
        <v>9.5000000000000001E-2</v>
      </c>
      <c r="D3">
        <v>0</v>
      </c>
      <c r="E3" s="1">
        <v>3252</v>
      </c>
      <c r="F3" s="2">
        <v>8548.9500000000007</v>
      </c>
      <c r="G3">
        <v>2.629</v>
      </c>
      <c r="H3">
        <v>2</v>
      </c>
      <c r="I3" s="1">
        <v>3252</v>
      </c>
      <c r="J3" s="2">
        <v>8548.9500000000007</v>
      </c>
      <c r="K3">
        <v>2.629</v>
      </c>
      <c r="L3">
        <v>2</v>
      </c>
      <c r="M3" s="1">
        <v>3252</v>
      </c>
      <c r="N3" t="s">
        <v>46</v>
      </c>
      <c r="O3" s="1">
        <v>9045</v>
      </c>
      <c r="P3" t="s">
        <v>47</v>
      </c>
      <c r="Q3" t="s">
        <v>48</v>
      </c>
      <c r="R3" s="3">
        <v>43768</v>
      </c>
      <c r="S3" t="s">
        <v>49</v>
      </c>
      <c r="T3">
        <v>0.5</v>
      </c>
      <c r="U3">
        <v>0.5</v>
      </c>
      <c r="V3" t="s">
        <v>50</v>
      </c>
      <c r="W3" t="s">
        <v>51</v>
      </c>
      <c r="X3" t="s">
        <v>52</v>
      </c>
      <c r="Y3" t="s">
        <v>53</v>
      </c>
      <c r="Z3">
        <v>0</v>
      </c>
      <c r="AA3">
        <v>5</v>
      </c>
      <c r="AB3" t="s">
        <v>45</v>
      </c>
    </row>
    <row r="4" spans="1:28" x14ac:dyDescent="0.25">
      <c r="A4" t="s">
        <v>0</v>
      </c>
      <c r="B4">
        <v>307.8</v>
      </c>
      <c r="C4">
        <v>9.5000000000000001E-2</v>
      </c>
      <c r="D4">
        <v>0</v>
      </c>
      <c r="E4" s="1">
        <v>3252</v>
      </c>
      <c r="F4" s="2">
        <v>8548.9500000000007</v>
      </c>
      <c r="G4">
        <v>2.629</v>
      </c>
      <c r="H4">
        <v>2</v>
      </c>
      <c r="I4" s="1">
        <v>3252</v>
      </c>
      <c r="J4" s="2">
        <v>8548.9500000000007</v>
      </c>
      <c r="K4">
        <v>2.629</v>
      </c>
      <c r="L4">
        <v>2</v>
      </c>
      <c r="M4" s="1">
        <v>3252</v>
      </c>
      <c r="N4" t="s">
        <v>46</v>
      </c>
      <c r="O4" s="1">
        <v>19075</v>
      </c>
      <c r="P4" t="s">
        <v>53</v>
      </c>
      <c r="Q4" t="s">
        <v>54</v>
      </c>
      <c r="R4" s="3">
        <v>43938</v>
      </c>
      <c r="S4" t="s">
        <v>55</v>
      </c>
      <c r="T4">
        <v>1</v>
      </c>
      <c r="U4">
        <v>1</v>
      </c>
      <c r="V4" t="s">
        <v>56</v>
      </c>
      <c r="W4" t="s">
        <v>42</v>
      </c>
      <c r="X4" t="s">
        <v>57</v>
      </c>
      <c r="Y4" t="s">
        <v>58</v>
      </c>
      <c r="Z4">
        <v>0</v>
      </c>
      <c r="AA4">
        <v>2</v>
      </c>
      <c r="AB4" t="s">
        <v>45</v>
      </c>
    </row>
    <row r="5" spans="1:28" x14ac:dyDescent="0.25">
      <c r="A5" t="s">
        <v>0</v>
      </c>
      <c r="B5">
        <v>307.8</v>
      </c>
      <c r="C5">
        <v>9.5000000000000001E-2</v>
      </c>
      <c r="D5">
        <v>0</v>
      </c>
      <c r="E5" s="1">
        <v>3252</v>
      </c>
      <c r="F5" s="2">
        <v>8548.9500000000007</v>
      </c>
      <c r="G5">
        <v>2.629</v>
      </c>
      <c r="H5">
        <v>2</v>
      </c>
      <c r="I5" s="1">
        <v>3252</v>
      </c>
      <c r="J5" s="2">
        <v>8548.9500000000007</v>
      </c>
      <c r="K5">
        <v>2.629</v>
      </c>
      <c r="L5">
        <v>2</v>
      </c>
      <c r="M5" s="1">
        <v>3252</v>
      </c>
      <c r="N5" t="s">
        <v>59</v>
      </c>
      <c r="O5" s="1">
        <v>15211</v>
      </c>
      <c r="P5" t="s">
        <v>60</v>
      </c>
      <c r="Q5" t="s">
        <v>61</v>
      </c>
      <c r="R5" s="3">
        <v>43878</v>
      </c>
      <c r="S5" t="s">
        <v>62</v>
      </c>
      <c r="T5">
        <v>0.25</v>
      </c>
      <c r="U5">
        <v>0.25</v>
      </c>
      <c r="V5" t="s">
        <v>63</v>
      </c>
      <c r="W5" t="s">
        <v>51</v>
      </c>
      <c r="X5" t="s">
        <v>64</v>
      </c>
      <c r="Y5" t="s">
        <v>65</v>
      </c>
      <c r="Z5">
        <v>0</v>
      </c>
      <c r="AA5">
        <v>3</v>
      </c>
      <c r="AB5" t="s">
        <v>66</v>
      </c>
    </row>
    <row r="6" spans="1:28" x14ac:dyDescent="0.25">
      <c r="A6" t="s">
        <v>0</v>
      </c>
      <c r="B6">
        <v>307.8</v>
      </c>
      <c r="C6">
        <v>9.5000000000000001E-2</v>
      </c>
      <c r="D6">
        <v>0</v>
      </c>
      <c r="E6" s="1">
        <v>3252</v>
      </c>
      <c r="F6" s="2">
        <v>8548.9500000000007</v>
      </c>
      <c r="G6">
        <v>2.629</v>
      </c>
      <c r="H6">
        <v>2</v>
      </c>
      <c r="I6" s="1">
        <v>3252</v>
      </c>
      <c r="J6" s="2">
        <v>8548.9500000000007</v>
      </c>
      <c r="K6">
        <v>2.629</v>
      </c>
      <c r="L6">
        <v>2</v>
      </c>
      <c r="M6" s="1">
        <v>3252</v>
      </c>
      <c r="N6" t="s">
        <v>59</v>
      </c>
      <c r="O6" s="1">
        <v>10762</v>
      </c>
      <c r="P6" t="s">
        <v>60</v>
      </c>
      <c r="Q6" t="s">
        <v>67</v>
      </c>
      <c r="R6" s="3">
        <v>43795</v>
      </c>
      <c r="S6" t="s">
        <v>68</v>
      </c>
      <c r="T6">
        <v>1</v>
      </c>
      <c r="U6">
        <v>1</v>
      </c>
      <c r="V6" t="s">
        <v>63</v>
      </c>
      <c r="W6" t="s">
        <v>51</v>
      </c>
      <c r="X6" t="s">
        <v>69</v>
      </c>
      <c r="Y6" t="s">
        <v>65</v>
      </c>
      <c r="Z6">
        <v>0</v>
      </c>
      <c r="AA6">
        <v>1</v>
      </c>
      <c r="AB6" t="s">
        <v>45</v>
      </c>
    </row>
    <row r="7" spans="1:28" x14ac:dyDescent="0.25">
      <c r="A7" t="s">
        <v>0</v>
      </c>
      <c r="B7">
        <v>307.8</v>
      </c>
      <c r="C7">
        <v>9.5000000000000001E-2</v>
      </c>
      <c r="D7">
        <v>0</v>
      </c>
      <c r="E7" s="1">
        <v>3252</v>
      </c>
      <c r="F7" s="2">
        <v>8548.9500000000007</v>
      </c>
      <c r="G7">
        <v>2.629</v>
      </c>
      <c r="H7">
        <v>2</v>
      </c>
      <c r="I7" s="1">
        <v>3252</v>
      </c>
      <c r="J7" s="2">
        <v>8548.9500000000007</v>
      </c>
      <c r="K7">
        <v>2.629</v>
      </c>
      <c r="L7">
        <v>2</v>
      </c>
      <c r="M7" s="1">
        <v>3252</v>
      </c>
      <c r="N7" t="s">
        <v>46</v>
      </c>
      <c r="O7" s="1">
        <v>11428</v>
      </c>
      <c r="P7" t="s">
        <v>70</v>
      </c>
      <c r="Q7" t="s">
        <v>71</v>
      </c>
      <c r="R7" s="3">
        <v>43777</v>
      </c>
      <c r="S7" t="s">
        <v>72</v>
      </c>
      <c r="T7">
        <v>0.5</v>
      </c>
      <c r="U7">
        <v>0.5</v>
      </c>
      <c r="V7" t="s">
        <v>73</v>
      </c>
      <c r="W7" t="s">
        <v>51</v>
      </c>
      <c r="X7" t="s">
        <v>74</v>
      </c>
      <c r="Y7" t="s">
        <v>47</v>
      </c>
      <c r="Z7">
        <v>0</v>
      </c>
      <c r="AA7">
        <v>1</v>
      </c>
      <c r="AB7" t="s">
        <v>45</v>
      </c>
    </row>
    <row r="8" spans="1:28" x14ac:dyDescent="0.25">
      <c r="A8" t="s">
        <v>0</v>
      </c>
      <c r="B8">
        <v>307.8</v>
      </c>
      <c r="C8">
        <v>9.5000000000000001E-2</v>
      </c>
      <c r="D8">
        <v>0</v>
      </c>
      <c r="E8" s="1">
        <v>3252</v>
      </c>
      <c r="F8" s="2">
        <v>8548.9500000000007</v>
      </c>
      <c r="G8">
        <v>2.629</v>
      </c>
      <c r="H8">
        <v>2</v>
      </c>
      <c r="I8" s="1">
        <v>3252</v>
      </c>
      <c r="J8" s="2">
        <v>8548.9500000000007</v>
      </c>
      <c r="K8">
        <v>2.629</v>
      </c>
      <c r="L8">
        <v>2</v>
      </c>
      <c r="M8" s="1">
        <v>3252</v>
      </c>
      <c r="N8" t="s">
        <v>46</v>
      </c>
      <c r="O8" s="1">
        <v>9041</v>
      </c>
      <c r="P8" t="s">
        <v>75</v>
      </c>
      <c r="Q8" t="s">
        <v>48</v>
      </c>
      <c r="R8" s="3">
        <v>43768</v>
      </c>
      <c r="S8" t="s">
        <v>49</v>
      </c>
      <c r="T8">
        <v>3</v>
      </c>
      <c r="U8">
        <v>3</v>
      </c>
      <c r="V8" t="s">
        <v>50</v>
      </c>
      <c r="W8" t="s">
        <v>51</v>
      </c>
      <c r="X8" t="s">
        <v>76</v>
      </c>
      <c r="Y8" t="s">
        <v>53</v>
      </c>
      <c r="Z8">
        <v>0</v>
      </c>
      <c r="AA8">
        <v>3</v>
      </c>
      <c r="AB8" t="s">
        <v>45</v>
      </c>
    </row>
    <row r="9" spans="1:28" x14ac:dyDescent="0.25">
      <c r="A9" t="s">
        <v>0</v>
      </c>
      <c r="B9">
        <v>307.8</v>
      </c>
      <c r="C9">
        <v>9.5000000000000001E-2</v>
      </c>
      <c r="D9">
        <v>0</v>
      </c>
      <c r="E9" s="1">
        <v>3252</v>
      </c>
      <c r="F9" s="2">
        <v>8548.9500000000007</v>
      </c>
      <c r="G9">
        <v>2.629</v>
      </c>
      <c r="H9">
        <v>2</v>
      </c>
      <c r="I9" s="1">
        <v>3252</v>
      </c>
      <c r="J9" s="2">
        <v>8548.9500000000007</v>
      </c>
      <c r="K9">
        <v>2.629</v>
      </c>
      <c r="L9">
        <v>2</v>
      </c>
      <c r="M9" s="1">
        <v>3252</v>
      </c>
      <c r="N9" t="s">
        <v>59</v>
      </c>
      <c r="O9" s="1">
        <v>15209</v>
      </c>
      <c r="P9" t="s">
        <v>60</v>
      </c>
      <c r="Q9" t="s">
        <v>77</v>
      </c>
      <c r="R9" s="3">
        <v>43878</v>
      </c>
      <c r="S9" t="s">
        <v>78</v>
      </c>
      <c r="T9">
        <v>0.25</v>
      </c>
      <c r="U9">
        <v>0.25</v>
      </c>
      <c r="V9" t="s">
        <v>63</v>
      </c>
      <c r="W9" t="s">
        <v>51</v>
      </c>
      <c r="X9" t="s">
        <v>64</v>
      </c>
      <c r="Y9" t="s">
        <v>65</v>
      </c>
      <c r="Z9">
        <v>0</v>
      </c>
      <c r="AA9">
        <v>1</v>
      </c>
      <c r="AB9" t="s">
        <v>45</v>
      </c>
    </row>
    <row r="10" spans="1:28" x14ac:dyDescent="0.25">
      <c r="A10" t="s">
        <v>0</v>
      </c>
      <c r="B10">
        <v>307.8</v>
      </c>
      <c r="C10">
        <v>9.5000000000000001E-2</v>
      </c>
      <c r="D10">
        <v>0</v>
      </c>
      <c r="E10" s="1">
        <v>3252</v>
      </c>
      <c r="F10" s="2">
        <v>8548.9500000000007</v>
      </c>
      <c r="G10">
        <v>2.629</v>
      </c>
      <c r="H10">
        <v>2</v>
      </c>
      <c r="I10" s="1">
        <v>3252</v>
      </c>
      <c r="J10" s="2">
        <v>8548.9500000000007</v>
      </c>
      <c r="K10">
        <v>2.629</v>
      </c>
      <c r="L10">
        <v>2</v>
      </c>
      <c r="M10" s="1">
        <v>3252</v>
      </c>
      <c r="N10" t="s">
        <v>46</v>
      </c>
      <c r="O10" s="1">
        <v>16282</v>
      </c>
      <c r="P10" t="s">
        <v>79</v>
      </c>
      <c r="Q10" t="s">
        <v>80</v>
      </c>
      <c r="R10" s="3">
        <v>43920</v>
      </c>
      <c r="S10" t="s">
        <v>81</v>
      </c>
      <c r="T10">
        <v>2</v>
      </c>
      <c r="U10">
        <v>2</v>
      </c>
      <c r="V10" t="s">
        <v>82</v>
      </c>
      <c r="W10" t="s">
        <v>51</v>
      </c>
      <c r="X10" t="s">
        <v>83</v>
      </c>
      <c r="Y10" t="s">
        <v>79</v>
      </c>
      <c r="Z10">
        <v>0</v>
      </c>
      <c r="AA10">
        <v>1</v>
      </c>
      <c r="AB10" t="s">
        <v>45</v>
      </c>
    </row>
    <row r="11" spans="1:28" x14ac:dyDescent="0.25">
      <c r="A11" t="s">
        <v>0</v>
      </c>
      <c r="B11">
        <v>307.8</v>
      </c>
      <c r="C11">
        <v>9.5000000000000001E-2</v>
      </c>
      <c r="D11">
        <v>0</v>
      </c>
      <c r="E11" s="1">
        <v>3252</v>
      </c>
      <c r="F11" s="2">
        <v>8548.9500000000007</v>
      </c>
      <c r="G11">
        <v>2.629</v>
      </c>
      <c r="H11">
        <v>2</v>
      </c>
      <c r="I11" s="1">
        <v>3252</v>
      </c>
      <c r="J11" s="2">
        <v>8548.9500000000007</v>
      </c>
      <c r="K11">
        <v>2.629</v>
      </c>
      <c r="L11">
        <v>2</v>
      </c>
      <c r="M11" s="1">
        <v>3252</v>
      </c>
      <c r="N11" t="s">
        <v>59</v>
      </c>
      <c r="O11" s="1">
        <v>10761</v>
      </c>
      <c r="P11" t="s">
        <v>60</v>
      </c>
      <c r="Q11" t="s">
        <v>67</v>
      </c>
      <c r="R11" s="3">
        <v>43796</v>
      </c>
      <c r="S11" t="s">
        <v>68</v>
      </c>
      <c r="T11">
        <v>1</v>
      </c>
      <c r="U11">
        <v>1</v>
      </c>
      <c r="V11" t="s">
        <v>63</v>
      </c>
      <c r="W11" t="s">
        <v>51</v>
      </c>
      <c r="X11" t="s">
        <v>84</v>
      </c>
      <c r="Y11" t="s">
        <v>65</v>
      </c>
      <c r="Z11">
        <v>0</v>
      </c>
      <c r="AA11">
        <v>1</v>
      </c>
      <c r="AB11" t="s">
        <v>45</v>
      </c>
    </row>
    <row r="12" spans="1:28" x14ac:dyDescent="0.25">
      <c r="A12" t="s">
        <v>0</v>
      </c>
      <c r="B12">
        <v>307.8</v>
      </c>
      <c r="C12">
        <v>9.5000000000000001E-2</v>
      </c>
      <c r="D12">
        <v>0</v>
      </c>
      <c r="E12" s="1">
        <v>3252</v>
      </c>
      <c r="F12" s="2">
        <v>8548.9500000000007</v>
      </c>
      <c r="G12">
        <v>2.629</v>
      </c>
      <c r="H12">
        <v>2</v>
      </c>
      <c r="I12" s="1">
        <v>3252</v>
      </c>
      <c r="J12" s="2">
        <v>8548.9500000000007</v>
      </c>
      <c r="K12">
        <v>2.629</v>
      </c>
      <c r="L12">
        <v>2</v>
      </c>
      <c r="M12" s="1">
        <v>3252</v>
      </c>
      <c r="N12" t="s">
        <v>59</v>
      </c>
      <c r="O12" s="1">
        <v>15208</v>
      </c>
      <c r="P12" t="s">
        <v>60</v>
      </c>
      <c r="Q12" t="s">
        <v>85</v>
      </c>
      <c r="R12" s="3">
        <v>43878</v>
      </c>
      <c r="S12" t="s">
        <v>86</v>
      </c>
      <c r="T12">
        <v>0.25</v>
      </c>
      <c r="U12">
        <v>0.25</v>
      </c>
      <c r="V12" t="s">
        <v>87</v>
      </c>
      <c r="W12" t="s">
        <v>42</v>
      </c>
      <c r="X12" t="s">
        <v>64</v>
      </c>
      <c r="Y12" t="s">
        <v>65</v>
      </c>
      <c r="Z12">
        <v>0</v>
      </c>
      <c r="AA12">
        <v>1</v>
      </c>
      <c r="AB12" t="s">
        <v>45</v>
      </c>
    </row>
    <row r="13" spans="1:28" x14ac:dyDescent="0.25">
      <c r="A13" t="s">
        <v>0</v>
      </c>
      <c r="B13">
        <v>307.8</v>
      </c>
      <c r="C13">
        <v>9.5000000000000001E-2</v>
      </c>
      <c r="D13">
        <v>0</v>
      </c>
      <c r="E13" s="1">
        <v>3252</v>
      </c>
      <c r="F13" s="2">
        <v>8548.9500000000007</v>
      </c>
      <c r="G13">
        <v>2.629</v>
      </c>
      <c r="H13">
        <v>2</v>
      </c>
      <c r="I13" s="1">
        <v>3252</v>
      </c>
      <c r="J13" s="2">
        <v>8548.9500000000007</v>
      </c>
      <c r="K13">
        <v>2.629</v>
      </c>
      <c r="L13">
        <v>2</v>
      </c>
      <c r="M13" s="1">
        <v>3252</v>
      </c>
      <c r="N13" t="s">
        <v>46</v>
      </c>
      <c r="O13" s="1">
        <v>19057</v>
      </c>
      <c r="P13" t="s">
        <v>70</v>
      </c>
      <c r="Q13" t="s">
        <v>88</v>
      </c>
      <c r="R13" s="3">
        <v>43938</v>
      </c>
      <c r="S13" t="s">
        <v>89</v>
      </c>
      <c r="T13">
        <v>1.5</v>
      </c>
      <c r="U13">
        <v>1.5</v>
      </c>
      <c r="V13" t="s">
        <v>56</v>
      </c>
      <c r="W13" t="s">
        <v>42</v>
      </c>
      <c r="X13" t="s">
        <v>90</v>
      </c>
      <c r="Y13" t="s">
        <v>70</v>
      </c>
      <c r="Z13">
        <v>0</v>
      </c>
      <c r="AA13">
        <v>2</v>
      </c>
      <c r="AB13" t="s">
        <v>45</v>
      </c>
    </row>
    <row r="14" spans="1:28" x14ac:dyDescent="0.25">
      <c r="A14" t="s">
        <v>0</v>
      </c>
      <c r="B14">
        <v>307.8</v>
      </c>
      <c r="C14">
        <v>9.5000000000000001E-2</v>
      </c>
      <c r="D14">
        <v>0</v>
      </c>
      <c r="E14" s="1">
        <v>3252</v>
      </c>
      <c r="F14" s="2">
        <v>8548.9500000000007</v>
      </c>
      <c r="G14">
        <v>2.629</v>
      </c>
      <c r="H14">
        <v>2</v>
      </c>
      <c r="I14" s="1">
        <v>3252</v>
      </c>
      <c r="J14" s="2">
        <v>8548.9500000000007</v>
      </c>
      <c r="K14">
        <v>2.629</v>
      </c>
      <c r="L14">
        <v>2</v>
      </c>
      <c r="M14" s="1">
        <v>3252</v>
      </c>
      <c r="N14" t="s">
        <v>59</v>
      </c>
      <c r="O14" s="1">
        <v>8467</v>
      </c>
      <c r="P14" t="s">
        <v>91</v>
      </c>
      <c r="Q14" t="s">
        <v>92</v>
      </c>
      <c r="R14" s="3">
        <v>43719</v>
      </c>
      <c r="S14" t="s">
        <v>93</v>
      </c>
      <c r="T14">
        <v>2</v>
      </c>
      <c r="U14">
        <v>2</v>
      </c>
      <c r="V14" t="s">
        <v>94</v>
      </c>
      <c r="W14" t="s">
        <v>51</v>
      </c>
      <c r="X14" t="s">
        <v>95</v>
      </c>
      <c r="Y14" t="s">
        <v>96</v>
      </c>
      <c r="Z14">
        <v>0</v>
      </c>
      <c r="AA14">
        <v>6</v>
      </c>
      <c r="AB14" t="s">
        <v>66</v>
      </c>
    </row>
    <row r="15" spans="1:28" x14ac:dyDescent="0.25">
      <c r="A15" t="s">
        <v>0</v>
      </c>
      <c r="B15">
        <v>307.8</v>
      </c>
      <c r="C15">
        <v>9.5000000000000001E-2</v>
      </c>
      <c r="D15">
        <v>0</v>
      </c>
      <c r="E15" s="1">
        <v>3252</v>
      </c>
      <c r="F15" s="2">
        <v>8548.9500000000007</v>
      </c>
      <c r="G15">
        <v>2.629</v>
      </c>
      <c r="H15">
        <v>2</v>
      </c>
      <c r="I15" s="1">
        <v>3252</v>
      </c>
      <c r="J15" s="2">
        <v>8548.9500000000007</v>
      </c>
      <c r="K15">
        <v>2.629</v>
      </c>
      <c r="L15">
        <v>2</v>
      </c>
      <c r="M15" s="1">
        <v>3252</v>
      </c>
      <c r="N15" t="s">
        <v>46</v>
      </c>
      <c r="O15" s="1">
        <v>12909</v>
      </c>
      <c r="P15" t="s">
        <v>97</v>
      </c>
      <c r="Q15" t="s">
        <v>98</v>
      </c>
      <c r="R15" s="3">
        <v>43861</v>
      </c>
      <c r="S15" t="s">
        <v>99</v>
      </c>
      <c r="T15">
        <v>5</v>
      </c>
      <c r="U15">
        <v>5</v>
      </c>
      <c r="V15" t="s">
        <v>50</v>
      </c>
      <c r="W15" t="s">
        <v>51</v>
      </c>
      <c r="X15" t="s">
        <v>100</v>
      </c>
      <c r="Y15" t="s">
        <v>70</v>
      </c>
      <c r="Z15">
        <v>0</v>
      </c>
      <c r="AA15">
        <v>1</v>
      </c>
      <c r="AB15" t="s">
        <v>45</v>
      </c>
    </row>
    <row r="16" spans="1:28" x14ac:dyDescent="0.25">
      <c r="A16" t="s">
        <v>0</v>
      </c>
      <c r="B16">
        <v>307.8</v>
      </c>
      <c r="C16">
        <v>9.5000000000000001E-2</v>
      </c>
      <c r="D16">
        <v>0</v>
      </c>
      <c r="E16" s="1">
        <v>3252</v>
      </c>
      <c r="F16" s="2">
        <v>8548.9500000000007</v>
      </c>
      <c r="G16">
        <v>2.629</v>
      </c>
      <c r="H16">
        <v>2</v>
      </c>
      <c r="I16" s="1">
        <v>3252</v>
      </c>
      <c r="J16" s="2">
        <v>8548.9500000000007</v>
      </c>
      <c r="K16">
        <v>2.629</v>
      </c>
      <c r="L16">
        <v>2</v>
      </c>
      <c r="M16" s="1">
        <v>3252</v>
      </c>
      <c r="N16" t="s">
        <v>59</v>
      </c>
      <c r="O16" s="1">
        <v>15185</v>
      </c>
      <c r="P16" t="s">
        <v>60</v>
      </c>
      <c r="Q16" t="s">
        <v>101</v>
      </c>
      <c r="R16" s="3">
        <v>43878</v>
      </c>
      <c r="S16" t="s">
        <v>102</v>
      </c>
      <c r="T16">
        <v>0.25</v>
      </c>
      <c r="U16">
        <v>0.25</v>
      </c>
      <c r="V16" t="s">
        <v>63</v>
      </c>
      <c r="W16" t="s">
        <v>51</v>
      </c>
      <c r="X16" t="s">
        <v>103</v>
      </c>
      <c r="Y16" t="s">
        <v>65</v>
      </c>
      <c r="Z16">
        <v>0</v>
      </c>
      <c r="AA16">
        <v>10</v>
      </c>
      <c r="AB16" t="s">
        <v>104</v>
      </c>
    </row>
    <row r="17" spans="1:28" x14ac:dyDescent="0.25">
      <c r="A17" t="s">
        <v>0</v>
      </c>
      <c r="B17">
        <v>307.8</v>
      </c>
      <c r="C17">
        <v>9.5000000000000001E-2</v>
      </c>
      <c r="D17">
        <v>0</v>
      </c>
      <c r="E17" s="1">
        <v>3252</v>
      </c>
      <c r="F17" s="2">
        <v>8548.9500000000007</v>
      </c>
      <c r="G17">
        <v>2.629</v>
      </c>
      <c r="H17">
        <v>2</v>
      </c>
      <c r="I17" s="1">
        <v>3252</v>
      </c>
      <c r="J17" s="2">
        <v>8548.9500000000007</v>
      </c>
      <c r="K17">
        <v>2.629</v>
      </c>
      <c r="L17">
        <v>2</v>
      </c>
      <c r="M17" s="1">
        <v>3252</v>
      </c>
      <c r="N17" t="s">
        <v>59</v>
      </c>
      <c r="O17" s="1">
        <v>7673</v>
      </c>
      <c r="P17" t="s">
        <v>105</v>
      </c>
      <c r="Q17" t="s">
        <v>106</v>
      </c>
      <c r="R17" s="3">
        <v>43739</v>
      </c>
      <c r="S17" t="s">
        <v>107</v>
      </c>
      <c r="T17">
        <v>2</v>
      </c>
      <c r="U17">
        <v>2</v>
      </c>
      <c r="V17" t="s">
        <v>87</v>
      </c>
      <c r="W17" t="s">
        <v>42</v>
      </c>
      <c r="Y17" t="s">
        <v>108</v>
      </c>
      <c r="Z17">
        <v>0</v>
      </c>
      <c r="AA17">
        <v>1</v>
      </c>
      <c r="AB17" t="s">
        <v>104</v>
      </c>
    </row>
    <row r="18" spans="1:28" x14ac:dyDescent="0.25">
      <c r="A18" t="s">
        <v>0</v>
      </c>
      <c r="B18">
        <v>307.8</v>
      </c>
      <c r="C18">
        <v>9.5000000000000001E-2</v>
      </c>
      <c r="D18">
        <v>0</v>
      </c>
      <c r="E18" s="1">
        <v>3252</v>
      </c>
      <c r="F18" s="2">
        <v>8548.9500000000007</v>
      </c>
      <c r="G18">
        <v>2.629</v>
      </c>
      <c r="H18">
        <v>2</v>
      </c>
      <c r="I18" s="1">
        <v>3252</v>
      </c>
      <c r="J18" s="2">
        <v>8548.9500000000007</v>
      </c>
      <c r="K18">
        <v>2.629</v>
      </c>
      <c r="L18">
        <v>2</v>
      </c>
      <c r="M18" s="1">
        <v>3252</v>
      </c>
      <c r="N18" t="s">
        <v>46</v>
      </c>
      <c r="O18" s="1">
        <v>9038</v>
      </c>
      <c r="P18" t="s">
        <v>47</v>
      </c>
      <c r="Q18" t="s">
        <v>48</v>
      </c>
      <c r="R18" s="3">
        <v>43769</v>
      </c>
      <c r="S18" t="s">
        <v>49</v>
      </c>
      <c r="T18">
        <v>0.5</v>
      </c>
      <c r="U18">
        <v>0.5</v>
      </c>
      <c r="V18" t="s">
        <v>50</v>
      </c>
      <c r="W18" t="s">
        <v>51</v>
      </c>
      <c r="X18" t="s">
        <v>109</v>
      </c>
      <c r="Y18" t="s">
        <v>53</v>
      </c>
      <c r="Z18">
        <v>0</v>
      </c>
      <c r="AA18">
        <v>1</v>
      </c>
      <c r="AB18" t="s">
        <v>45</v>
      </c>
    </row>
    <row r="19" spans="1:28" x14ac:dyDescent="0.25">
      <c r="A19" t="s">
        <v>0</v>
      </c>
      <c r="B19">
        <v>307.8</v>
      </c>
      <c r="C19">
        <v>9.5000000000000001E-2</v>
      </c>
      <c r="D19">
        <v>0</v>
      </c>
      <c r="E19" s="1">
        <v>3252</v>
      </c>
      <c r="F19" s="2">
        <v>8548.9500000000007</v>
      </c>
      <c r="G19">
        <v>2.629</v>
      </c>
      <c r="H19">
        <v>2</v>
      </c>
      <c r="I19" s="1">
        <v>3252</v>
      </c>
      <c r="J19" s="2">
        <v>8548.9500000000007</v>
      </c>
      <c r="K19">
        <v>2.629</v>
      </c>
      <c r="L19">
        <v>2</v>
      </c>
      <c r="M19" s="1">
        <v>3252</v>
      </c>
      <c r="N19" t="s">
        <v>59</v>
      </c>
      <c r="O19" s="1">
        <v>7027</v>
      </c>
      <c r="P19" t="s">
        <v>60</v>
      </c>
      <c r="Q19" t="s">
        <v>110</v>
      </c>
      <c r="R19" s="3">
        <v>43704</v>
      </c>
      <c r="S19" t="s">
        <v>111</v>
      </c>
      <c r="T19">
        <v>1</v>
      </c>
      <c r="U19">
        <v>1</v>
      </c>
      <c r="V19" t="s">
        <v>63</v>
      </c>
      <c r="W19" t="s">
        <v>51</v>
      </c>
      <c r="X19" t="s">
        <v>112</v>
      </c>
      <c r="Y19" t="s">
        <v>65</v>
      </c>
      <c r="Z19">
        <v>0</v>
      </c>
      <c r="AA19">
        <v>1</v>
      </c>
      <c r="AB19" t="s">
        <v>45</v>
      </c>
    </row>
    <row r="20" spans="1:28" x14ac:dyDescent="0.25">
      <c r="A20" t="s">
        <v>0</v>
      </c>
      <c r="B20">
        <v>307.8</v>
      </c>
      <c r="C20">
        <v>9.5000000000000001E-2</v>
      </c>
      <c r="D20">
        <v>0</v>
      </c>
      <c r="E20" s="1">
        <v>3252</v>
      </c>
      <c r="F20" s="2">
        <v>8548.9500000000007</v>
      </c>
      <c r="G20">
        <v>2.629</v>
      </c>
      <c r="H20">
        <v>2</v>
      </c>
      <c r="I20" s="1">
        <v>3252</v>
      </c>
      <c r="J20" s="2">
        <v>8548.9500000000007</v>
      </c>
      <c r="K20">
        <v>2.629</v>
      </c>
      <c r="L20">
        <v>2</v>
      </c>
      <c r="M20" s="1">
        <v>3252</v>
      </c>
      <c r="N20" t="s">
        <v>46</v>
      </c>
      <c r="O20" s="1">
        <v>12553</v>
      </c>
      <c r="P20" t="s">
        <v>113</v>
      </c>
      <c r="Q20" t="s">
        <v>114</v>
      </c>
      <c r="R20" s="3">
        <v>43867</v>
      </c>
      <c r="S20" t="s">
        <v>115</v>
      </c>
      <c r="T20">
        <v>1</v>
      </c>
      <c r="U20">
        <v>1</v>
      </c>
      <c r="V20" t="s">
        <v>50</v>
      </c>
      <c r="W20" t="s">
        <v>51</v>
      </c>
      <c r="X20" t="s">
        <v>116</v>
      </c>
      <c r="Y20" t="s">
        <v>58</v>
      </c>
      <c r="Z20">
        <v>0</v>
      </c>
      <c r="AA20">
        <v>1</v>
      </c>
      <c r="AB20" t="s">
        <v>45</v>
      </c>
    </row>
    <row r="21" spans="1:28" x14ac:dyDescent="0.25">
      <c r="A21" t="s">
        <v>0</v>
      </c>
      <c r="B21">
        <v>307.8</v>
      </c>
      <c r="C21">
        <v>9.5000000000000001E-2</v>
      </c>
      <c r="D21">
        <v>0</v>
      </c>
      <c r="E21" s="1">
        <v>3252</v>
      </c>
      <c r="F21" s="2">
        <v>8548.9500000000007</v>
      </c>
      <c r="G21">
        <v>2.629</v>
      </c>
      <c r="H21">
        <v>2</v>
      </c>
      <c r="I21" s="1">
        <v>3252</v>
      </c>
      <c r="J21" s="2">
        <v>8548.9500000000007</v>
      </c>
      <c r="K21">
        <v>2.629</v>
      </c>
      <c r="L21">
        <v>2</v>
      </c>
      <c r="M21" s="1">
        <v>3252</v>
      </c>
      <c r="N21" t="s">
        <v>59</v>
      </c>
      <c r="O21" s="1">
        <v>15140</v>
      </c>
      <c r="P21" t="s">
        <v>60</v>
      </c>
      <c r="Q21" t="s">
        <v>117</v>
      </c>
      <c r="R21" s="3">
        <v>43879</v>
      </c>
      <c r="S21" t="s">
        <v>118</v>
      </c>
      <c r="T21">
        <v>1</v>
      </c>
      <c r="U21">
        <v>1</v>
      </c>
      <c r="V21" t="s">
        <v>119</v>
      </c>
      <c r="W21" t="s">
        <v>120</v>
      </c>
      <c r="X21" t="s">
        <v>121</v>
      </c>
      <c r="Y21" t="s">
        <v>65</v>
      </c>
      <c r="Z21">
        <v>0</v>
      </c>
      <c r="AA21">
        <v>11</v>
      </c>
      <c r="AB21" t="s">
        <v>45</v>
      </c>
    </row>
    <row r="22" spans="1:28" x14ac:dyDescent="0.25">
      <c r="A22" t="s">
        <v>0</v>
      </c>
      <c r="B22">
        <v>307.8</v>
      </c>
      <c r="C22">
        <v>9.5000000000000001E-2</v>
      </c>
      <c r="D22">
        <v>0</v>
      </c>
      <c r="E22" s="1">
        <v>3252</v>
      </c>
      <c r="F22" s="2">
        <v>8548.9500000000007</v>
      </c>
      <c r="G22">
        <v>2.629</v>
      </c>
      <c r="H22">
        <v>2</v>
      </c>
      <c r="I22" s="1">
        <v>3252</v>
      </c>
      <c r="J22" s="2">
        <v>8548.9500000000007</v>
      </c>
      <c r="K22">
        <v>2.629</v>
      </c>
      <c r="L22">
        <v>2</v>
      </c>
      <c r="M22" s="1">
        <v>3252</v>
      </c>
      <c r="N22" t="s">
        <v>46</v>
      </c>
      <c r="O22" s="1">
        <v>14270</v>
      </c>
      <c r="P22" t="s">
        <v>47</v>
      </c>
      <c r="Q22" t="s">
        <v>122</v>
      </c>
      <c r="R22" s="3">
        <v>43894</v>
      </c>
      <c r="S22" t="s">
        <v>123</v>
      </c>
      <c r="T22">
        <v>1</v>
      </c>
      <c r="U22">
        <v>1</v>
      </c>
      <c r="V22" t="s">
        <v>50</v>
      </c>
      <c r="W22" t="s">
        <v>51</v>
      </c>
      <c r="X22" t="s">
        <v>124</v>
      </c>
      <c r="Y22" t="s">
        <v>47</v>
      </c>
      <c r="Z22">
        <v>0</v>
      </c>
      <c r="AA22">
        <v>1</v>
      </c>
      <c r="AB22" t="s">
        <v>45</v>
      </c>
    </row>
    <row r="23" spans="1:28" x14ac:dyDescent="0.25">
      <c r="A23" t="s">
        <v>0</v>
      </c>
      <c r="B23">
        <v>307.8</v>
      </c>
      <c r="C23">
        <v>9.5000000000000001E-2</v>
      </c>
      <c r="D23">
        <v>0</v>
      </c>
      <c r="E23" s="1">
        <v>3252</v>
      </c>
      <c r="F23" s="2">
        <v>8548.9500000000007</v>
      </c>
      <c r="G23">
        <v>2.629</v>
      </c>
      <c r="H23">
        <v>2</v>
      </c>
      <c r="I23" s="1">
        <v>3252</v>
      </c>
      <c r="J23" s="2">
        <v>8548.9500000000007</v>
      </c>
      <c r="K23">
        <v>2.629</v>
      </c>
      <c r="L23">
        <v>2</v>
      </c>
      <c r="M23" s="1">
        <v>3252</v>
      </c>
      <c r="N23" t="s">
        <v>59</v>
      </c>
      <c r="O23" s="1">
        <v>7685</v>
      </c>
      <c r="P23" t="s">
        <v>60</v>
      </c>
      <c r="Q23" t="s">
        <v>125</v>
      </c>
      <c r="R23" s="3">
        <v>43739</v>
      </c>
      <c r="S23" t="s">
        <v>126</v>
      </c>
      <c r="T23">
        <v>0.5</v>
      </c>
      <c r="U23">
        <v>0.5</v>
      </c>
      <c r="V23" t="s">
        <v>63</v>
      </c>
      <c r="W23" t="s">
        <v>51</v>
      </c>
      <c r="X23" t="s">
        <v>127</v>
      </c>
      <c r="Y23" t="s">
        <v>65</v>
      </c>
      <c r="Z23">
        <v>0</v>
      </c>
      <c r="AA23">
        <v>2</v>
      </c>
      <c r="AB23" t="s">
        <v>66</v>
      </c>
    </row>
    <row r="24" spans="1:28" x14ac:dyDescent="0.25">
      <c r="A24" t="s">
        <v>0</v>
      </c>
      <c r="B24">
        <v>307.8</v>
      </c>
      <c r="C24">
        <v>9.5000000000000001E-2</v>
      </c>
      <c r="D24">
        <v>0</v>
      </c>
      <c r="E24" s="1">
        <v>3252</v>
      </c>
      <c r="F24" s="2">
        <v>8548.9500000000007</v>
      </c>
      <c r="G24">
        <v>2.629</v>
      </c>
      <c r="H24">
        <v>2</v>
      </c>
      <c r="I24" s="1">
        <v>3252</v>
      </c>
      <c r="J24" s="2">
        <v>8548.9500000000007</v>
      </c>
      <c r="K24">
        <v>2.629</v>
      </c>
      <c r="L24">
        <v>2</v>
      </c>
      <c r="M24" s="1">
        <v>3252</v>
      </c>
      <c r="N24" t="s">
        <v>59</v>
      </c>
      <c r="O24" s="1">
        <v>7954</v>
      </c>
      <c r="P24" t="s">
        <v>60</v>
      </c>
      <c r="Q24" t="s">
        <v>128</v>
      </c>
      <c r="R24" s="3">
        <v>43733</v>
      </c>
      <c r="S24" t="s">
        <v>129</v>
      </c>
      <c r="T24">
        <v>0.16700000000000001</v>
      </c>
      <c r="U24">
        <v>0.16700000000000001</v>
      </c>
      <c r="V24" t="s">
        <v>63</v>
      </c>
      <c r="W24" t="s">
        <v>51</v>
      </c>
      <c r="X24" t="s">
        <v>130</v>
      </c>
      <c r="Y24" t="s">
        <v>65</v>
      </c>
      <c r="Z24">
        <v>0</v>
      </c>
      <c r="AA24">
        <v>1</v>
      </c>
      <c r="AB24" t="s">
        <v>45</v>
      </c>
    </row>
    <row r="25" spans="1:28" x14ac:dyDescent="0.25">
      <c r="A25" t="s">
        <v>0</v>
      </c>
      <c r="B25">
        <v>307.8</v>
      </c>
      <c r="C25">
        <v>9.5000000000000001E-2</v>
      </c>
      <c r="D25">
        <v>0</v>
      </c>
      <c r="E25" s="1">
        <v>3252</v>
      </c>
      <c r="F25" s="2">
        <v>8548.9500000000007</v>
      </c>
      <c r="G25">
        <v>2.629</v>
      </c>
      <c r="H25">
        <v>2</v>
      </c>
      <c r="I25" s="1">
        <v>3252</v>
      </c>
      <c r="J25" s="2">
        <v>8548.9500000000007</v>
      </c>
      <c r="K25">
        <v>2.629</v>
      </c>
      <c r="L25">
        <v>2</v>
      </c>
      <c r="M25" s="1">
        <v>3252</v>
      </c>
      <c r="N25" t="s">
        <v>59</v>
      </c>
      <c r="O25" s="1">
        <v>14088</v>
      </c>
      <c r="P25" t="s">
        <v>75</v>
      </c>
      <c r="Q25" t="s">
        <v>131</v>
      </c>
      <c r="R25" s="3">
        <v>43896</v>
      </c>
      <c r="S25" t="s">
        <v>132</v>
      </c>
      <c r="T25">
        <v>4</v>
      </c>
      <c r="U25">
        <v>4</v>
      </c>
      <c r="V25" t="s">
        <v>133</v>
      </c>
      <c r="W25" t="s">
        <v>134</v>
      </c>
      <c r="X25" t="s">
        <v>135</v>
      </c>
      <c r="Y25" t="s">
        <v>65</v>
      </c>
      <c r="Z25">
        <v>0</v>
      </c>
      <c r="AA25">
        <v>8</v>
      </c>
      <c r="AB25" t="s">
        <v>45</v>
      </c>
    </row>
    <row r="26" spans="1:28" x14ac:dyDescent="0.25">
      <c r="A26" t="s">
        <v>0</v>
      </c>
      <c r="B26">
        <v>307.8</v>
      </c>
      <c r="C26">
        <v>9.5000000000000001E-2</v>
      </c>
      <c r="D26">
        <v>0</v>
      </c>
      <c r="E26" s="1">
        <v>3252</v>
      </c>
      <c r="F26" s="2">
        <v>8548.9500000000007</v>
      </c>
      <c r="G26">
        <v>2.629</v>
      </c>
      <c r="H26">
        <v>2</v>
      </c>
      <c r="I26" s="1">
        <v>3252</v>
      </c>
      <c r="J26" s="2">
        <v>8548.9500000000007</v>
      </c>
      <c r="K26">
        <v>2.629</v>
      </c>
      <c r="L26">
        <v>2</v>
      </c>
      <c r="M26" s="1">
        <v>3252</v>
      </c>
      <c r="N26" t="s">
        <v>59</v>
      </c>
      <c r="O26" s="1">
        <v>7691</v>
      </c>
      <c r="P26" t="s">
        <v>60</v>
      </c>
      <c r="Q26" t="s">
        <v>136</v>
      </c>
      <c r="R26" s="3">
        <v>43739</v>
      </c>
      <c r="S26" t="s">
        <v>137</v>
      </c>
      <c r="T26">
        <v>0.5</v>
      </c>
      <c r="U26">
        <v>0.5</v>
      </c>
      <c r="V26" t="s">
        <v>63</v>
      </c>
      <c r="W26" t="s">
        <v>51</v>
      </c>
      <c r="X26" t="s">
        <v>138</v>
      </c>
      <c r="Y26" t="s">
        <v>65</v>
      </c>
      <c r="Z26">
        <v>0</v>
      </c>
      <c r="AA26">
        <v>1</v>
      </c>
      <c r="AB26" t="s">
        <v>45</v>
      </c>
    </row>
    <row r="27" spans="1:28" x14ac:dyDescent="0.25">
      <c r="A27" t="s">
        <v>0</v>
      </c>
      <c r="B27">
        <v>307.8</v>
      </c>
      <c r="C27">
        <v>9.5000000000000001E-2</v>
      </c>
      <c r="D27">
        <v>0</v>
      </c>
      <c r="E27" s="1">
        <v>3252</v>
      </c>
      <c r="F27" s="2">
        <v>8548.9500000000007</v>
      </c>
      <c r="G27">
        <v>2.629</v>
      </c>
      <c r="H27">
        <v>2</v>
      </c>
      <c r="I27" s="1">
        <v>3252</v>
      </c>
      <c r="J27" s="2">
        <v>8548.9500000000007</v>
      </c>
      <c r="K27">
        <v>2.629</v>
      </c>
      <c r="L27">
        <v>2</v>
      </c>
      <c r="M27" s="1">
        <v>3252</v>
      </c>
      <c r="N27" t="s">
        <v>59</v>
      </c>
      <c r="O27" s="1">
        <v>7696</v>
      </c>
      <c r="P27" t="s">
        <v>60</v>
      </c>
      <c r="Q27" t="s">
        <v>139</v>
      </c>
      <c r="R27" s="3">
        <v>43739</v>
      </c>
      <c r="S27" t="s">
        <v>140</v>
      </c>
      <c r="T27">
        <v>0.33300000000000002</v>
      </c>
      <c r="U27">
        <v>0.33300000000000002</v>
      </c>
      <c r="V27" t="s">
        <v>119</v>
      </c>
      <c r="W27" t="s">
        <v>141</v>
      </c>
      <c r="X27" t="s">
        <v>142</v>
      </c>
      <c r="Y27" t="s">
        <v>65</v>
      </c>
      <c r="Z27">
        <v>0</v>
      </c>
      <c r="AA27">
        <v>1</v>
      </c>
      <c r="AB27" t="s">
        <v>45</v>
      </c>
    </row>
    <row r="28" spans="1:28" x14ac:dyDescent="0.25">
      <c r="A28" t="s">
        <v>0</v>
      </c>
      <c r="B28">
        <v>307.8</v>
      </c>
      <c r="C28">
        <v>9.5000000000000001E-2</v>
      </c>
      <c r="D28">
        <v>0</v>
      </c>
      <c r="E28" s="1">
        <v>3252</v>
      </c>
      <c r="F28" s="2">
        <v>8548.9500000000007</v>
      </c>
      <c r="G28">
        <v>2.629</v>
      </c>
      <c r="H28">
        <v>2</v>
      </c>
      <c r="I28" s="1">
        <v>3252</v>
      </c>
      <c r="J28" s="2">
        <v>8548.9500000000007</v>
      </c>
      <c r="K28">
        <v>2.629</v>
      </c>
      <c r="L28">
        <v>2</v>
      </c>
      <c r="M28" s="1">
        <v>3252</v>
      </c>
      <c r="N28" t="s">
        <v>59</v>
      </c>
      <c r="O28" s="1">
        <v>7597</v>
      </c>
      <c r="P28" t="s">
        <v>91</v>
      </c>
      <c r="Q28" t="s">
        <v>143</v>
      </c>
      <c r="R28" s="3">
        <v>43740</v>
      </c>
      <c r="S28" t="s">
        <v>144</v>
      </c>
      <c r="T28">
        <v>4</v>
      </c>
      <c r="U28">
        <v>4</v>
      </c>
      <c r="V28" t="s">
        <v>63</v>
      </c>
      <c r="W28" t="s">
        <v>51</v>
      </c>
      <c r="X28" t="s">
        <v>145</v>
      </c>
      <c r="Y28" t="s">
        <v>65</v>
      </c>
      <c r="Z28">
        <v>0</v>
      </c>
      <c r="AA28">
        <v>1</v>
      </c>
      <c r="AB28" t="s">
        <v>104</v>
      </c>
    </row>
    <row r="29" spans="1:28" x14ac:dyDescent="0.25">
      <c r="A29" t="s">
        <v>0</v>
      </c>
      <c r="B29">
        <v>307.8</v>
      </c>
      <c r="C29">
        <v>9.5000000000000001E-2</v>
      </c>
      <c r="D29">
        <v>0</v>
      </c>
      <c r="E29" s="1">
        <v>3252</v>
      </c>
      <c r="F29" s="2">
        <v>8548.9500000000007</v>
      </c>
      <c r="G29">
        <v>2.629</v>
      </c>
      <c r="H29">
        <v>2</v>
      </c>
      <c r="I29" s="1">
        <v>3252</v>
      </c>
      <c r="J29" s="2">
        <v>8548.9500000000007</v>
      </c>
      <c r="K29">
        <v>2.629</v>
      </c>
      <c r="L29">
        <v>2</v>
      </c>
      <c r="M29" s="1">
        <v>3252</v>
      </c>
      <c r="N29" t="s">
        <v>59</v>
      </c>
      <c r="O29" s="1">
        <v>7596</v>
      </c>
      <c r="P29" t="s">
        <v>91</v>
      </c>
      <c r="Q29" t="s">
        <v>146</v>
      </c>
      <c r="R29" s="3">
        <v>43740</v>
      </c>
      <c r="S29" t="s">
        <v>147</v>
      </c>
      <c r="T29">
        <v>4</v>
      </c>
      <c r="U29">
        <v>4</v>
      </c>
      <c r="V29" t="s">
        <v>148</v>
      </c>
      <c r="W29" t="s">
        <v>51</v>
      </c>
      <c r="X29" t="s">
        <v>149</v>
      </c>
      <c r="Y29" t="s">
        <v>65</v>
      </c>
      <c r="Z29">
        <v>0</v>
      </c>
      <c r="AA29">
        <v>1</v>
      </c>
      <c r="AB29" t="s">
        <v>104</v>
      </c>
    </row>
    <row r="30" spans="1:28" x14ac:dyDescent="0.25">
      <c r="A30" t="s">
        <v>0</v>
      </c>
      <c r="B30">
        <v>307.8</v>
      </c>
      <c r="C30">
        <v>9.5000000000000001E-2</v>
      </c>
      <c r="D30">
        <v>0</v>
      </c>
      <c r="E30" s="1">
        <v>3252</v>
      </c>
      <c r="F30" s="2">
        <v>8548.9500000000007</v>
      </c>
      <c r="G30">
        <v>2.629</v>
      </c>
      <c r="H30">
        <v>2</v>
      </c>
      <c r="I30" s="1">
        <v>3252</v>
      </c>
      <c r="J30" s="2">
        <v>8548.9500000000007</v>
      </c>
      <c r="K30">
        <v>2.629</v>
      </c>
      <c r="L30">
        <v>2</v>
      </c>
      <c r="M30" s="1">
        <v>3252</v>
      </c>
      <c r="N30" t="s">
        <v>46</v>
      </c>
      <c r="O30" s="1">
        <v>14263</v>
      </c>
      <c r="P30" t="s">
        <v>47</v>
      </c>
      <c r="Q30" t="s">
        <v>150</v>
      </c>
      <c r="R30" s="3">
        <v>43894</v>
      </c>
      <c r="S30" t="s">
        <v>151</v>
      </c>
      <c r="T30">
        <v>1.5</v>
      </c>
      <c r="U30">
        <v>1.5</v>
      </c>
      <c r="V30" t="s">
        <v>50</v>
      </c>
      <c r="W30" t="s">
        <v>51</v>
      </c>
      <c r="X30" t="s">
        <v>152</v>
      </c>
      <c r="Y30" t="s">
        <v>47</v>
      </c>
      <c r="Z30">
        <v>0</v>
      </c>
      <c r="AA30">
        <v>12</v>
      </c>
      <c r="AB30" t="s">
        <v>45</v>
      </c>
    </row>
    <row r="31" spans="1:28" x14ac:dyDescent="0.25">
      <c r="A31" t="s">
        <v>0</v>
      </c>
      <c r="B31">
        <v>307.8</v>
      </c>
      <c r="C31">
        <v>9.5000000000000001E-2</v>
      </c>
      <c r="D31">
        <v>0</v>
      </c>
      <c r="E31" s="1">
        <v>3252</v>
      </c>
      <c r="F31" s="2">
        <v>8548.9500000000007</v>
      </c>
      <c r="G31">
        <v>2.629</v>
      </c>
      <c r="H31">
        <v>2</v>
      </c>
      <c r="I31" s="1">
        <v>3252</v>
      </c>
      <c r="J31" s="2">
        <v>8548.9500000000007</v>
      </c>
      <c r="K31">
        <v>2.629</v>
      </c>
      <c r="L31">
        <v>2</v>
      </c>
      <c r="M31" s="1">
        <v>3252</v>
      </c>
      <c r="N31" t="s">
        <v>46</v>
      </c>
      <c r="O31" s="1">
        <v>11406</v>
      </c>
      <c r="P31" t="s">
        <v>47</v>
      </c>
      <c r="Q31" t="s">
        <v>71</v>
      </c>
      <c r="R31" s="3">
        <v>43777</v>
      </c>
      <c r="S31" t="s">
        <v>72</v>
      </c>
      <c r="T31">
        <v>1</v>
      </c>
      <c r="U31">
        <v>1</v>
      </c>
      <c r="V31" t="s">
        <v>73</v>
      </c>
      <c r="W31" t="s">
        <v>51</v>
      </c>
      <c r="X31" t="s">
        <v>153</v>
      </c>
      <c r="Y31" t="s">
        <v>47</v>
      </c>
      <c r="Z31">
        <v>0</v>
      </c>
      <c r="AA31">
        <v>3</v>
      </c>
      <c r="AB31" t="s">
        <v>45</v>
      </c>
    </row>
    <row r="32" spans="1:28" x14ac:dyDescent="0.25">
      <c r="A32" t="s">
        <v>0</v>
      </c>
      <c r="B32">
        <v>307.8</v>
      </c>
      <c r="C32">
        <v>9.5000000000000001E-2</v>
      </c>
      <c r="D32">
        <v>0</v>
      </c>
      <c r="E32" s="1">
        <v>3252</v>
      </c>
      <c r="F32" s="2">
        <v>8548.9500000000007</v>
      </c>
      <c r="G32">
        <v>2.629</v>
      </c>
      <c r="H32">
        <v>2</v>
      </c>
      <c r="I32" s="1">
        <v>3252</v>
      </c>
      <c r="J32" s="2">
        <v>8548.9500000000007</v>
      </c>
      <c r="K32">
        <v>2.629</v>
      </c>
      <c r="L32">
        <v>2</v>
      </c>
      <c r="M32" s="1">
        <v>3252</v>
      </c>
      <c r="N32" t="s">
        <v>46</v>
      </c>
      <c r="O32" s="1">
        <v>11925</v>
      </c>
      <c r="P32" t="s">
        <v>154</v>
      </c>
      <c r="Q32" t="s">
        <v>155</v>
      </c>
      <c r="R32" s="3">
        <v>43818</v>
      </c>
      <c r="S32" t="s">
        <v>156</v>
      </c>
      <c r="T32">
        <v>6</v>
      </c>
      <c r="U32">
        <v>6</v>
      </c>
      <c r="V32" t="s">
        <v>157</v>
      </c>
      <c r="W32" t="s">
        <v>51</v>
      </c>
      <c r="X32" t="s">
        <v>158</v>
      </c>
      <c r="Y32" t="s">
        <v>154</v>
      </c>
      <c r="Z32">
        <v>0</v>
      </c>
      <c r="AA32">
        <v>1</v>
      </c>
      <c r="AB32" t="s">
        <v>45</v>
      </c>
    </row>
    <row r="33" spans="1:28" x14ac:dyDescent="0.25">
      <c r="A33" t="s">
        <v>0</v>
      </c>
      <c r="B33">
        <v>307.8</v>
      </c>
      <c r="C33">
        <v>9.5000000000000001E-2</v>
      </c>
      <c r="D33">
        <v>0</v>
      </c>
      <c r="E33" s="1">
        <v>3252</v>
      </c>
      <c r="F33" s="2">
        <v>8548.9500000000007</v>
      </c>
      <c r="G33">
        <v>2.629</v>
      </c>
      <c r="H33">
        <v>2</v>
      </c>
      <c r="I33" s="1">
        <v>3252</v>
      </c>
      <c r="J33" s="2">
        <v>8548.9500000000007</v>
      </c>
      <c r="K33">
        <v>2.629</v>
      </c>
      <c r="L33">
        <v>2</v>
      </c>
      <c r="M33" s="1">
        <v>3252</v>
      </c>
      <c r="N33" t="s">
        <v>46</v>
      </c>
      <c r="O33" s="1">
        <v>14700</v>
      </c>
      <c r="P33" t="s">
        <v>159</v>
      </c>
      <c r="Q33" t="s">
        <v>160</v>
      </c>
      <c r="R33" s="3">
        <v>43886</v>
      </c>
      <c r="S33" t="s">
        <v>161</v>
      </c>
      <c r="T33">
        <v>0.5</v>
      </c>
      <c r="U33">
        <v>0.5</v>
      </c>
      <c r="V33" t="s">
        <v>157</v>
      </c>
      <c r="W33" t="s">
        <v>51</v>
      </c>
      <c r="X33" t="s">
        <v>162</v>
      </c>
      <c r="Y33" t="s">
        <v>154</v>
      </c>
      <c r="Z33">
        <v>0</v>
      </c>
      <c r="AA33">
        <v>1</v>
      </c>
      <c r="AB33" t="s">
        <v>45</v>
      </c>
    </row>
    <row r="34" spans="1:28" x14ac:dyDescent="0.25">
      <c r="A34" t="s">
        <v>0</v>
      </c>
      <c r="B34">
        <v>307.8</v>
      </c>
      <c r="C34">
        <v>9.5000000000000001E-2</v>
      </c>
      <c r="D34">
        <v>0</v>
      </c>
      <c r="E34" s="1">
        <v>3252</v>
      </c>
      <c r="F34" s="2">
        <v>8548.9500000000007</v>
      </c>
      <c r="G34">
        <v>2.629</v>
      </c>
      <c r="H34">
        <v>2</v>
      </c>
      <c r="I34" s="1">
        <v>3252</v>
      </c>
      <c r="J34" s="2">
        <v>8548.9500000000007</v>
      </c>
      <c r="K34">
        <v>2.629</v>
      </c>
      <c r="L34">
        <v>2</v>
      </c>
      <c r="M34" s="1">
        <v>3252</v>
      </c>
      <c r="N34" t="s">
        <v>46</v>
      </c>
      <c r="O34" s="1">
        <v>18978</v>
      </c>
      <c r="P34" t="s">
        <v>159</v>
      </c>
      <c r="Q34" t="s">
        <v>54</v>
      </c>
      <c r="R34" s="3">
        <v>43938</v>
      </c>
      <c r="S34" t="s">
        <v>55</v>
      </c>
      <c r="T34">
        <v>0.5</v>
      </c>
      <c r="U34">
        <v>0.5</v>
      </c>
      <c r="V34" t="s">
        <v>56</v>
      </c>
      <c r="W34" t="s">
        <v>42</v>
      </c>
      <c r="X34" t="s">
        <v>162</v>
      </c>
      <c r="Y34" t="s">
        <v>58</v>
      </c>
      <c r="Z34">
        <v>0</v>
      </c>
      <c r="AA34">
        <v>1</v>
      </c>
      <c r="AB34" t="s">
        <v>45</v>
      </c>
    </row>
    <row r="35" spans="1:28" x14ac:dyDescent="0.25">
      <c r="A35" t="s">
        <v>0</v>
      </c>
      <c r="B35">
        <v>307.8</v>
      </c>
      <c r="C35">
        <v>9.5000000000000001E-2</v>
      </c>
      <c r="D35">
        <v>0</v>
      </c>
      <c r="E35" s="1">
        <v>3252</v>
      </c>
      <c r="F35" s="2">
        <v>8548.9500000000007</v>
      </c>
      <c r="G35">
        <v>2.629</v>
      </c>
      <c r="H35">
        <v>2</v>
      </c>
      <c r="I35" s="1">
        <v>3252</v>
      </c>
      <c r="J35" s="2">
        <v>8548.9500000000007</v>
      </c>
      <c r="K35">
        <v>2.629</v>
      </c>
      <c r="L35">
        <v>2</v>
      </c>
      <c r="M35" s="1">
        <v>3252</v>
      </c>
      <c r="N35" t="s">
        <v>59</v>
      </c>
      <c r="O35" s="1">
        <v>7566</v>
      </c>
      <c r="P35" t="s">
        <v>91</v>
      </c>
      <c r="Q35" t="s">
        <v>163</v>
      </c>
      <c r="R35" s="3">
        <v>43741</v>
      </c>
      <c r="S35" t="s">
        <v>164</v>
      </c>
      <c r="T35">
        <v>5</v>
      </c>
      <c r="U35">
        <v>5</v>
      </c>
      <c r="V35" t="s">
        <v>63</v>
      </c>
      <c r="W35" t="s">
        <v>51</v>
      </c>
      <c r="X35" t="s">
        <v>165</v>
      </c>
      <c r="Y35" t="s">
        <v>65</v>
      </c>
      <c r="Z35">
        <v>0</v>
      </c>
      <c r="AA35">
        <v>2</v>
      </c>
      <c r="AB35" t="s">
        <v>45</v>
      </c>
    </row>
    <row r="36" spans="1:28" x14ac:dyDescent="0.25">
      <c r="A36" t="s">
        <v>0</v>
      </c>
      <c r="B36">
        <v>307.8</v>
      </c>
      <c r="C36">
        <v>9.5000000000000001E-2</v>
      </c>
      <c r="D36">
        <v>0</v>
      </c>
      <c r="E36" s="1">
        <v>3252</v>
      </c>
      <c r="F36" s="2">
        <v>8548.9500000000007</v>
      </c>
      <c r="G36">
        <v>2.629</v>
      </c>
      <c r="H36">
        <v>2</v>
      </c>
      <c r="I36" s="1">
        <v>3252</v>
      </c>
      <c r="J36" s="2">
        <v>8548.9500000000007</v>
      </c>
      <c r="K36">
        <v>2.629</v>
      </c>
      <c r="L36">
        <v>2</v>
      </c>
      <c r="M36" s="1">
        <v>3252</v>
      </c>
      <c r="N36" t="s">
        <v>46</v>
      </c>
      <c r="O36" s="1">
        <v>18977</v>
      </c>
      <c r="P36" t="s">
        <v>159</v>
      </c>
      <c r="Q36" t="s">
        <v>166</v>
      </c>
      <c r="R36" s="3">
        <v>43938</v>
      </c>
      <c r="S36" t="s">
        <v>167</v>
      </c>
      <c r="T36">
        <v>0.5</v>
      </c>
      <c r="U36">
        <v>0.5</v>
      </c>
      <c r="V36" t="s">
        <v>56</v>
      </c>
      <c r="W36" t="s">
        <v>42</v>
      </c>
      <c r="X36" t="s">
        <v>162</v>
      </c>
      <c r="Y36" t="s">
        <v>79</v>
      </c>
      <c r="Z36">
        <v>0</v>
      </c>
      <c r="AA36">
        <v>2</v>
      </c>
      <c r="AB36" t="s">
        <v>104</v>
      </c>
    </row>
    <row r="37" spans="1:28" x14ac:dyDescent="0.25">
      <c r="A37" t="s">
        <v>0</v>
      </c>
      <c r="B37">
        <v>307.8</v>
      </c>
      <c r="C37">
        <v>9.5000000000000001E-2</v>
      </c>
      <c r="D37">
        <v>0</v>
      </c>
      <c r="E37" s="1">
        <v>3252</v>
      </c>
      <c r="F37" s="2">
        <v>8548.9500000000007</v>
      </c>
      <c r="G37">
        <v>2.629</v>
      </c>
      <c r="H37">
        <v>2</v>
      </c>
      <c r="I37" s="1">
        <v>3252</v>
      </c>
      <c r="J37" s="2">
        <v>8548.9500000000007</v>
      </c>
      <c r="K37">
        <v>2.629</v>
      </c>
      <c r="L37">
        <v>2</v>
      </c>
      <c r="M37" s="1">
        <v>3252</v>
      </c>
      <c r="N37" t="s">
        <v>46</v>
      </c>
      <c r="O37" s="1">
        <v>14698</v>
      </c>
      <c r="P37" t="s">
        <v>159</v>
      </c>
      <c r="Q37" t="s">
        <v>168</v>
      </c>
      <c r="R37" s="3">
        <v>43886</v>
      </c>
      <c r="S37" t="s">
        <v>169</v>
      </c>
      <c r="T37">
        <v>0.5</v>
      </c>
      <c r="U37">
        <v>0.5</v>
      </c>
      <c r="V37" t="s">
        <v>50</v>
      </c>
      <c r="W37" t="s">
        <v>51</v>
      </c>
      <c r="X37" t="s">
        <v>162</v>
      </c>
      <c r="Y37" t="s">
        <v>159</v>
      </c>
      <c r="Z37">
        <v>0</v>
      </c>
      <c r="AA37">
        <v>15</v>
      </c>
      <c r="AB37" t="s">
        <v>66</v>
      </c>
    </row>
    <row r="38" spans="1:28" x14ac:dyDescent="0.25">
      <c r="A38" t="s">
        <v>0</v>
      </c>
      <c r="B38">
        <v>307.8</v>
      </c>
      <c r="C38">
        <v>9.5000000000000001E-2</v>
      </c>
      <c r="D38">
        <v>0</v>
      </c>
      <c r="E38" s="1">
        <v>3252</v>
      </c>
      <c r="F38" s="2">
        <v>8548.9500000000007</v>
      </c>
      <c r="G38">
        <v>2.629</v>
      </c>
      <c r="H38">
        <v>2</v>
      </c>
      <c r="I38" s="1">
        <v>3252</v>
      </c>
      <c r="J38" s="2">
        <v>8548.9500000000007</v>
      </c>
      <c r="K38">
        <v>2.629</v>
      </c>
      <c r="L38">
        <v>2</v>
      </c>
      <c r="M38" s="1">
        <v>3252</v>
      </c>
      <c r="N38" t="s">
        <v>46</v>
      </c>
      <c r="O38" s="1">
        <v>14696</v>
      </c>
      <c r="P38" t="s">
        <v>159</v>
      </c>
      <c r="Q38" t="s">
        <v>170</v>
      </c>
      <c r="R38" s="3">
        <v>43886</v>
      </c>
      <c r="S38" t="s">
        <v>171</v>
      </c>
      <c r="T38">
        <v>0.5</v>
      </c>
      <c r="U38">
        <v>0.5</v>
      </c>
      <c r="V38" t="s">
        <v>56</v>
      </c>
      <c r="W38" t="s">
        <v>42</v>
      </c>
      <c r="X38" t="s">
        <v>162</v>
      </c>
      <c r="Y38" t="s">
        <v>159</v>
      </c>
      <c r="Z38">
        <v>0</v>
      </c>
      <c r="AA38">
        <v>4</v>
      </c>
      <c r="AB38" t="s">
        <v>45</v>
      </c>
    </row>
    <row r="39" spans="1:28" x14ac:dyDescent="0.25">
      <c r="A39" t="s">
        <v>0</v>
      </c>
      <c r="B39">
        <v>307.8</v>
      </c>
      <c r="C39">
        <v>9.5000000000000001E-2</v>
      </c>
      <c r="D39">
        <v>0</v>
      </c>
      <c r="E39" s="1">
        <v>3252</v>
      </c>
      <c r="F39" s="2">
        <v>8548.9500000000007</v>
      </c>
      <c r="G39">
        <v>2.629</v>
      </c>
      <c r="H39">
        <v>2</v>
      </c>
      <c r="I39" s="1">
        <v>3252</v>
      </c>
      <c r="J39" s="2">
        <v>8548.9500000000007</v>
      </c>
      <c r="K39">
        <v>2.629</v>
      </c>
      <c r="L39">
        <v>2</v>
      </c>
      <c r="M39" s="1">
        <v>3252</v>
      </c>
      <c r="N39" t="s">
        <v>46</v>
      </c>
      <c r="O39" s="1">
        <v>14693</v>
      </c>
      <c r="P39" t="s">
        <v>159</v>
      </c>
      <c r="Q39" t="s">
        <v>172</v>
      </c>
      <c r="R39" s="3">
        <v>43886</v>
      </c>
      <c r="S39" t="s">
        <v>173</v>
      </c>
      <c r="T39">
        <v>0.5</v>
      </c>
      <c r="U39">
        <v>0.5</v>
      </c>
      <c r="V39" t="s">
        <v>174</v>
      </c>
      <c r="W39" t="s">
        <v>51</v>
      </c>
      <c r="X39" t="s">
        <v>162</v>
      </c>
      <c r="Y39" t="s">
        <v>70</v>
      </c>
      <c r="Z39">
        <v>0</v>
      </c>
      <c r="AA39">
        <v>4</v>
      </c>
      <c r="AB39" t="s">
        <v>45</v>
      </c>
    </row>
    <row r="40" spans="1:28" x14ac:dyDescent="0.25">
      <c r="A40" t="s">
        <v>0</v>
      </c>
      <c r="B40">
        <v>307.8</v>
      </c>
      <c r="C40">
        <v>9.5000000000000001E-2</v>
      </c>
      <c r="D40">
        <v>0</v>
      </c>
      <c r="E40" s="1">
        <v>3252</v>
      </c>
      <c r="F40" s="2">
        <v>8548.9500000000007</v>
      </c>
      <c r="G40">
        <v>2.629</v>
      </c>
      <c r="H40">
        <v>2</v>
      </c>
      <c r="I40" s="1">
        <v>3252</v>
      </c>
      <c r="J40" s="2">
        <v>8548.9500000000007</v>
      </c>
      <c r="K40">
        <v>2.629</v>
      </c>
      <c r="L40">
        <v>2</v>
      </c>
      <c r="M40" s="1">
        <v>3252</v>
      </c>
      <c r="N40" t="s">
        <v>59</v>
      </c>
      <c r="O40" s="1">
        <v>7036</v>
      </c>
      <c r="P40" t="s">
        <v>105</v>
      </c>
      <c r="Q40" t="s">
        <v>175</v>
      </c>
      <c r="R40" s="3">
        <v>43703</v>
      </c>
      <c r="S40" t="s">
        <v>176</v>
      </c>
      <c r="T40">
        <v>3</v>
      </c>
      <c r="U40">
        <v>3</v>
      </c>
      <c r="V40" t="s">
        <v>177</v>
      </c>
      <c r="W40" t="s">
        <v>51</v>
      </c>
      <c r="Y40" t="s">
        <v>65</v>
      </c>
      <c r="Z40">
        <v>0</v>
      </c>
      <c r="AA40">
        <v>2</v>
      </c>
      <c r="AB40" t="s">
        <v>104</v>
      </c>
    </row>
    <row r="41" spans="1:28" x14ac:dyDescent="0.25">
      <c r="A41" t="s">
        <v>0</v>
      </c>
      <c r="B41">
        <v>307.8</v>
      </c>
      <c r="C41">
        <v>9.5000000000000001E-2</v>
      </c>
      <c r="D41">
        <v>0</v>
      </c>
      <c r="E41" s="1">
        <v>3252</v>
      </c>
      <c r="F41" s="2">
        <v>8548.9500000000007</v>
      </c>
      <c r="G41">
        <v>2.629</v>
      </c>
      <c r="H41">
        <v>2</v>
      </c>
      <c r="I41" s="1">
        <v>3252</v>
      </c>
      <c r="J41" s="2">
        <v>8548.9500000000007</v>
      </c>
      <c r="K41">
        <v>2.629</v>
      </c>
      <c r="L41">
        <v>2</v>
      </c>
      <c r="M41" s="1">
        <v>3252</v>
      </c>
      <c r="N41" t="s">
        <v>46</v>
      </c>
      <c r="O41" s="1">
        <v>9976</v>
      </c>
      <c r="P41" t="s">
        <v>53</v>
      </c>
      <c r="Q41" t="s">
        <v>178</v>
      </c>
      <c r="R41" s="3">
        <v>43749</v>
      </c>
      <c r="S41" t="s">
        <v>179</v>
      </c>
      <c r="T41">
        <v>1</v>
      </c>
      <c r="U41">
        <v>1</v>
      </c>
      <c r="V41" t="s">
        <v>73</v>
      </c>
      <c r="W41" t="s">
        <v>51</v>
      </c>
      <c r="X41" t="s">
        <v>180</v>
      </c>
      <c r="Y41" t="s">
        <v>181</v>
      </c>
      <c r="Z41">
        <v>0</v>
      </c>
      <c r="AA41">
        <v>9</v>
      </c>
      <c r="AB41" t="s">
        <v>45</v>
      </c>
    </row>
    <row r="42" spans="1:28" x14ac:dyDescent="0.25">
      <c r="A42" t="s">
        <v>0</v>
      </c>
      <c r="B42">
        <v>307.8</v>
      </c>
      <c r="C42">
        <v>9.5000000000000001E-2</v>
      </c>
      <c r="D42">
        <v>0</v>
      </c>
      <c r="E42" s="1">
        <v>3252</v>
      </c>
      <c r="F42" s="2">
        <v>8548.9500000000007</v>
      </c>
      <c r="G42">
        <v>2.629</v>
      </c>
      <c r="H42">
        <v>2</v>
      </c>
      <c r="I42" s="1">
        <v>3252</v>
      </c>
      <c r="J42" s="2">
        <v>8548.9500000000007</v>
      </c>
      <c r="K42">
        <v>2.629</v>
      </c>
      <c r="L42">
        <v>2</v>
      </c>
      <c r="M42" s="1">
        <v>3252</v>
      </c>
      <c r="N42" t="s">
        <v>59</v>
      </c>
      <c r="O42" s="1">
        <v>3730</v>
      </c>
      <c r="P42" t="s">
        <v>113</v>
      </c>
      <c r="Q42" t="s">
        <v>182</v>
      </c>
      <c r="R42" s="3">
        <v>43613</v>
      </c>
      <c r="S42" t="s">
        <v>183</v>
      </c>
      <c r="T42">
        <v>7</v>
      </c>
      <c r="U42">
        <v>7</v>
      </c>
      <c r="V42" t="s">
        <v>184</v>
      </c>
      <c r="W42" t="s">
        <v>134</v>
      </c>
      <c r="X42" t="s">
        <v>185</v>
      </c>
      <c r="Y42" t="s">
        <v>65</v>
      </c>
      <c r="Z42">
        <v>0</v>
      </c>
      <c r="AA42">
        <v>10</v>
      </c>
      <c r="AB42" t="s">
        <v>45</v>
      </c>
    </row>
    <row r="43" spans="1:28" x14ac:dyDescent="0.25">
      <c r="A43" t="s">
        <v>0</v>
      </c>
      <c r="B43">
        <v>307.8</v>
      </c>
      <c r="C43">
        <v>9.5000000000000001E-2</v>
      </c>
      <c r="D43">
        <v>0</v>
      </c>
      <c r="E43" s="1">
        <v>3252</v>
      </c>
      <c r="F43" s="2">
        <v>8548.9500000000007</v>
      </c>
      <c r="G43">
        <v>2.629</v>
      </c>
      <c r="H43">
        <v>2</v>
      </c>
      <c r="I43" s="1">
        <v>3252</v>
      </c>
      <c r="J43" s="2">
        <v>8548.9500000000007</v>
      </c>
      <c r="K43">
        <v>2.629</v>
      </c>
      <c r="L43">
        <v>2</v>
      </c>
      <c r="M43" s="1">
        <v>3252</v>
      </c>
      <c r="N43" t="s">
        <v>46</v>
      </c>
      <c r="O43" s="1">
        <v>18952</v>
      </c>
      <c r="P43" t="s">
        <v>159</v>
      </c>
      <c r="Q43" t="s">
        <v>186</v>
      </c>
      <c r="R43" s="3">
        <v>43941</v>
      </c>
      <c r="S43" t="s">
        <v>187</v>
      </c>
      <c r="T43">
        <v>0.41699999999999998</v>
      </c>
      <c r="U43">
        <v>0.41699999999999998</v>
      </c>
      <c r="V43" t="s">
        <v>56</v>
      </c>
      <c r="W43" t="s">
        <v>42</v>
      </c>
      <c r="X43" t="s">
        <v>162</v>
      </c>
      <c r="Y43" t="s">
        <v>58</v>
      </c>
      <c r="Z43">
        <v>0</v>
      </c>
      <c r="AA43">
        <v>1</v>
      </c>
      <c r="AB43" t="s">
        <v>45</v>
      </c>
    </row>
    <row r="44" spans="1:28" x14ac:dyDescent="0.25">
      <c r="A44" t="s">
        <v>0</v>
      </c>
      <c r="B44">
        <v>307.8</v>
      </c>
      <c r="C44">
        <v>9.5000000000000001E-2</v>
      </c>
      <c r="D44">
        <v>0</v>
      </c>
      <c r="E44" s="1">
        <v>3252</v>
      </c>
      <c r="F44" s="2">
        <v>8548.9500000000007</v>
      </c>
      <c r="G44">
        <v>2.629</v>
      </c>
      <c r="H44">
        <v>2</v>
      </c>
      <c r="I44" s="1">
        <v>3252</v>
      </c>
      <c r="J44" s="2">
        <v>8548.9500000000007</v>
      </c>
      <c r="K44">
        <v>2.629</v>
      </c>
      <c r="L44">
        <v>2</v>
      </c>
      <c r="M44" s="1">
        <v>3252</v>
      </c>
      <c r="N44" t="s">
        <v>46</v>
      </c>
      <c r="O44" s="1">
        <v>14224</v>
      </c>
      <c r="P44" t="s">
        <v>47</v>
      </c>
      <c r="Q44" t="s">
        <v>188</v>
      </c>
      <c r="R44" s="3">
        <v>43895</v>
      </c>
      <c r="S44" t="s">
        <v>189</v>
      </c>
      <c r="T44">
        <v>1</v>
      </c>
      <c r="U44">
        <v>1</v>
      </c>
      <c r="V44" t="s">
        <v>50</v>
      </c>
      <c r="W44" t="s">
        <v>51</v>
      </c>
      <c r="X44" t="s">
        <v>190</v>
      </c>
      <c r="Y44" t="s">
        <v>70</v>
      </c>
      <c r="Z44">
        <v>0</v>
      </c>
      <c r="AA44">
        <v>16</v>
      </c>
      <c r="AB44" t="s">
        <v>104</v>
      </c>
    </row>
    <row r="45" spans="1:28" x14ac:dyDescent="0.25">
      <c r="A45" t="s">
        <v>0</v>
      </c>
      <c r="B45">
        <v>307.8</v>
      </c>
      <c r="C45">
        <v>9.5000000000000001E-2</v>
      </c>
      <c r="D45">
        <v>0</v>
      </c>
      <c r="E45" s="1">
        <v>3252</v>
      </c>
      <c r="F45" s="2">
        <v>8548.9500000000007</v>
      </c>
      <c r="G45">
        <v>2.629</v>
      </c>
      <c r="H45">
        <v>2</v>
      </c>
      <c r="I45" s="1">
        <v>3252</v>
      </c>
      <c r="J45" s="2">
        <v>8548.9500000000007</v>
      </c>
      <c r="K45">
        <v>2.629</v>
      </c>
      <c r="L45">
        <v>2</v>
      </c>
      <c r="M45" s="1">
        <v>3252</v>
      </c>
      <c r="N45" t="s">
        <v>59</v>
      </c>
      <c r="O45" s="1">
        <v>9410</v>
      </c>
      <c r="P45" t="s">
        <v>191</v>
      </c>
      <c r="Q45" t="s">
        <v>192</v>
      </c>
      <c r="R45" s="3">
        <v>43759</v>
      </c>
      <c r="S45" t="s">
        <v>193</v>
      </c>
      <c r="T45">
        <v>1.5</v>
      </c>
      <c r="U45">
        <v>1.5</v>
      </c>
      <c r="V45" t="s">
        <v>133</v>
      </c>
      <c r="W45" t="s">
        <v>141</v>
      </c>
      <c r="X45" t="s">
        <v>194</v>
      </c>
      <c r="Y45" t="s">
        <v>65</v>
      </c>
      <c r="Z45">
        <v>0</v>
      </c>
      <c r="AA45">
        <v>1</v>
      </c>
      <c r="AB45" t="s">
        <v>45</v>
      </c>
    </row>
    <row r="46" spans="1:28" x14ac:dyDescent="0.25">
      <c r="A46" t="s">
        <v>0</v>
      </c>
      <c r="B46">
        <v>307.8</v>
      </c>
      <c r="C46">
        <v>9.5000000000000001E-2</v>
      </c>
      <c r="D46">
        <v>0</v>
      </c>
      <c r="E46" s="1">
        <v>3252</v>
      </c>
      <c r="F46" s="2">
        <v>8548.9500000000007</v>
      </c>
      <c r="G46">
        <v>2.629</v>
      </c>
      <c r="H46">
        <v>2</v>
      </c>
      <c r="I46" s="1">
        <v>3252</v>
      </c>
      <c r="J46" s="2">
        <v>8548.9500000000007</v>
      </c>
      <c r="K46">
        <v>2.629</v>
      </c>
      <c r="L46">
        <v>2</v>
      </c>
      <c r="M46" s="1">
        <v>3252</v>
      </c>
      <c r="N46" t="s">
        <v>46</v>
      </c>
      <c r="O46" s="1">
        <v>11978</v>
      </c>
      <c r="P46" t="s">
        <v>70</v>
      </c>
      <c r="Q46" t="s">
        <v>195</v>
      </c>
      <c r="R46" s="3">
        <v>43817</v>
      </c>
      <c r="S46" t="s">
        <v>196</v>
      </c>
      <c r="T46">
        <v>5</v>
      </c>
      <c r="U46">
        <v>5</v>
      </c>
      <c r="V46" t="s">
        <v>174</v>
      </c>
      <c r="W46" t="s">
        <v>51</v>
      </c>
      <c r="X46" t="s">
        <v>197</v>
      </c>
      <c r="Y46" t="s">
        <v>70</v>
      </c>
      <c r="Z46">
        <v>0</v>
      </c>
      <c r="AA46">
        <v>6</v>
      </c>
      <c r="AB46" t="s">
        <v>45</v>
      </c>
    </row>
    <row r="47" spans="1:28" x14ac:dyDescent="0.25">
      <c r="A47" t="s">
        <v>0</v>
      </c>
      <c r="B47">
        <v>307.8</v>
      </c>
      <c r="C47">
        <v>9.5000000000000001E-2</v>
      </c>
      <c r="D47">
        <v>0</v>
      </c>
      <c r="E47" s="1">
        <v>3252</v>
      </c>
      <c r="F47" s="2">
        <v>8548.9500000000007</v>
      </c>
      <c r="G47">
        <v>2.629</v>
      </c>
      <c r="H47">
        <v>2</v>
      </c>
      <c r="I47" s="1">
        <v>3252</v>
      </c>
      <c r="J47" s="2">
        <v>8548.9500000000007</v>
      </c>
      <c r="K47">
        <v>2.629</v>
      </c>
      <c r="L47">
        <v>2</v>
      </c>
      <c r="M47" s="1">
        <v>3252</v>
      </c>
      <c r="N47" t="s">
        <v>46</v>
      </c>
      <c r="O47" s="1">
        <v>14216</v>
      </c>
      <c r="P47" t="s">
        <v>47</v>
      </c>
      <c r="Q47" t="s">
        <v>198</v>
      </c>
      <c r="R47" s="3">
        <v>43895</v>
      </c>
      <c r="S47" t="s">
        <v>199</v>
      </c>
      <c r="T47">
        <v>1</v>
      </c>
      <c r="U47">
        <v>1</v>
      </c>
      <c r="V47" t="s">
        <v>50</v>
      </c>
      <c r="W47" t="s">
        <v>51</v>
      </c>
      <c r="X47" t="s">
        <v>200</v>
      </c>
      <c r="Y47" t="s">
        <v>70</v>
      </c>
      <c r="Z47">
        <v>0</v>
      </c>
      <c r="AA47">
        <v>5</v>
      </c>
      <c r="AB47" t="s">
        <v>104</v>
      </c>
    </row>
    <row r="48" spans="1:28" x14ac:dyDescent="0.25">
      <c r="A48" t="s">
        <v>0</v>
      </c>
      <c r="B48">
        <v>307.8</v>
      </c>
      <c r="C48">
        <v>9.5000000000000001E-2</v>
      </c>
      <c r="D48">
        <v>0</v>
      </c>
      <c r="E48" s="1">
        <v>3252</v>
      </c>
      <c r="F48" s="2">
        <v>8548.9500000000007</v>
      </c>
      <c r="G48">
        <v>2.629</v>
      </c>
      <c r="H48">
        <v>2</v>
      </c>
      <c r="I48" s="1">
        <v>3252</v>
      </c>
      <c r="J48" s="2">
        <v>8548.9500000000007</v>
      </c>
      <c r="K48">
        <v>2.629</v>
      </c>
      <c r="L48">
        <v>2</v>
      </c>
      <c r="M48" s="1">
        <v>3252</v>
      </c>
      <c r="N48" t="s">
        <v>59</v>
      </c>
      <c r="O48" s="1">
        <v>16405</v>
      </c>
      <c r="P48" t="s">
        <v>105</v>
      </c>
      <c r="Q48" t="s">
        <v>201</v>
      </c>
      <c r="R48" s="3">
        <v>43913</v>
      </c>
      <c r="S48" t="s">
        <v>202</v>
      </c>
      <c r="T48">
        <v>0.5</v>
      </c>
      <c r="U48">
        <v>0.5</v>
      </c>
      <c r="V48" t="s">
        <v>133</v>
      </c>
      <c r="W48" t="s">
        <v>134</v>
      </c>
      <c r="Y48" t="s">
        <v>65</v>
      </c>
      <c r="Z48">
        <v>0</v>
      </c>
      <c r="AA48">
        <v>1</v>
      </c>
      <c r="AB48" t="s">
        <v>45</v>
      </c>
    </row>
    <row r="49" spans="1:28" x14ac:dyDescent="0.25">
      <c r="A49" t="s">
        <v>0</v>
      </c>
      <c r="B49">
        <v>307.8</v>
      </c>
      <c r="C49">
        <v>9.5000000000000001E-2</v>
      </c>
      <c r="D49">
        <v>0</v>
      </c>
      <c r="E49" s="1">
        <v>3252</v>
      </c>
      <c r="F49" s="2">
        <v>8548.9500000000007</v>
      </c>
      <c r="G49">
        <v>2.629</v>
      </c>
      <c r="H49">
        <v>2</v>
      </c>
      <c r="I49" s="1">
        <v>3252</v>
      </c>
      <c r="J49" s="2">
        <v>8548.9500000000007</v>
      </c>
      <c r="K49">
        <v>2.629</v>
      </c>
      <c r="L49">
        <v>2</v>
      </c>
      <c r="M49" s="1">
        <v>3252</v>
      </c>
      <c r="N49" t="s">
        <v>59</v>
      </c>
      <c r="O49" s="1">
        <v>7548</v>
      </c>
      <c r="P49" t="s">
        <v>203</v>
      </c>
      <c r="Q49" t="s">
        <v>163</v>
      </c>
      <c r="R49" s="3">
        <v>43741</v>
      </c>
      <c r="S49" t="s">
        <v>164</v>
      </c>
      <c r="T49">
        <v>8</v>
      </c>
      <c r="U49">
        <v>8</v>
      </c>
      <c r="V49" t="s">
        <v>63</v>
      </c>
      <c r="W49" t="s">
        <v>51</v>
      </c>
      <c r="X49" t="s">
        <v>204</v>
      </c>
      <c r="Y49" t="s">
        <v>65</v>
      </c>
      <c r="Z49">
        <v>0</v>
      </c>
      <c r="AA49">
        <v>16</v>
      </c>
      <c r="AB49" t="s">
        <v>66</v>
      </c>
    </row>
    <row r="50" spans="1:28" x14ac:dyDescent="0.25">
      <c r="A50" t="s">
        <v>0</v>
      </c>
      <c r="B50">
        <v>307.8</v>
      </c>
      <c r="C50">
        <v>9.5000000000000001E-2</v>
      </c>
      <c r="D50">
        <v>0</v>
      </c>
      <c r="E50" s="1">
        <v>3252</v>
      </c>
      <c r="F50" s="2">
        <v>8548.9500000000007</v>
      </c>
      <c r="G50">
        <v>2.629</v>
      </c>
      <c r="H50">
        <v>2</v>
      </c>
      <c r="I50" s="1">
        <v>3252</v>
      </c>
      <c r="J50" s="2">
        <v>8548.9500000000007</v>
      </c>
      <c r="K50">
        <v>2.629</v>
      </c>
      <c r="L50">
        <v>2</v>
      </c>
      <c r="M50" s="1">
        <v>3252</v>
      </c>
      <c r="N50" t="s">
        <v>59</v>
      </c>
      <c r="O50" s="1">
        <v>7885</v>
      </c>
      <c r="P50" t="s">
        <v>91</v>
      </c>
      <c r="Q50" t="s">
        <v>205</v>
      </c>
      <c r="R50" s="3">
        <v>43734</v>
      </c>
      <c r="S50" t="s">
        <v>206</v>
      </c>
      <c r="T50">
        <v>0.25</v>
      </c>
      <c r="U50">
        <v>0.25</v>
      </c>
      <c r="V50" t="s">
        <v>119</v>
      </c>
      <c r="W50" t="s">
        <v>207</v>
      </c>
      <c r="X50" t="s">
        <v>208</v>
      </c>
      <c r="Y50" t="s">
        <v>65</v>
      </c>
      <c r="Z50">
        <v>0</v>
      </c>
      <c r="AA50">
        <v>1</v>
      </c>
      <c r="AB50" t="s">
        <v>66</v>
      </c>
    </row>
    <row r="51" spans="1:28" x14ac:dyDescent="0.25">
      <c r="A51" t="s">
        <v>0</v>
      </c>
      <c r="B51">
        <v>307.8</v>
      </c>
      <c r="C51">
        <v>9.5000000000000001E-2</v>
      </c>
      <c r="D51">
        <v>0</v>
      </c>
      <c r="E51" s="1">
        <v>3252</v>
      </c>
      <c r="F51" s="2">
        <v>8548.9500000000007</v>
      </c>
      <c r="G51">
        <v>2.629</v>
      </c>
      <c r="H51">
        <v>2</v>
      </c>
      <c r="I51" s="1">
        <v>3252</v>
      </c>
      <c r="J51" s="2">
        <v>8548.9500000000007</v>
      </c>
      <c r="K51">
        <v>2.629</v>
      </c>
      <c r="L51">
        <v>2</v>
      </c>
      <c r="M51" s="1">
        <v>3252</v>
      </c>
      <c r="N51" t="s">
        <v>209</v>
      </c>
      <c r="O51" s="1">
        <v>1627</v>
      </c>
      <c r="P51" t="s">
        <v>210</v>
      </c>
      <c r="Q51" t="s">
        <v>211</v>
      </c>
      <c r="R51" s="3">
        <v>43553</v>
      </c>
      <c r="S51" t="s">
        <v>212</v>
      </c>
      <c r="T51">
        <v>4</v>
      </c>
      <c r="U51">
        <v>4</v>
      </c>
      <c r="V51" t="s">
        <v>213</v>
      </c>
      <c r="W51" t="s">
        <v>134</v>
      </c>
      <c r="X51" t="s">
        <v>214</v>
      </c>
      <c r="Y51" t="s">
        <v>44</v>
      </c>
      <c r="Z51">
        <v>0</v>
      </c>
      <c r="AA51">
        <v>1</v>
      </c>
      <c r="AB51" t="s">
        <v>45</v>
      </c>
    </row>
    <row r="52" spans="1:28" x14ac:dyDescent="0.25">
      <c r="A52" t="s">
        <v>0</v>
      </c>
      <c r="B52">
        <v>307.8</v>
      </c>
      <c r="C52">
        <v>9.5000000000000001E-2</v>
      </c>
      <c r="D52">
        <v>0</v>
      </c>
      <c r="E52" s="1">
        <v>3252</v>
      </c>
      <c r="F52" s="2">
        <v>8548.9500000000007</v>
      </c>
      <c r="G52">
        <v>2.629</v>
      </c>
      <c r="H52">
        <v>2</v>
      </c>
      <c r="I52" s="1">
        <v>3252</v>
      </c>
      <c r="J52" s="2">
        <v>8548.9500000000007</v>
      </c>
      <c r="K52">
        <v>2.629</v>
      </c>
      <c r="L52">
        <v>2</v>
      </c>
      <c r="M52" s="1">
        <v>3252</v>
      </c>
      <c r="N52" t="s">
        <v>46</v>
      </c>
      <c r="O52" s="1">
        <v>14681</v>
      </c>
      <c r="P52" t="s">
        <v>97</v>
      </c>
      <c r="Q52" t="s">
        <v>215</v>
      </c>
      <c r="R52" s="3">
        <v>43885</v>
      </c>
      <c r="S52" t="s">
        <v>216</v>
      </c>
      <c r="T52">
        <v>2</v>
      </c>
      <c r="U52">
        <v>2</v>
      </c>
      <c r="V52" t="s">
        <v>50</v>
      </c>
      <c r="W52" t="s">
        <v>51</v>
      </c>
      <c r="X52" t="s">
        <v>217</v>
      </c>
      <c r="Y52" t="s">
        <v>70</v>
      </c>
      <c r="Z52">
        <v>0.25</v>
      </c>
      <c r="AA52">
        <v>3</v>
      </c>
      <c r="AB52" t="s">
        <v>45</v>
      </c>
    </row>
    <row r="53" spans="1:28" x14ac:dyDescent="0.25">
      <c r="A53" t="s">
        <v>0</v>
      </c>
      <c r="B53">
        <v>307.8</v>
      </c>
      <c r="C53">
        <v>9.5000000000000001E-2</v>
      </c>
      <c r="D53">
        <v>0</v>
      </c>
      <c r="E53" s="1">
        <v>3252</v>
      </c>
      <c r="F53" s="2">
        <v>8548.9500000000007</v>
      </c>
      <c r="G53">
        <v>2.629</v>
      </c>
      <c r="H53">
        <v>2</v>
      </c>
      <c r="I53" s="1">
        <v>3252</v>
      </c>
      <c r="J53" s="2">
        <v>8548.9500000000007</v>
      </c>
      <c r="K53">
        <v>2.629</v>
      </c>
      <c r="L53">
        <v>2</v>
      </c>
      <c r="M53" s="1">
        <v>3252</v>
      </c>
      <c r="N53" t="s">
        <v>46</v>
      </c>
      <c r="O53" s="1">
        <v>12036</v>
      </c>
      <c r="P53" t="s">
        <v>47</v>
      </c>
      <c r="Q53" t="s">
        <v>218</v>
      </c>
      <c r="R53" s="3">
        <v>43816</v>
      </c>
      <c r="S53" t="s">
        <v>219</v>
      </c>
      <c r="T53">
        <v>1.5</v>
      </c>
      <c r="U53">
        <v>1.5</v>
      </c>
      <c r="V53" t="s">
        <v>50</v>
      </c>
      <c r="W53" t="s">
        <v>51</v>
      </c>
      <c r="X53" t="s">
        <v>220</v>
      </c>
      <c r="Y53" t="s">
        <v>47</v>
      </c>
      <c r="Z53">
        <v>0</v>
      </c>
      <c r="AA53">
        <v>1</v>
      </c>
      <c r="AB53" t="s">
        <v>104</v>
      </c>
    </row>
    <row r="54" spans="1:28" x14ac:dyDescent="0.25">
      <c r="A54" t="s">
        <v>0</v>
      </c>
      <c r="B54">
        <v>307.8</v>
      </c>
      <c r="C54">
        <v>9.5000000000000001E-2</v>
      </c>
      <c r="D54">
        <v>0</v>
      </c>
      <c r="E54" s="1">
        <v>3252</v>
      </c>
      <c r="F54" s="2">
        <v>8548.9500000000007</v>
      </c>
      <c r="G54">
        <v>2.629</v>
      </c>
      <c r="H54">
        <v>2</v>
      </c>
      <c r="I54" s="1">
        <v>3252</v>
      </c>
      <c r="J54" s="2">
        <v>8548.9500000000007</v>
      </c>
      <c r="K54">
        <v>2.629</v>
      </c>
      <c r="L54">
        <v>2</v>
      </c>
      <c r="M54" s="1">
        <v>3252</v>
      </c>
      <c r="N54" t="s">
        <v>46</v>
      </c>
      <c r="O54" s="1">
        <v>16152</v>
      </c>
      <c r="P54" t="s">
        <v>79</v>
      </c>
      <c r="Q54" t="s">
        <v>221</v>
      </c>
      <c r="R54" s="3">
        <v>43920</v>
      </c>
      <c r="S54" t="s">
        <v>222</v>
      </c>
      <c r="T54">
        <v>1</v>
      </c>
      <c r="U54">
        <v>1</v>
      </c>
      <c r="V54" t="s">
        <v>82</v>
      </c>
      <c r="W54" t="s">
        <v>42</v>
      </c>
      <c r="X54" t="s">
        <v>223</v>
      </c>
      <c r="Y54" t="s">
        <v>58</v>
      </c>
      <c r="Z54">
        <v>0</v>
      </c>
      <c r="AA54">
        <v>6</v>
      </c>
      <c r="AB54" t="s">
        <v>45</v>
      </c>
    </row>
    <row r="55" spans="1:28" x14ac:dyDescent="0.25">
      <c r="A55" t="s">
        <v>0</v>
      </c>
      <c r="B55">
        <v>307.8</v>
      </c>
      <c r="C55">
        <v>9.5000000000000001E-2</v>
      </c>
      <c r="D55">
        <v>0</v>
      </c>
      <c r="E55" s="1">
        <v>3252</v>
      </c>
      <c r="F55" s="2">
        <v>8548.9500000000007</v>
      </c>
      <c r="G55">
        <v>2.629</v>
      </c>
      <c r="H55">
        <v>2</v>
      </c>
      <c r="I55" s="1">
        <v>3252</v>
      </c>
      <c r="J55" s="2">
        <v>8548.9500000000007</v>
      </c>
      <c r="K55">
        <v>2.629</v>
      </c>
      <c r="L55">
        <v>2</v>
      </c>
      <c r="M55" s="1">
        <v>3252</v>
      </c>
      <c r="N55" t="s">
        <v>59</v>
      </c>
      <c r="O55" s="1">
        <v>8686</v>
      </c>
      <c r="P55" t="s">
        <v>191</v>
      </c>
      <c r="Q55" t="s">
        <v>143</v>
      </c>
      <c r="R55" s="3">
        <v>43775</v>
      </c>
      <c r="S55" t="s">
        <v>144</v>
      </c>
      <c r="T55">
        <v>1.5</v>
      </c>
      <c r="U55">
        <v>1.5</v>
      </c>
      <c r="V55" t="s">
        <v>63</v>
      </c>
      <c r="W55" t="s">
        <v>51</v>
      </c>
      <c r="X55" t="s">
        <v>224</v>
      </c>
      <c r="Y55" t="s">
        <v>65</v>
      </c>
      <c r="Z55">
        <v>0</v>
      </c>
      <c r="AA55">
        <v>1</v>
      </c>
      <c r="AB55" t="s">
        <v>45</v>
      </c>
    </row>
    <row r="56" spans="1:28" x14ac:dyDescent="0.25">
      <c r="A56" t="s">
        <v>0</v>
      </c>
      <c r="B56">
        <v>307.8</v>
      </c>
      <c r="C56">
        <v>9.5000000000000001E-2</v>
      </c>
      <c r="D56">
        <v>0</v>
      </c>
      <c r="E56" s="1">
        <v>3252</v>
      </c>
      <c r="F56" s="2">
        <v>8548.9500000000007</v>
      </c>
      <c r="G56">
        <v>2.629</v>
      </c>
      <c r="H56">
        <v>2</v>
      </c>
      <c r="I56" s="1">
        <v>3252</v>
      </c>
      <c r="J56" s="2">
        <v>8548.9500000000007</v>
      </c>
      <c r="K56">
        <v>2.629</v>
      </c>
      <c r="L56">
        <v>2</v>
      </c>
      <c r="M56" s="1">
        <v>3252</v>
      </c>
      <c r="N56" t="s">
        <v>59</v>
      </c>
      <c r="O56" s="1">
        <v>4680</v>
      </c>
      <c r="P56" t="s">
        <v>60</v>
      </c>
      <c r="Q56" t="s">
        <v>225</v>
      </c>
      <c r="R56" s="3">
        <v>43651</v>
      </c>
      <c r="S56" t="s">
        <v>226</v>
      </c>
      <c r="T56">
        <v>5</v>
      </c>
      <c r="U56">
        <v>5</v>
      </c>
      <c r="V56" t="s">
        <v>177</v>
      </c>
      <c r="W56" t="s">
        <v>51</v>
      </c>
      <c r="X56" t="s">
        <v>227</v>
      </c>
      <c r="Y56" t="s">
        <v>65</v>
      </c>
      <c r="Z56">
        <v>0</v>
      </c>
      <c r="AA56">
        <v>2</v>
      </c>
      <c r="AB56" t="s">
        <v>45</v>
      </c>
    </row>
    <row r="57" spans="1:28" x14ac:dyDescent="0.25">
      <c r="A57" t="s">
        <v>0</v>
      </c>
      <c r="B57">
        <v>307.8</v>
      </c>
      <c r="C57">
        <v>9.5000000000000001E-2</v>
      </c>
      <c r="D57">
        <v>0</v>
      </c>
      <c r="E57" s="1">
        <v>3252</v>
      </c>
      <c r="F57" s="2">
        <v>8548.9500000000007</v>
      </c>
      <c r="G57">
        <v>2.629</v>
      </c>
      <c r="H57">
        <v>2</v>
      </c>
      <c r="I57" s="1">
        <v>3252</v>
      </c>
      <c r="J57" s="2">
        <v>8548.9500000000007</v>
      </c>
      <c r="K57">
        <v>2.629</v>
      </c>
      <c r="L57">
        <v>2</v>
      </c>
      <c r="M57" s="1">
        <v>3252</v>
      </c>
      <c r="N57" t="s">
        <v>59</v>
      </c>
      <c r="O57" s="1">
        <v>4200</v>
      </c>
      <c r="P57" t="s">
        <v>60</v>
      </c>
      <c r="Q57" t="s">
        <v>228</v>
      </c>
      <c r="R57" s="3">
        <v>43601</v>
      </c>
      <c r="S57" t="s">
        <v>229</v>
      </c>
      <c r="T57">
        <v>1</v>
      </c>
      <c r="U57">
        <v>1</v>
      </c>
      <c r="V57" t="s">
        <v>230</v>
      </c>
      <c r="W57" t="s">
        <v>51</v>
      </c>
      <c r="X57" t="s">
        <v>231</v>
      </c>
      <c r="Y57" t="s">
        <v>65</v>
      </c>
      <c r="Z57">
        <v>0</v>
      </c>
      <c r="AA57">
        <v>2</v>
      </c>
      <c r="AB57" t="s">
        <v>104</v>
      </c>
    </row>
    <row r="58" spans="1:28" x14ac:dyDescent="0.25">
      <c r="A58" t="s">
        <v>0</v>
      </c>
      <c r="B58">
        <v>307.8</v>
      </c>
      <c r="C58">
        <v>9.5000000000000001E-2</v>
      </c>
      <c r="D58">
        <v>0</v>
      </c>
      <c r="E58" s="1">
        <v>3252</v>
      </c>
      <c r="F58" s="2">
        <v>8548.9500000000007</v>
      </c>
      <c r="G58">
        <v>2.629</v>
      </c>
      <c r="H58">
        <v>2</v>
      </c>
      <c r="I58" s="1">
        <v>3252</v>
      </c>
      <c r="J58" s="2">
        <v>8548.9500000000007</v>
      </c>
      <c r="K58">
        <v>2.629</v>
      </c>
      <c r="L58">
        <v>2</v>
      </c>
      <c r="M58" s="1">
        <v>3252</v>
      </c>
      <c r="N58" t="s">
        <v>46</v>
      </c>
      <c r="O58" s="1">
        <v>16149</v>
      </c>
      <c r="P58" t="s">
        <v>79</v>
      </c>
      <c r="Q58" t="s">
        <v>232</v>
      </c>
      <c r="R58" s="3">
        <v>43921</v>
      </c>
      <c r="S58" t="s">
        <v>233</v>
      </c>
      <c r="T58">
        <v>2</v>
      </c>
      <c r="U58">
        <v>2</v>
      </c>
      <c r="V58" t="s">
        <v>82</v>
      </c>
      <c r="W58" t="s">
        <v>42</v>
      </c>
      <c r="X58" t="s">
        <v>234</v>
      </c>
      <c r="Y58" t="s">
        <v>58</v>
      </c>
      <c r="Z58">
        <v>0</v>
      </c>
      <c r="AA58">
        <v>3</v>
      </c>
      <c r="AB58" t="s">
        <v>45</v>
      </c>
    </row>
    <row r="59" spans="1:28" x14ac:dyDescent="0.25">
      <c r="A59" t="s">
        <v>0</v>
      </c>
      <c r="B59">
        <v>307.8</v>
      </c>
      <c r="C59">
        <v>9.5000000000000001E-2</v>
      </c>
      <c r="D59">
        <v>0</v>
      </c>
      <c r="E59" s="1">
        <v>3252</v>
      </c>
      <c r="F59" s="2">
        <v>8548.9500000000007</v>
      </c>
      <c r="G59">
        <v>2.629</v>
      </c>
      <c r="H59">
        <v>2</v>
      </c>
      <c r="I59" s="1">
        <v>3252</v>
      </c>
      <c r="J59" s="2">
        <v>8548.9500000000007</v>
      </c>
      <c r="K59">
        <v>2.629</v>
      </c>
      <c r="L59">
        <v>2</v>
      </c>
      <c r="M59" s="1">
        <v>3252</v>
      </c>
      <c r="N59" t="s">
        <v>46</v>
      </c>
      <c r="O59" s="1">
        <v>9350</v>
      </c>
      <c r="P59" t="s">
        <v>79</v>
      </c>
      <c r="Q59" t="s">
        <v>235</v>
      </c>
      <c r="R59" s="3">
        <v>43762</v>
      </c>
      <c r="S59" t="s">
        <v>236</v>
      </c>
      <c r="T59">
        <v>4</v>
      </c>
      <c r="U59">
        <v>4</v>
      </c>
      <c r="V59" t="s">
        <v>50</v>
      </c>
      <c r="W59" t="s">
        <v>51</v>
      </c>
      <c r="X59" t="s">
        <v>237</v>
      </c>
      <c r="Y59" t="s">
        <v>79</v>
      </c>
      <c r="Z59">
        <v>0</v>
      </c>
      <c r="AA59">
        <v>2</v>
      </c>
      <c r="AB59" t="s">
        <v>45</v>
      </c>
    </row>
    <row r="60" spans="1:28" x14ac:dyDescent="0.25">
      <c r="A60" t="s">
        <v>0</v>
      </c>
      <c r="B60">
        <v>307.8</v>
      </c>
      <c r="C60">
        <v>9.5000000000000001E-2</v>
      </c>
      <c r="D60">
        <v>0</v>
      </c>
      <c r="E60" s="1">
        <v>3252</v>
      </c>
      <c r="F60" s="2">
        <v>8548.9500000000007</v>
      </c>
      <c r="G60">
        <v>2.629</v>
      </c>
      <c r="H60">
        <v>2</v>
      </c>
      <c r="I60" s="1">
        <v>3252</v>
      </c>
      <c r="J60" s="2">
        <v>8548.9500000000007</v>
      </c>
      <c r="K60">
        <v>2.629</v>
      </c>
      <c r="L60">
        <v>2</v>
      </c>
      <c r="M60" s="1">
        <v>3252</v>
      </c>
      <c r="N60" t="s">
        <v>59</v>
      </c>
      <c r="O60" s="1">
        <v>14069</v>
      </c>
      <c r="P60" t="s">
        <v>191</v>
      </c>
      <c r="Q60" t="s">
        <v>238</v>
      </c>
      <c r="R60" s="3">
        <v>43894</v>
      </c>
      <c r="S60" t="s">
        <v>239</v>
      </c>
      <c r="T60">
        <v>2</v>
      </c>
      <c r="U60">
        <v>2</v>
      </c>
      <c r="V60" t="s">
        <v>133</v>
      </c>
      <c r="W60" t="s">
        <v>141</v>
      </c>
      <c r="X60" t="s">
        <v>240</v>
      </c>
      <c r="Y60" t="s">
        <v>65</v>
      </c>
      <c r="Z60">
        <v>0</v>
      </c>
      <c r="AA60">
        <v>2</v>
      </c>
      <c r="AB60" t="s">
        <v>45</v>
      </c>
    </row>
    <row r="61" spans="1:28" x14ac:dyDescent="0.25">
      <c r="A61" t="s">
        <v>0</v>
      </c>
      <c r="B61">
        <v>307.8</v>
      </c>
      <c r="C61">
        <v>9.5000000000000001E-2</v>
      </c>
      <c r="D61">
        <v>0</v>
      </c>
      <c r="E61" s="1">
        <v>3252</v>
      </c>
      <c r="F61" s="2">
        <v>8548.9500000000007</v>
      </c>
      <c r="G61">
        <v>2.629</v>
      </c>
      <c r="H61">
        <v>2</v>
      </c>
      <c r="I61" s="1">
        <v>3252</v>
      </c>
      <c r="J61" s="2">
        <v>8548.9500000000007</v>
      </c>
      <c r="K61">
        <v>2.629</v>
      </c>
      <c r="L61">
        <v>2</v>
      </c>
      <c r="M61" s="1">
        <v>3252</v>
      </c>
      <c r="N61" t="s">
        <v>46</v>
      </c>
      <c r="O61" s="1">
        <v>18865</v>
      </c>
      <c r="P61" t="s">
        <v>70</v>
      </c>
      <c r="Q61" t="s">
        <v>241</v>
      </c>
      <c r="R61" s="3">
        <v>43942</v>
      </c>
      <c r="S61" t="s">
        <v>242</v>
      </c>
      <c r="T61">
        <v>2</v>
      </c>
      <c r="U61">
        <v>2</v>
      </c>
      <c r="V61" t="s">
        <v>56</v>
      </c>
      <c r="W61" t="s">
        <v>42</v>
      </c>
      <c r="X61" t="s">
        <v>185</v>
      </c>
      <c r="Y61" t="s">
        <v>70</v>
      </c>
      <c r="Z61">
        <v>0</v>
      </c>
      <c r="AA61">
        <v>2</v>
      </c>
      <c r="AB61" t="s">
        <v>104</v>
      </c>
    </row>
    <row r="62" spans="1:28" x14ac:dyDescent="0.25">
      <c r="A62" t="s">
        <v>0</v>
      </c>
      <c r="B62">
        <v>307.8</v>
      </c>
      <c r="C62">
        <v>9.5000000000000001E-2</v>
      </c>
      <c r="D62">
        <v>0</v>
      </c>
      <c r="E62" s="1">
        <v>3252</v>
      </c>
      <c r="F62" s="2">
        <v>8548.9500000000007</v>
      </c>
      <c r="G62">
        <v>2.629</v>
      </c>
      <c r="H62">
        <v>2</v>
      </c>
      <c r="I62" s="1">
        <v>3252</v>
      </c>
      <c r="J62" s="2">
        <v>8548.9500000000007</v>
      </c>
      <c r="K62">
        <v>2.629</v>
      </c>
      <c r="L62">
        <v>2</v>
      </c>
      <c r="M62" s="1">
        <v>3252</v>
      </c>
      <c r="N62" t="s">
        <v>59</v>
      </c>
      <c r="O62" s="1">
        <v>3739</v>
      </c>
      <c r="P62" t="s">
        <v>113</v>
      </c>
      <c r="Q62" t="s">
        <v>182</v>
      </c>
      <c r="R62" s="3">
        <v>43612</v>
      </c>
      <c r="S62" t="s">
        <v>183</v>
      </c>
      <c r="T62">
        <v>5</v>
      </c>
      <c r="U62">
        <v>5</v>
      </c>
      <c r="V62" t="s">
        <v>184</v>
      </c>
      <c r="W62" t="s">
        <v>134</v>
      </c>
      <c r="X62" t="s">
        <v>185</v>
      </c>
      <c r="Y62" t="s">
        <v>65</v>
      </c>
      <c r="Z62">
        <v>0</v>
      </c>
      <c r="AA62">
        <v>2</v>
      </c>
      <c r="AB62" t="s">
        <v>104</v>
      </c>
    </row>
    <row r="63" spans="1:28" x14ac:dyDescent="0.25">
      <c r="A63" t="s">
        <v>0</v>
      </c>
      <c r="B63">
        <v>307.8</v>
      </c>
      <c r="C63">
        <v>9.5000000000000001E-2</v>
      </c>
      <c r="D63">
        <v>0</v>
      </c>
      <c r="E63" s="1">
        <v>3252</v>
      </c>
      <c r="F63" s="2">
        <v>8548.9500000000007</v>
      </c>
      <c r="G63">
        <v>2.629</v>
      </c>
      <c r="H63">
        <v>2</v>
      </c>
      <c r="I63" s="1">
        <v>3252</v>
      </c>
      <c r="J63" s="2">
        <v>8548.9500000000007</v>
      </c>
      <c r="K63">
        <v>2.629</v>
      </c>
      <c r="L63">
        <v>2</v>
      </c>
      <c r="M63" s="1">
        <v>3252</v>
      </c>
      <c r="N63" t="s">
        <v>46</v>
      </c>
      <c r="O63" s="1">
        <v>18861</v>
      </c>
      <c r="P63" t="s">
        <v>53</v>
      </c>
      <c r="Q63" t="s">
        <v>243</v>
      </c>
      <c r="R63" s="3">
        <v>43942</v>
      </c>
      <c r="S63" t="s">
        <v>244</v>
      </c>
      <c r="T63">
        <v>2</v>
      </c>
      <c r="U63">
        <v>2</v>
      </c>
      <c r="V63" t="s">
        <v>56</v>
      </c>
      <c r="W63" t="s">
        <v>42</v>
      </c>
      <c r="X63" t="s">
        <v>57</v>
      </c>
      <c r="Y63" t="s">
        <v>159</v>
      </c>
      <c r="Z63">
        <v>0</v>
      </c>
      <c r="AA63">
        <v>2</v>
      </c>
      <c r="AB63" t="s">
        <v>45</v>
      </c>
    </row>
    <row r="64" spans="1:28" x14ac:dyDescent="0.25">
      <c r="A64" t="s">
        <v>0</v>
      </c>
      <c r="B64">
        <v>307.8</v>
      </c>
      <c r="C64">
        <v>9.5000000000000001E-2</v>
      </c>
      <c r="D64">
        <v>0</v>
      </c>
      <c r="E64" s="1">
        <v>3252</v>
      </c>
      <c r="F64" s="2">
        <v>8548.9500000000007</v>
      </c>
      <c r="G64">
        <v>2.629</v>
      </c>
      <c r="H64">
        <v>2</v>
      </c>
      <c r="I64" s="1">
        <v>3252</v>
      </c>
      <c r="J64" s="2">
        <v>8548.9500000000007</v>
      </c>
      <c r="K64">
        <v>2.629</v>
      </c>
      <c r="L64">
        <v>2</v>
      </c>
      <c r="M64" s="1">
        <v>3252</v>
      </c>
      <c r="N64" t="s">
        <v>59</v>
      </c>
      <c r="O64" s="1">
        <v>7058</v>
      </c>
      <c r="P64" t="s">
        <v>60</v>
      </c>
      <c r="Q64" t="s">
        <v>245</v>
      </c>
      <c r="R64" s="3">
        <v>43703</v>
      </c>
      <c r="S64" t="s">
        <v>246</v>
      </c>
      <c r="T64">
        <v>0.5</v>
      </c>
      <c r="U64">
        <v>0.5</v>
      </c>
      <c r="V64" t="s">
        <v>177</v>
      </c>
      <c r="W64" t="s">
        <v>51</v>
      </c>
      <c r="X64" t="s">
        <v>247</v>
      </c>
      <c r="Y64" t="s">
        <v>65</v>
      </c>
      <c r="Z64">
        <v>0</v>
      </c>
      <c r="AA64">
        <v>2</v>
      </c>
      <c r="AB64" t="s">
        <v>104</v>
      </c>
    </row>
    <row r="65" spans="1:28" x14ac:dyDescent="0.25">
      <c r="A65" t="s">
        <v>0</v>
      </c>
      <c r="B65">
        <v>307.8</v>
      </c>
      <c r="C65">
        <v>9.5000000000000001E-2</v>
      </c>
      <c r="D65">
        <v>0</v>
      </c>
      <c r="E65" s="1">
        <v>3252</v>
      </c>
      <c r="F65" s="2">
        <v>8548.9500000000007</v>
      </c>
      <c r="G65">
        <v>2.629</v>
      </c>
      <c r="H65">
        <v>2</v>
      </c>
      <c r="I65" s="1">
        <v>3252</v>
      </c>
      <c r="J65" s="2">
        <v>8548.9500000000007</v>
      </c>
      <c r="K65">
        <v>2.629</v>
      </c>
      <c r="L65">
        <v>2</v>
      </c>
      <c r="M65" s="1">
        <v>3252</v>
      </c>
      <c r="N65" t="s">
        <v>248</v>
      </c>
      <c r="O65" s="1">
        <v>9209</v>
      </c>
      <c r="P65" t="s">
        <v>249</v>
      </c>
      <c r="Q65" t="s">
        <v>250</v>
      </c>
      <c r="R65" s="3">
        <v>43766</v>
      </c>
      <c r="S65" t="s">
        <v>251</v>
      </c>
      <c r="T65">
        <v>1</v>
      </c>
      <c r="U65">
        <v>1</v>
      </c>
      <c r="V65" t="s">
        <v>252</v>
      </c>
      <c r="W65" t="s">
        <v>51</v>
      </c>
      <c r="X65" t="s">
        <v>253</v>
      </c>
      <c r="Y65" t="s">
        <v>44</v>
      </c>
      <c r="Z65">
        <v>0</v>
      </c>
      <c r="AA65">
        <v>1</v>
      </c>
      <c r="AB65" t="s">
        <v>45</v>
      </c>
    </row>
    <row r="66" spans="1:28" x14ac:dyDescent="0.25">
      <c r="A66" t="s">
        <v>0</v>
      </c>
      <c r="B66">
        <v>307.8</v>
      </c>
      <c r="C66">
        <v>9.5000000000000001E-2</v>
      </c>
      <c r="D66">
        <v>0</v>
      </c>
      <c r="E66" s="1">
        <v>3252</v>
      </c>
      <c r="F66" s="2">
        <v>8548.9500000000007</v>
      </c>
      <c r="G66">
        <v>2.629</v>
      </c>
      <c r="H66">
        <v>2</v>
      </c>
      <c r="I66" s="1">
        <v>3252</v>
      </c>
      <c r="J66" s="2">
        <v>8548.9500000000007</v>
      </c>
      <c r="K66">
        <v>2.629</v>
      </c>
      <c r="L66">
        <v>2</v>
      </c>
      <c r="M66" s="1">
        <v>3252</v>
      </c>
      <c r="N66" t="s">
        <v>59</v>
      </c>
      <c r="O66" s="1">
        <v>10555</v>
      </c>
      <c r="P66" t="s">
        <v>70</v>
      </c>
      <c r="Q66" t="s">
        <v>254</v>
      </c>
      <c r="R66" s="3">
        <v>43798</v>
      </c>
      <c r="S66" t="s">
        <v>255</v>
      </c>
      <c r="T66">
        <v>0.5</v>
      </c>
      <c r="U66">
        <v>0.5</v>
      </c>
      <c r="V66" t="s">
        <v>63</v>
      </c>
      <c r="W66" t="s">
        <v>51</v>
      </c>
      <c r="X66" t="s">
        <v>256</v>
      </c>
      <c r="Y66" t="s">
        <v>65</v>
      </c>
      <c r="Z66">
        <v>0</v>
      </c>
      <c r="AA66">
        <v>1</v>
      </c>
      <c r="AB66" t="s">
        <v>45</v>
      </c>
    </row>
    <row r="67" spans="1:28" x14ac:dyDescent="0.25">
      <c r="A67" t="s">
        <v>0</v>
      </c>
      <c r="B67">
        <v>307.8</v>
      </c>
      <c r="C67">
        <v>9.5000000000000001E-2</v>
      </c>
      <c r="D67">
        <v>0</v>
      </c>
      <c r="E67" s="1">
        <v>3252</v>
      </c>
      <c r="F67" s="2">
        <v>8548.9500000000007</v>
      </c>
      <c r="G67">
        <v>2.629</v>
      </c>
      <c r="H67">
        <v>2</v>
      </c>
      <c r="I67" s="1">
        <v>3252</v>
      </c>
      <c r="J67" s="2">
        <v>8548.9500000000007</v>
      </c>
      <c r="K67">
        <v>2.629</v>
      </c>
      <c r="L67">
        <v>2</v>
      </c>
      <c r="M67" s="1">
        <v>3252</v>
      </c>
      <c r="N67" t="s">
        <v>59</v>
      </c>
      <c r="O67" s="1">
        <v>7794</v>
      </c>
      <c r="P67" t="s">
        <v>91</v>
      </c>
      <c r="Q67" t="s">
        <v>143</v>
      </c>
      <c r="R67" s="3">
        <v>43738</v>
      </c>
      <c r="S67" t="s">
        <v>144</v>
      </c>
      <c r="T67">
        <v>3.25</v>
      </c>
      <c r="U67">
        <v>3.25</v>
      </c>
      <c r="V67" t="s">
        <v>63</v>
      </c>
      <c r="W67" t="s">
        <v>51</v>
      </c>
      <c r="X67" t="s">
        <v>257</v>
      </c>
      <c r="Y67" t="s">
        <v>65</v>
      </c>
      <c r="Z67">
        <v>0</v>
      </c>
      <c r="AA67">
        <v>7</v>
      </c>
      <c r="AB67" t="s">
        <v>45</v>
      </c>
    </row>
    <row r="68" spans="1:28" x14ac:dyDescent="0.25">
      <c r="A68" t="s">
        <v>0</v>
      </c>
      <c r="B68">
        <v>307.8</v>
      </c>
      <c r="C68">
        <v>9.5000000000000001E-2</v>
      </c>
      <c r="D68">
        <v>0</v>
      </c>
      <c r="E68" s="1">
        <v>3252</v>
      </c>
      <c r="F68" s="2">
        <v>8548.9500000000007</v>
      </c>
      <c r="G68">
        <v>2.629</v>
      </c>
      <c r="H68">
        <v>2</v>
      </c>
      <c r="I68" s="1">
        <v>3252</v>
      </c>
      <c r="J68" s="2">
        <v>8548.9500000000007</v>
      </c>
      <c r="K68">
        <v>2.629</v>
      </c>
      <c r="L68">
        <v>2</v>
      </c>
      <c r="M68" s="1">
        <v>3252</v>
      </c>
      <c r="N68" t="s">
        <v>46</v>
      </c>
      <c r="O68" s="1">
        <v>14167</v>
      </c>
      <c r="P68" t="s">
        <v>159</v>
      </c>
      <c r="Q68" t="s">
        <v>258</v>
      </c>
      <c r="R68" s="3">
        <v>43894</v>
      </c>
      <c r="S68" t="s">
        <v>259</v>
      </c>
      <c r="T68">
        <v>0.5</v>
      </c>
      <c r="U68">
        <v>0.5</v>
      </c>
      <c r="V68" t="s">
        <v>50</v>
      </c>
      <c r="W68" t="s">
        <v>51</v>
      </c>
      <c r="X68" t="s">
        <v>162</v>
      </c>
      <c r="Y68" t="s">
        <v>58</v>
      </c>
      <c r="Z68">
        <v>0</v>
      </c>
      <c r="AA68">
        <v>1</v>
      </c>
      <c r="AB68" t="s">
        <v>45</v>
      </c>
    </row>
    <row r="69" spans="1:28" x14ac:dyDescent="0.25">
      <c r="A69" t="s">
        <v>0</v>
      </c>
      <c r="B69">
        <v>307.8</v>
      </c>
      <c r="C69">
        <v>9.5000000000000001E-2</v>
      </c>
      <c r="D69">
        <v>0</v>
      </c>
      <c r="E69" s="1">
        <v>3252</v>
      </c>
      <c r="F69" s="2">
        <v>8548.9500000000007</v>
      </c>
      <c r="G69">
        <v>2.629</v>
      </c>
      <c r="H69">
        <v>2</v>
      </c>
      <c r="I69" s="1">
        <v>3252</v>
      </c>
      <c r="J69" s="2">
        <v>8548.9500000000007</v>
      </c>
      <c r="K69">
        <v>2.629</v>
      </c>
      <c r="L69">
        <v>2</v>
      </c>
      <c r="M69" s="1">
        <v>3252</v>
      </c>
      <c r="N69" t="s">
        <v>46</v>
      </c>
      <c r="O69" s="1">
        <v>8877</v>
      </c>
      <c r="P69" t="s">
        <v>154</v>
      </c>
      <c r="Q69" t="s">
        <v>260</v>
      </c>
      <c r="R69" s="3">
        <v>43773</v>
      </c>
      <c r="S69" t="s">
        <v>261</v>
      </c>
      <c r="T69">
        <v>4</v>
      </c>
      <c r="U69">
        <v>4</v>
      </c>
      <c r="V69" t="s">
        <v>157</v>
      </c>
      <c r="W69" t="s">
        <v>51</v>
      </c>
      <c r="X69" t="s">
        <v>158</v>
      </c>
      <c r="Y69" t="s">
        <v>262</v>
      </c>
      <c r="Z69">
        <v>0</v>
      </c>
      <c r="AA69">
        <v>1</v>
      </c>
      <c r="AB69" t="s">
        <v>45</v>
      </c>
    </row>
    <row r="70" spans="1:28" x14ac:dyDescent="0.25">
      <c r="A70" t="s">
        <v>0</v>
      </c>
      <c r="B70">
        <v>307.8</v>
      </c>
      <c r="C70">
        <v>9.5000000000000001E-2</v>
      </c>
      <c r="D70">
        <v>0</v>
      </c>
      <c r="E70" s="1">
        <v>3252</v>
      </c>
      <c r="F70" s="2">
        <v>8548.9500000000007</v>
      </c>
      <c r="G70">
        <v>2.629</v>
      </c>
      <c r="H70">
        <v>2</v>
      </c>
      <c r="I70" s="1">
        <v>3252</v>
      </c>
      <c r="J70" s="2">
        <v>8548.9500000000007</v>
      </c>
      <c r="K70">
        <v>2.629</v>
      </c>
      <c r="L70">
        <v>2</v>
      </c>
      <c r="M70" s="1">
        <v>3252</v>
      </c>
      <c r="N70" t="s">
        <v>59</v>
      </c>
      <c r="O70" s="1">
        <v>16800</v>
      </c>
      <c r="P70" t="s">
        <v>263</v>
      </c>
      <c r="Q70" t="s">
        <v>264</v>
      </c>
      <c r="R70" s="3">
        <v>43910</v>
      </c>
      <c r="S70" t="s">
        <v>265</v>
      </c>
      <c r="T70">
        <v>1</v>
      </c>
      <c r="U70">
        <v>1</v>
      </c>
      <c r="V70" t="s">
        <v>266</v>
      </c>
      <c r="W70" t="s">
        <v>42</v>
      </c>
      <c r="X70" t="s">
        <v>267</v>
      </c>
      <c r="Y70" t="s">
        <v>65</v>
      </c>
      <c r="Z70">
        <v>0</v>
      </c>
      <c r="AA70">
        <v>1</v>
      </c>
      <c r="AB70" t="s">
        <v>104</v>
      </c>
    </row>
    <row r="71" spans="1:28" x14ac:dyDescent="0.25">
      <c r="A71" t="s">
        <v>0</v>
      </c>
      <c r="B71">
        <v>307.8</v>
      </c>
      <c r="C71">
        <v>9.5000000000000001E-2</v>
      </c>
      <c r="D71">
        <v>0</v>
      </c>
      <c r="E71" s="1">
        <v>3252</v>
      </c>
      <c r="F71" s="2">
        <v>8548.9500000000007</v>
      </c>
      <c r="G71">
        <v>2.629</v>
      </c>
      <c r="H71">
        <v>2</v>
      </c>
      <c r="I71" s="1">
        <v>3252</v>
      </c>
      <c r="J71" s="2">
        <v>8548.9500000000007</v>
      </c>
      <c r="K71">
        <v>2.629</v>
      </c>
      <c r="L71">
        <v>2</v>
      </c>
      <c r="M71" s="1">
        <v>3252</v>
      </c>
      <c r="N71" t="s">
        <v>46</v>
      </c>
      <c r="O71" s="1">
        <v>11355</v>
      </c>
      <c r="P71" t="s">
        <v>79</v>
      </c>
      <c r="Q71" t="s">
        <v>268</v>
      </c>
      <c r="R71" s="3">
        <v>43781</v>
      </c>
      <c r="S71" t="s">
        <v>269</v>
      </c>
      <c r="T71">
        <v>1</v>
      </c>
      <c r="U71">
        <v>1</v>
      </c>
      <c r="V71" t="s">
        <v>270</v>
      </c>
      <c r="W71" t="s">
        <v>51</v>
      </c>
      <c r="X71" t="s">
        <v>271</v>
      </c>
      <c r="Y71" t="s">
        <v>53</v>
      </c>
      <c r="Z71">
        <v>0</v>
      </c>
      <c r="AA71">
        <v>3</v>
      </c>
      <c r="AB71" t="s">
        <v>45</v>
      </c>
    </row>
    <row r="72" spans="1:28" x14ac:dyDescent="0.25">
      <c r="A72" t="s">
        <v>0</v>
      </c>
      <c r="B72">
        <v>307.8</v>
      </c>
      <c r="C72">
        <v>9.5000000000000001E-2</v>
      </c>
      <c r="D72">
        <v>0</v>
      </c>
      <c r="E72" s="1">
        <v>3252</v>
      </c>
      <c r="F72" s="2">
        <v>8548.9500000000007</v>
      </c>
      <c r="G72">
        <v>2.629</v>
      </c>
      <c r="H72">
        <v>2</v>
      </c>
      <c r="I72" s="1">
        <v>3252</v>
      </c>
      <c r="J72" s="2">
        <v>8548.9500000000007</v>
      </c>
      <c r="K72">
        <v>2.629</v>
      </c>
      <c r="L72">
        <v>2</v>
      </c>
      <c r="M72" s="1">
        <v>3252</v>
      </c>
      <c r="N72" t="s">
        <v>59</v>
      </c>
      <c r="O72" s="1">
        <v>16807</v>
      </c>
      <c r="P72" t="s">
        <v>263</v>
      </c>
      <c r="Q72" t="s">
        <v>272</v>
      </c>
      <c r="R72" s="3">
        <v>43910</v>
      </c>
      <c r="S72" t="s">
        <v>273</v>
      </c>
      <c r="T72">
        <v>1</v>
      </c>
      <c r="U72">
        <v>1</v>
      </c>
      <c r="V72" t="s">
        <v>230</v>
      </c>
      <c r="W72" t="s">
        <v>42</v>
      </c>
      <c r="X72" t="s">
        <v>274</v>
      </c>
      <c r="Y72" t="s">
        <v>65</v>
      </c>
      <c r="Z72">
        <v>0</v>
      </c>
      <c r="AA72">
        <v>1</v>
      </c>
      <c r="AB72" t="s">
        <v>45</v>
      </c>
    </row>
    <row r="73" spans="1:28" x14ac:dyDescent="0.25">
      <c r="A73" t="s">
        <v>0</v>
      </c>
      <c r="B73">
        <v>307.8</v>
      </c>
      <c r="C73">
        <v>9.5000000000000001E-2</v>
      </c>
      <c r="D73">
        <v>0</v>
      </c>
      <c r="E73" s="1">
        <v>3252</v>
      </c>
      <c r="F73" s="2">
        <v>8548.9500000000007</v>
      </c>
      <c r="G73">
        <v>2.629</v>
      </c>
      <c r="H73">
        <v>2</v>
      </c>
      <c r="I73" s="1">
        <v>3252</v>
      </c>
      <c r="J73" s="2">
        <v>8548.9500000000007</v>
      </c>
      <c r="K73">
        <v>2.629</v>
      </c>
      <c r="L73">
        <v>2</v>
      </c>
      <c r="M73" s="1">
        <v>3252</v>
      </c>
      <c r="N73" t="s">
        <v>46</v>
      </c>
      <c r="O73" s="1">
        <v>12826</v>
      </c>
      <c r="P73" t="s">
        <v>113</v>
      </c>
      <c r="Q73" t="s">
        <v>275</v>
      </c>
      <c r="R73" s="3">
        <v>43861</v>
      </c>
      <c r="S73" t="s">
        <v>276</v>
      </c>
      <c r="T73">
        <v>8</v>
      </c>
      <c r="U73">
        <v>8</v>
      </c>
      <c r="V73" t="s">
        <v>50</v>
      </c>
      <c r="W73" t="s">
        <v>51</v>
      </c>
      <c r="X73" t="s">
        <v>185</v>
      </c>
      <c r="Y73" t="s">
        <v>70</v>
      </c>
      <c r="Z73">
        <v>0</v>
      </c>
      <c r="AA73">
        <v>1</v>
      </c>
      <c r="AB73" t="s">
        <v>45</v>
      </c>
    </row>
    <row r="74" spans="1:28" x14ac:dyDescent="0.25">
      <c r="A74" t="s">
        <v>0</v>
      </c>
      <c r="B74">
        <v>307.8</v>
      </c>
      <c r="C74">
        <v>9.5000000000000001E-2</v>
      </c>
      <c r="D74">
        <v>0</v>
      </c>
      <c r="E74" s="1">
        <v>3252</v>
      </c>
      <c r="F74" s="2">
        <v>8548.9500000000007</v>
      </c>
      <c r="G74">
        <v>2.629</v>
      </c>
      <c r="H74">
        <v>2</v>
      </c>
      <c r="I74" s="1">
        <v>3252</v>
      </c>
      <c r="J74" s="2">
        <v>8548.9500000000007</v>
      </c>
      <c r="K74">
        <v>2.629</v>
      </c>
      <c r="L74">
        <v>2</v>
      </c>
      <c r="M74" s="1">
        <v>3252</v>
      </c>
      <c r="N74" t="s">
        <v>59</v>
      </c>
      <c r="O74" s="1">
        <v>16821</v>
      </c>
      <c r="P74" t="s">
        <v>60</v>
      </c>
      <c r="Q74" t="s">
        <v>272</v>
      </c>
      <c r="R74" s="3">
        <v>43910</v>
      </c>
      <c r="S74" t="s">
        <v>273</v>
      </c>
      <c r="T74">
        <v>2</v>
      </c>
      <c r="U74">
        <v>2</v>
      </c>
      <c r="V74" t="s">
        <v>230</v>
      </c>
      <c r="W74" t="s">
        <v>42</v>
      </c>
      <c r="X74" t="s">
        <v>277</v>
      </c>
      <c r="Y74" t="s">
        <v>65</v>
      </c>
      <c r="Z74">
        <v>0</v>
      </c>
      <c r="AA74">
        <v>11</v>
      </c>
      <c r="AB74" t="s">
        <v>45</v>
      </c>
    </row>
    <row r="75" spans="1:28" x14ac:dyDescent="0.25">
      <c r="A75" t="s">
        <v>0</v>
      </c>
      <c r="B75">
        <v>307.8</v>
      </c>
      <c r="C75">
        <v>9.5000000000000001E-2</v>
      </c>
      <c r="D75">
        <v>0</v>
      </c>
      <c r="E75" s="1">
        <v>3252</v>
      </c>
      <c r="F75" s="2">
        <v>8548.9500000000007</v>
      </c>
      <c r="G75">
        <v>2.629</v>
      </c>
      <c r="H75">
        <v>2</v>
      </c>
      <c r="I75" s="1">
        <v>3252</v>
      </c>
      <c r="J75" s="2">
        <v>8548.9500000000007</v>
      </c>
      <c r="K75">
        <v>2.629</v>
      </c>
      <c r="L75">
        <v>2</v>
      </c>
      <c r="M75" s="1">
        <v>3252</v>
      </c>
      <c r="N75" t="s">
        <v>46</v>
      </c>
      <c r="O75" s="1">
        <v>12811</v>
      </c>
      <c r="P75" t="s">
        <v>97</v>
      </c>
      <c r="Q75" t="s">
        <v>278</v>
      </c>
      <c r="R75" s="3">
        <v>43861</v>
      </c>
      <c r="S75" t="s">
        <v>279</v>
      </c>
      <c r="T75">
        <v>3</v>
      </c>
      <c r="U75">
        <v>3</v>
      </c>
      <c r="V75" t="s">
        <v>50</v>
      </c>
      <c r="W75" t="s">
        <v>51</v>
      </c>
      <c r="X75" t="s">
        <v>280</v>
      </c>
      <c r="Y75" t="s">
        <v>70</v>
      </c>
      <c r="Z75">
        <v>0</v>
      </c>
      <c r="AA75">
        <v>5</v>
      </c>
      <c r="AB75" t="s">
        <v>45</v>
      </c>
    </row>
    <row r="76" spans="1:28" x14ac:dyDescent="0.25">
      <c r="A76" t="s">
        <v>0</v>
      </c>
      <c r="B76">
        <v>307.8</v>
      </c>
      <c r="C76">
        <v>9.5000000000000001E-2</v>
      </c>
      <c r="D76">
        <v>0</v>
      </c>
      <c r="E76" s="1">
        <v>3252</v>
      </c>
      <c r="F76" s="2">
        <v>8548.9500000000007</v>
      </c>
      <c r="G76">
        <v>2.629</v>
      </c>
      <c r="H76">
        <v>2</v>
      </c>
      <c r="I76" s="1">
        <v>3252</v>
      </c>
      <c r="J76" s="2">
        <v>8548.9500000000007</v>
      </c>
      <c r="K76">
        <v>2.629</v>
      </c>
      <c r="L76">
        <v>2</v>
      </c>
      <c r="M76" s="1">
        <v>3252</v>
      </c>
      <c r="N76" t="s">
        <v>59</v>
      </c>
      <c r="O76" s="1">
        <v>16860</v>
      </c>
      <c r="P76" t="s">
        <v>60</v>
      </c>
      <c r="Q76" t="s">
        <v>281</v>
      </c>
      <c r="R76" s="3">
        <v>43910</v>
      </c>
      <c r="S76" t="s">
        <v>282</v>
      </c>
      <c r="T76">
        <v>1</v>
      </c>
      <c r="U76">
        <v>1</v>
      </c>
      <c r="V76" t="s">
        <v>63</v>
      </c>
      <c r="W76" t="s">
        <v>51</v>
      </c>
      <c r="X76" t="s">
        <v>283</v>
      </c>
      <c r="Y76" t="s">
        <v>65</v>
      </c>
      <c r="Z76">
        <v>0</v>
      </c>
      <c r="AA76">
        <v>5</v>
      </c>
      <c r="AB76" t="s">
        <v>104</v>
      </c>
    </row>
    <row r="77" spans="1:28" x14ac:dyDescent="0.25">
      <c r="A77" t="s">
        <v>0</v>
      </c>
      <c r="B77">
        <v>307.8</v>
      </c>
      <c r="C77">
        <v>9.5000000000000001E-2</v>
      </c>
      <c r="D77">
        <v>0</v>
      </c>
      <c r="E77" s="1">
        <v>3252</v>
      </c>
      <c r="F77" s="2">
        <v>8548.9500000000007</v>
      </c>
      <c r="G77">
        <v>2.629</v>
      </c>
      <c r="H77">
        <v>2</v>
      </c>
      <c r="I77" s="1">
        <v>3252</v>
      </c>
      <c r="J77" s="2">
        <v>8548.9500000000007</v>
      </c>
      <c r="K77">
        <v>2.629</v>
      </c>
      <c r="L77">
        <v>2</v>
      </c>
      <c r="M77" s="1">
        <v>3252</v>
      </c>
      <c r="N77" t="s">
        <v>59</v>
      </c>
      <c r="O77" s="1">
        <v>16983</v>
      </c>
      <c r="P77" t="s">
        <v>60</v>
      </c>
      <c r="Q77" t="s">
        <v>284</v>
      </c>
      <c r="R77" s="3">
        <v>43908</v>
      </c>
      <c r="S77" t="s">
        <v>285</v>
      </c>
      <c r="T77">
        <v>1</v>
      </c>
      <c r="U77">
        <v>1</v>
      </c>
      <c r="V77" t="s">
        <v>266</v>
      </c>
      <c r="W77" t="s">
        <v>42</v>
      </c>
      <c r="X77" t="s">
        <v>286</v>
      </c>
      <c r="Y77" t="s">
        <v>65</v>
      </c>
      <c r="Z77">
        <v>0</v>
      </c>
      <c r="AA77">
        <v>2</v>
      </c>
      <c r="AB77" t="s">
        <v>104</v>
      </c>
    </row>
    <row r="78" spans="1:28" x14ac:dyDescent="0.25">
      <c r="A78" t="s">
        <v>0</v>
      </c>
      <c r="B78">
        <v>307.8</v>
      </c>
      <c r="C78">
        <v>9.5000000000000001E-2</v>
      </c>
      <c r="D78">
        <v>0</v>
      </c>
      <c r="E78" s="1">
        <v>3252</v>
      </c>
      <c r="F78" s="2">
        <v>8548.9500000000007</v>
      </c>
      <c r="G78">
        <v>2.629</v>
      </c>
      <c r="H78">
        <v>2</v>
      </c>
      <c r="I78" s="1">
        <v>3252</v>
      </c>
      <c r="J78" s="2">
        <v>8548.9500000000007</v>
      </c>
      <c r="K78">
        <v>2.629</v>
      </c>
      <c r="L78">
        <v>2</v>
      </c>
      <c r="M78" s="1">
        <v>3252</v>
      </c>
      <c r="N78" t="s">
        <v>46</v>
      </c>
      <c r="O78" s="1">
        <v>16097</v>
      </c>
      <c r="P78" t="s">
        <v>159</v>
      </c>
      <c r="Q78" t="s">
        <v>287</v>
      </c>
      <c r="R78" s="3">
        <v>43920</v>
      </c>
      <c r="S78" t="s">
        <v>288</v>
      </c>
      <c r="T78">
        <v>0.5</v>
      </c>
      <c r="U78">
        <v>0.5</v>
      </c>
      <c r="V78" t="s">
        <v>82</v>
      </c>
      <c r="W78" t="s">
        <v>42</v>
      </c>
      <c r="X78" t="s">
        <v>162</v>
      </c>
      <c r="Y78" t="s">
        <v>70</v>
      </c>
      <c r="Z78">
        <v>0</v>
      </c>
      <c r="AA78">
        <v>1</v>
      </c>
      <c r="AB78" t="s">
        <v>66</v>
      </c>
    </row>
    <row r="79" spans="1:28" x14ac:dyDescent="0.25">
      <c r="A79" t="s">
        <v>0</v>
      </c>
      <c r="B79">
        <v>307.8</v>
      </c>
      <c r="C79">
        <v>9.5000000000000001E-2</v>
      </c>
      <c r="D79">
        <v>0</v>
      </c>
      <c r="E79" s="1">
        <v>3252</v>
      </c>
      <c r="F79" s="2">
        <v>8548.9500000000007</v>
      </c>
      <c r="G79">
        <v>2.629</v>
      </c>
      <c r="H79">
        <v>2</v>
      </c>
      <c r="I79" s="1">
        <v>3252</v>
      </c>
      <c r="J79" s="2">
        <v>8548.9500000000007</v>
      </c>
      <c r="K79">
        <v>2.629</v>
      </c>
      <c r="L79">
        <v>2</v>
      </c>
      <c r="M79" s="1">
        <v>3252</v>
      </c>
      <c r="N79" t="s">
        <v>46</v>
      </c>
      <c r="O79" s="1">
        <v>16095</v>
      </c>
      <c r="P79" t="s">
        <v>159</v>
      </c>
      <c r="Q79" t="s">
        <v>289</v>
      </c>
      <c r="R79" s="3">
        <v>43920</v>
      </c>
      <c r="S79" t="s">
        <v>290</v>
      </c>
      <c r="T79">
        <v>0.5</v>
      </c>
      <c r="U79">
        <v>0.5</v>
      </c>
      <c r="V79" t="s">
        <v>82</v>
      </c>
      <c r="W79" t="s">
        <v>42</v>
      </c>
      <c r="X79" t="s">
        <v>162</v>
      </c>
      <c r="Y79" t="s">
        <v>58</v>
      </c>
      <c r="Z79">
        <v>0</v>
      </c>
      <c r="AA79">
        <v>1</v>
      </c>
      <c r="AB79" t="s">
        <v>104</v>
      </c>
    </row>
    <row r="80" spans="1:28" x14ac:dyDescent="0.25">
      <c r="A80" t="s">
        <v>0</v>
      </c>
      <c r="B80">
        <v>307.8</v>
      </c>
      <c r="C80">
        <v>9.5000000000000001E-2</v>
      </c>
      <c r="D80">
        <v>0</v>
      </c>
      <c r="E80" s="1">
        <v>3252</v>
      </c>
      <c r="F80" s="2">
        <v>8548.9500000000007</v>
      </c>
      <c r="G80">
        <v>2.629</v>
      </c>
      <c r="H80">
        <v>2</v>
      </c>
      <c r="I80" s="1">
        <v>3252</v>
      </c>
      <c r="J80" s="2">
        <v>8548.9500000000007</v>
      </c>
      <c r="K80">
        <v>2.629</v>
      </c>
      <c r="L80">
        <v>2</v>
      </c>
      <c r="M80" s="1">
        <v>3252</v>
      </c>
      <c r="N80" t="s">
        <v>248</v>
      </c>
      <c r="O80" s="1">
        <v>8091</v>
      </c>
      <c r="P80" t="s">
        <v>249</v>
      </c>
      <c r="Q80" t="s">
        <v>291</v>
      </c>
      <c r="R80" s="3">
        <v>43728</v>
      </c>
      <c r="S80" t="s">
        <v>292</v>
      </c>
      <c r="T80">
        <v>3.5</v>
      </c>
      <c r="U80">
        <v>3.5</v>
      </c>
      <c r="V80" t="s">
        <v>293</v>
      </c>
      <c r="W80" t="s">
        <v>51</v>
      </c>
      <c r="X80" t="s">
        <v>294</v>
      </c>
      <c r="Y80" t="s">
        <v>249</v>
      </c>
      <c r="Z80">
        <v>0</v>
      </c>
      <c r="AA80">
        <v>1</v>
      </c>
      <c r="AB80" t="s">
        <v>104</v>
      </c>
    </row>
    <row r="81" spans="1:28" x14ac:dyDescent="0.25">
      <c r="A81" t="s">
        <v>0</v>
      </c>
      <c r="B81">
        <v>307.8</v>
      </c>
      <c r="C81">
        <v>9.5000000000000001E-2</v>
      </c>
      <c r="D81">
        <v>0</v>
      </c>
      <c r="E81" s="1">
        <v>3252</v>
      </c>
      <c r="F81" s="2">
        <v>8548.9500000000007</v>
      </c>
      <c r="G81">
        <v>2.629</v>
      </c>
      <c r="H81">
        <v>2</v>
      </c>
      <c r="I81" s="1">
        <v>3252</v>
      </c>
      <c r="J81" s="2">
        <v>8548.9500000000007</v>
      </c>
      <c r="K81">
        <v>2.629</v>
      </c>
      <c r="L81">
        <v>2</v>
      </c>
      <c r="M81" s="1">
        <v>3252</v>
      </c>
      <c r="N81" t="s">
        <v>248</v>
      </c>
      <c r="O81" s="1">
        <v>8092</v>
      </c>
      <c r="P81" t="s">
        <v>249</v>
      </c>
      <c r="Q81" t="s">
        <v>295</v>
      </c>
      <c r="R81" s="3">
        <v>43728</v>
      </c>
      <c r="S81" t="s">
        <v>296</v>
      </c>
      <c r="T81">
        <v>2</v>
      </c>
      <c r="U81">
        <v>2</v>
      </c>
      <c r="V81" t="s">
        <v>293</v>
      </c>
      <c r="W81" t="s">
        <v>51</v>
      </c>
      <c r="X81" t="s">
        <v>296</v>
      </c>
      <c r="Y81" t="s">
        <v>249</v>
      </c>
      <c r="Z81">
        <v>0</v>
      </c>
      <c r="AA81">
        <v>14</v>
      </c>
      <c r="AB81" t="s">
        <v>45</v>
      </c>
    </row>
    <row r="82" spans="1:28" x14ac:dyDescent="0.25">
      <c r="A82" t="s">
        <v>0</v>
      </c>
      <c r="B82">
        <v>307.8</v>
      </c>
      <c r="C82">
        <v>9.5000000000000001E-2</v>
      </c>
      <c r="D82">
        <v>0</v>
      </c>
      <c r="E82" s="1">
        <v>3252</v>
      </c>
      <c r="F82" s="2">
        <v>8548.9500000000007</v>
      </c>
      <c r="G82">
        <v>2.629</v>
      </c>
      <c r="H82">
        <v>2</v>
      </c>
      <c r="I82" s="1">
        <v>3252</v>
      </c>
      <c r="J82" s="2">
        <v>8548.9500000000007</v>
      </c>
      <c r="K82">
        <v>2.629</v>
      </c>
      <c r="L82">
        <v>2</v>
      </c>
      <c r="M82" s="1">
        <v>3252</v>
      </c>
      <c r="N82" t="s">
        <v>248</v>
      </c>
      <c r="O82" s="1">
        <v>7618</v>
      </c>
      <c r="P82" t="s">
        <v>249</v>
      </c>
      <c r="Q82" t="s">
        <v>291</v>
      </c>
      <c r="R82" s="3">
        <v>43740</v>
      </c>
      <c r="S82" t="s">
        <v>292</v>
      </c>
      <c r="T82">
        <v>1</v>
      </c>
      <c r="U82">
        <v>1</v>
      </c>
      <c r="V82" t="s">
        <v>293</v>
      </c>
      <c r="W82" t="s">
        <v>51</v>
      </c>
      <c r="X82" t="s">
        <v>158</v>
      </c>
      <c r="Y82" t="s">
        <v>249</v>
      </c>
      <c r="Z82">
        <v>0</v>
      </c>
      <c r="AA82">
        <v>1</v>
      </c>
      <c r="AB82" t="s">
        <v>45</v>
      </c>
    </row>
    <row r="83" spans="1:28" x14ac:dyDescent="0.25">
      <c r="A83" t="s">
        <v>0</v>
      </c>
      <c r="B83">
        <v>307.8</v>
      </c>
      <c r="C83">
        <v>9.5000000000000001E-2</v>
      </c>
      <c r="D83">
        <v>0</v>
      </c>
      <c r="E83" s="1">
        <v>3252</v>
      </c>
      <c r="F83" s="2">
        <v>8548.9500000000007</v>
      </c>
      <c r="G83">
        <v>2.629</v>
      </c>
      <c r="H83">
        <v>2</v>
      </c>
      <c r="I83" s="1">
        <v>3252</v>
      </c>
      <c r="J83" s="2">
        <v>8548.9500000000007</v>
      </c>
      <c r="K83">
        <v>2.629</v>
      </c>
      <c r="L83">
        <v>2</v>
      </c>
      <c r="M83" s="1">
        <v>3252</v>
      </c>
      <c r="N83" t="s">
        <v>59</v>
      </c>
      <c r="O83" s="1">
        <v>17043</v>
      </c>
      <c r="P83" t="s">
        <v>60</v>
      </c>
      <c r="Q83" t="s">
        <v>297</v>
      </c>
      <c r="R83" s="3">
        <v>43908</v>
      </c>
      <c r="S83" t="s">
        <v>298</v>
      </c>
      <c r="T83">
        <v>0.5</v>
      </c>
      <c r="U83">
        <v>0.5</v>
      </c>
      <c r="V83" t="s">
        <v>299</v>
      </c>
      <c r="W83" t="s">
        <v>42</v>
      </c>
      <c r="X83" t="s">
        <v>300</v>
      </c>
      <c r="Y83" t="s">
        <v>65</v>
      </c>
      <c r="Z83">
        <v>0</v>
      </c>
      <c r="AA83">
        <v>4</v>
      </c>
      <c r="AB83" t="s">
        <v>45</v>
      </c>
    </row>
    <row r="84" spans="1:28" x14ac:dyDescent="0.25">
      <c r="A84" t="s">
        <v>0</v>
      </c>
      <c r="B84">
        <v>307.8</v>
      </c>
      <c r="C84">
        <v>9.5000000000000001E-2</v>
      </c>
      <c r="D84">
        <v>0</v>
      </c>
      <c r="E84" s="1">
        <v>3252</v>
      </c>
      <c r="F84" s="2">
        <v>8548.9500000000007</v>
      </c>
      <c r="G84">
        <v>2.629</v>
      </c>
      <c r="H84">
        <v>2</v>
      </c>
      <c r="I84" s="1">
        <v>3252</v>
      </c>
      <c r="J84" s="2">
        <v>8548.9500000000007</v>
      </c>
      <c r="K84">
        <v>2.629</v>
      </c>
      <c r="L84">
        <v>2</v>
      </c>
      <c r="M84" s="1">
        <v>3252</v>
      </c>
      <c r="N84" t="s">
        <v>59</v>
      </c>
      <c r="O84" s="1">
        <v>17058</v>
      </c>
      <c r="P84" t="s">
        <v>60</v>
      </c>
      <c r="Q84" t="s">
        <v>301</v>
      </c>
      <c r="R84" s="3">
        <v>43907</v>
      </c>
      <c r="S84" t="s">
        <v>302</v>
      </c>
      <c r="T84">
        <v>5</v>
      </c>
      <c r="U84">
        <v>5</v>
      </c>
      <c r="V84" t="s">
        <v>63</v>
      </c>
      <c r="W84" t="s">
        <v>51</v>
      </c>
      <c r="X84" t="s">
        <v>303</v>
      </c>
      <c r="Y84" t="s">
        <v>65</v>
      </c>
      <c r="Z84">
        <v>0</v>
      </c>
      <c r="AA84">
        <v>10</v>
      </c>
      <c r="AB84" t="s">
        <v>66</v>
      </c>
    </row>
    <row r="85" spans="1:28" x14ac:dyDescent="0.25">
      <c r="A85" t="s">
        <v>0</v>
      </c>
      <c r="B85">
        <v>307.8</v>
      </c>
      <c r="C85">
        <v>9.5000000000000001E-2</v>
      </c>
      <c r="D85">
        <v>0</v>
      </c>
      <c r="E85" s="1">
        <v>3252</v>
      </c>
      <c r="F85" s="2">
        <v>8548.9500000000007</v>
      </c>
      <c r="G85">
        <v>2.629</v>
      </c>
      <c r="H85">
        <v>2</v>
      </c>
      <c r="I85" s="1">
        <v>3252</v>
      </c>
      <c r="J85" s="2">
        <v>8548.9500000000007</v>
      </c>
      <c r="K85">
        <v>2.629</v>
      </c>
      <c r="L85">
        <v>2</v>
      </c>
      <c r="M85" s="1">
        <v>3252</v>
      </c>
      <c r="N85" t="s">
        <v>248</v>
      </c>
      <c r="O85" s="1">
        <v>13711</v>
      </c>
      <c r="P85" t="s">
        <v>249</v>
      </c>
      <c r="Q85" t="s">
        <v>304</v>
      </c>
      <c r="R85" s="3">
        <v>43844</v>
      </c>
      <c r="S85" t="s">
        <v>305</v>
      </c>
      <c r="T85">
        <v>2.5</v>
      </c>
      <c r="U85">
        <v>2.5</v>
      </c>
      <c r="V85" t="s">
        <v>293</v>
      </c>
      <c r="W85" t="s">
        <v>42</v>
      </c>
      <c r="X85" t="s">
        <v>158</v>
      </c>
      <c r="Y85" t="s">
        <v>249</v>
      </c>
      <c r="Z85">
        <v>0</v>
      </c>
      <c r="AA85">
        <v>13</v>
      </c>
      <c r="AB85" t="s">
        <v>45</v>
      </c>
    </row>
    <row r="86" spans="1:28" x14ac:dyDescent="0.25">
      <c r="A86" t="s">
        <v>0</v>
      </c>
      <c r="B86">
        <v>307.8</v>
      </c>
      <c r="C86">
        <v>9.5000000000000001E-2</v>
      </c>
      <c r="D86">
        <v>0</v>
      </c>
      <c r="E86" s="1">
        <v>3252</v>
      </c>
      <c r="F86" s="2">
        <v>8548.9500000000007</v>
      </c>
      <c r="G86">
        <v>2.629</v>
      </c>
      <c r="H86">
        <v>2</v>
      </c>
      <c r="I86" s="1">
        <v>3252</v>
      </c>
      <c r="J86" s="2">
        <v>8548.9500000000007</v>
      </c>
      <c r="K86">
        <v>2.629</v>
      </c>
      <c r="L86">
        <v>2</v>
      </c>
      <c r="M86" s="1">
        <v>3252</v>
      </c>
      <c r="N86" t="s">
        <v>59</v>
      </c>
      <c r="O86" s="1">
        <v>10796</v>
      </c>
      <c r="P86" t="s">
        <v>60</v>
      </c>
      <c r="Q86" t="s">
        <v>306</v>
      </c>
      <c r="R86" s="3">
        <v>43795</v>
      </c>
      <c r="S86" t="s">
        <v>307</v>
      </c>
      <c r="T86">
        <v>0.5</v>
      </c>
      <c r="U86">
        <v>0.5</v>
      </c>
      <c r="V86" t="s">
        <v>63</v>
      </c>
      <c r="W86" t="s">
        <v>51</v>
      </c>
      <c r="X86" t="s">
        <v>308</v>
      </c>
      <c r="Y86" t="s">
        <v>65</v>
      </c>
      <c r="Z86">
        <v>0</v>
      </c>
      <c r="AA86">
        <v>2</v>
      </c>
      <c r="AB86" t="s">
        <v>45</v>
      </c>
    </row>
    <row r="87" spans="1:28" x14ac:dyDescent="0.25">
      <c r="A87" t="s">
        <v>0</v>
      </c>
      <c r="B87">
        <v>307.8</v>
      </c>
      <c r="C87">
        <v>9.5000000000000001E-2</v>
      </c>
      <c r="D87">
        <v>0</v>
      </c>
      <c r="E87" s="1">
        <v>3252</v>
      </c>
      <c r="F87" s="2">
        <v>8548.9500000000007</v>
      </c>
      <c r="G87">
        <v>2.629</v>
      </c>
      <c r="H87">
        <v>2</v>
      </c>
      <c r="I87" s="1">
        <v>3252</v>
      </c>
      <c r="J87" s="2">
        <v>8548.9500000000007</v>
      </c>
      <c r="K87">
        <v>2.629</v>
      </c>
      <c r="L87">
        <v>2</v>
      </c>
      <c r="M87" s="1">
        <v>3252</v>
      </c>
      <c r="N87" t="s">
        <v>59</v>
      </c>
      <c r="O87" s="1">
        <v>10797</v>
      </c>
      <c r="P87" t="s">
        <v>60</v>
      </c>
      <c r="Q87" t="s">
        <v>309</v>
      </c>
      <c r="R87" s="3">
        <v>43795</v>
      </c>
      <c r="S87" t="s">
        <v>310</v>
      </c>
      <c r="T87">
        <v>0.5</v>
      </c>
      <c r="U87">
        <v>0.5</v>
      </c>
      <c r="V87" t="s">
        <v>63</v>
      </c>
      <c r="W87" t="s">
        <v>51</v>
      </c>
      <c r="X87" t="s">
        <v>311</v>
      </c>
      <c r="Y87" t="s">
        <v>65</v>
      </c>
      <c r="Z87">
        <v>0</v>
      </c>
      <c r="AA87">
        <v>4</v>
      </c>
      <c r="AB87" t="s">
        <v>45</v>
      </c>
    </row>
    <row r="88" spans="1:28" x14ac:dyDescent="0.25">
      <c r="A88" t="s">
        <v>0</v>
      </c>
      <c r="B88">
        <v>307.8</v>
      </c>
      <c r="C88">
        <v>9.5000000000000001E-2</v>
      </c>
      <c r="D88">
        <v>0</v>
      </c>
      <c r="E88" s="1">
        <v>3252</v>
      </c>
      <c r="F88" s="2">
        <v>8548.9500000000007</v>
      </c>
      <c r="G88">
        <v>2.629</v>
      </c>
      <c r="H88">
        <v>2</v>
      </c>
      <c r="I88" s="1">
        <v>3252</v>
      </c>
      <c r="J88" s="2">
        <v>8548.9500000000007</v>
      </c>
      <c r="K88">
        <v>2.629</v>
      </c>
      <c r="L88">
        <v>2</v>
      </c>
      <c r="M88" s="1">
        <v>3252</v>
      </c>
      <c r="N88" t="s">
        <v>46</v>
      </c>
      <c r="O88" s="1">
        <v>11341</v>
      </c>
      <c r="P88" t="s">
        <v>312</v>
      </c>
      <c r="Q88" t="s">
        <v>313</v>
      </c>
      <c r="R88" s="3">
        <v>43781</v>
      </c>
      <c r="S88" t="s">
        <v>314</v>
      </c>
      <c r="T88">
        <v>1</v>
      </c>
      <c r="U88">
        <v>1</v>
      </c>
      <c r="V88" t="s">
        <v>50</v>
      </c>
      <c r="W88" t="s">
        <v>51</v>
      </c>
      <c r="X88" t="s">
        <v>315</v>
      </c>
      <c r="Y88" t="s">
        <v>47</v>
      </c>
      <c r="Z88">
        <v>0</v>
      </c>
      <c r="AA88">
        <v>1</v>
      </c>
      <c r="AB88" t="s">
        <v>104</v>
      </c>
    </row>
    <row r="89" spans="1:28" x14ac:dyDescent="0.25">
      <c r="A89" t="s">
        <v>0</v>
      </c>
      <c r="B89">
        <v>307.8</v>
      </c>
      <c r="C89">
        <v>9.5000000000000001E-2</v>
      </c>
      <c r="D89">
        <v>0</v>
      </c>
      <c r="E89" s="1">
        <v>3252</v>
      </c>
      <c r="F89" s="2">
        <v>8548.9500000000007</v>
      </c>
      <c r="G89">
        <v>2.629</v>
      </c>
      <c r="H89">
        <v>2</v>
      </c>
      <c r="I89" s="1">
        <v>3252</v>
      </c>
      <c r="J89" s="2">
        <v>8548.9500000000007</v>
      </c>
      <c r="K89">
        <v>2.629</v>
      </c>
      <c r="L89">
        <v>2</v>
      </c>
      <c r="M89" s="1">
        <v>3252</v>
      </c>
      <c r="N89" t="s">
        <v>59</v>
      </c>
      <c r="O89" s="1">
        <v>17120</v>
      </c>
      <c r="P89" t="s">
        <v>60</v>
      </c>
      <c r="Q89" t="s">
        <v>284</v>
      </c>
      <c r="R89" s="3">
        <v>43906</v>
      </c>
      <c r="S89" t="s">
        <v>285</v>
      </c>
      <c r="T89">
        <v>6</v>
      </c>
      <c r="U89">
        <v>6</v>
      </c>
      <c r="V89" t="s">
        <v>266</v>
      </c>
      <c r="W89" t="s">
        <v>42</v>
      </c>
      <c r="X89" t="s">
        <v>316</v>
      </c>
      <c r="Y89" t="s">
        <v>65</v>
      </c>
      <c r="Z89">
        <v>0</v>
      </c>
      <c r="AA89">
        <v>4</v>
      </c>
      <c r="AB89" t="s">
        <v>45</v>
      </c>
    </row>
    <row r="90" spans="1:28" x14ac:dyDescent="0.25">
      <c r="A90" t="s">
        <v>0</v>
      </c>
      <c r="B90">
        <v>307.8</v>
      </c>
      <c r="C90">
        <v>9.5000000000000001E-2</v>
      </c>
      <c r="D90">
        <v>0</v>
      </c>
      <c r="E90" s="1">
        <v>3252</v>
      </c>
      <c r="F90" s="2">
        <v>8548.9500000000007</v>
      </c>
      <c r="G90">
        <v>2.629</v>
      </c>
      <c r="H90">
        <v>2</v>
      </c>
      <c r="I90" s="1">
        <v>3252</v>
      </c>
      <c r="J90" s="2">
        <v>8548.9500000000007</v>
      </c>
      <c r="K90">
        <v>2.629</v>
      </c>
      <c r="L90">
        <v>2</v>
      </c>
      <c r="M90" s="1">
        <v>3252</v>
      </c>
      <c r="N90" t="s">
        <v>59</v>
      </c>
      <c r="O90" s="1">
        <v>17123</v>
      </c>
      <c r="P90" t="s">
        <v>60</v>
      </c>
      <c r="Q90" t="s">
        <v>317</v>
      </c>
      <c r="R90" s="3">
        <v>43907</v>
      </c>
      <c r="S90" t="s">
        <v>318</v>
      </c>
      <c r="T90">
        <v>0.5</v>
      </c>
      <c r="U90">
        <v>0.5</v>
      </c>
      <c r="V90" t="s">
        <v>319</v>
      </c>
      <c r="W90" t="s">
        <v>42</v>
      </c>
      <c r="X90" t="s">
        <v>320</v>
      </c>
      <c r="Y90" t="s">
        <v>65</v>
      </c>
      <c r="Z90">
        <v>0</v>
      </c>
      <c r="AA90">
        <v>6</v>
      </c>
      <c r="AB90" t="s">
        <v>45</v>
      </c>
    </row>
    <row r="91" spans="1:28" x14ac:dyDescent="0.25">
      <c r="A91" t="s">
        <v>0</v>
      </c>
      <c r="B91">
        <v>307.8</v>
      </c>
      <c r="C91">
        <v>9.5000000000000001E-2</v>
      </c>
      <c r="D91">
        <v>0</v>
      </c>
      <c r="E91" s="1">
        <v>3252</v>
      </c>
      <c r="F91" s="2">
        <v>8548.9500000000007</v>
      </c>
      <c r="G91">
        <v>2.629</v>
      </c>
      <c r="H91">
        <v>2</v>
      </c>
      <c r="I91" s="1">
        <v>3252</v>
      </c>
      <c r="J91" s="2">
        <v>8548.9500000000007</v>
      </c>
      <c r="K91">
        <v>2.629</v>
      </c>
      <c r="L91">
        <v>2</v>
      </c>
      <c r="M91" s="1">
        <v>3252</v>
      </c>
      <c r="N91" t="s">
        <v>46</v>
      </c>
      <c r="O91" s="1">
        <v>16779</v>
      </c>
      <c r="P91" t="s">
        <v>79</v>
      </c>
      <c r="Q91" t="s">
        <v>287</v>
      </c>
      <c r="R91" s="3">
        <v>43913</v>
      </c>
      <c r="S91" t="s">
        <v>288</v>
      </c>
      <c r="T91">
        <v>1</v>
      </c>
      <c r="U91">
        <v>1</v>
      </c>
      <c r="V91" t="s">
        <v>82</v>
      </c>
      <c r="W91" t="s">
        <v>42</v>
      </c>
      <c r="X91" t="s">
        <v>83</v>
      </c>
      <c r="Y91" t="s">
        <v>70</v>
      </c>
      <c r="Z91">
        <v>0</v>
      </c>
      <c r="AA91">
        <v>2</v>
      </c>
      <c r="AB91" t="s">
        <v>45</v>
      </c>
    </row>
    <row r="92" spans="1:28" x14ac:dyDescent="0.25">
      <c r="A92" t="s">
        <v>0</v>
      </c>
      <c r="B92">
        <v>307.8</v>
      </c>
      <c r="C92">
        <v>9.5000000000000001E-2</v>
      </c>
      <c r="D92">
        <v>0</v>
      </c>
      <c r="E92" s="1">
        <v>3252</v>
      </c>
      <c r="F92" s="2">
        <v>8548.9500000000007</v>
      </c>
      <c r="G92">
        <v>2.629</v>
      </c>
      <c r="H92">
        <v>2</v>
      </c>
      <c r="I92" s="1">
        <v>3252</v>
      </c>
      <c r="J92" s="2">
        <v>8548.9500000000007</v>
      </c>
      <c r="K92">
        <v>2.629</v>
      </c>
      <c r="L92">
        <v>2</v>
      </c>
      <c r="M92" s="1">
        <v>3252</v>
      </c>
      <c r="N92" t="s">
        <v>59</v>
      </c>
      <c r="O92" s="1">
        <v>17186</v>
      </c>
      <c r="P92" t="s">
        <v>60</v>
      </c>
      <c r="Q92" t="s">
        <v>321</v>
      </c>
      <c r="R92" s="3">
        <v>43906</v>
      </c>
      <c r="S92" t="s">
        <v>322</v>
      </c>
      <c r="T92">
        <v>1</v>
      </c>
      <c r="U92">
        <v>1</v>
      </c>
      <c r="V92" t="s">
        <v>266</v>
      </c>
      <c r="W92" t="s">
        <v>42</v>
      </c>
      <c r="X92" t="s">
        <v>323</v>
      </c>
      <c r="Y92" t="s">
        <v>65</v>
      </c>
      <c r="Z92">
        <v>0</v>
      </c>
      <c r="AA92">
        <v>3</v>
      </c>
      <c r="AB92" t="s">
        <v>45</v>
      </c>
    </row>
    <row r="93" spans="1:28" x14ac:dyDescent="0.25">
      <c r="A93" t="s">
        <v>0</v>
      </c>
      <c r="B93">
        <v>307.8</v>
      </c>
      <c r="C93">
        <v>9.5000000000000001E-2</v>
      </c>
      <c r="D93">
        <v>0</v>
      </c>
      <c r="E93" s="1">
        <v>3252</v>
      </c>
      <c r="F93" s="2">
        <v>8548.9500000000007</v>
      </c>
      <c r="G93">
        <v>2.629</v>
      </c>
      <c r="H93">
        <v>2</v>
      </c>
      <c r="I93" s="1">
        <v>3252</v>
      </c>
      <c r="J93" s="2">
        <v>8548.9500000000007</v>
      </c>
      <c r="K93">
        <v>2.629</v>
      </c>
      <c r="L93">
        <v>2</v>
      </c>
      <c r="M93" s="1">
        <v>3252</v>
      </c>
      <c r="N93" t="s">
        <v>59</v>
      </c>
      <c r="O93" s="1">
        <v>7544</v>
      </c>
      <c r="P93" t="s">
        <v>91</v>
      </c>
      <c r="Q93" t="s">
        <v>146</v>
      </c>
      <c r="R93" s="3">
        <v>43741</v>
      </c>
      <c r="S93" t="s">
        <v>147</v>
      </c>
      <c r="T93">
        <v>3</v>
      </c>
      <c r="U93">
        <v>3</v>
      </c>
      <c r="V93" t="s">
        <v>148</v>
      </c>
      <c r="W93" t="s">
        <v>51</v>
      </c>
      <c r="X93" t="s">
        <v>324</v>
      </c>
      <c r="Y93" t="s">
        <v>65</v>
      </c>
      <c r="Z93">
        <v>0</v>
      </c>
      <c r="AA93">
        <v>1</v>
      </c>
      <c r="AB93" t="s">
        <v>45</v>
      </c>
    </row>
    <row r="94" spans="1:28" x14ac:dyDescent="0.25">
      <c r="A94" t="s">
        <v>0</v>
      </c>
      <c r="B94">
        <v>307.8</v>
      </c>
      <c r="C94">
        <v>9.5000000000000001E-2</v>
      </c>
      <c r="D94">
        <v>0</v>
      </c>
      <c r="E94" s="1">
        <v>3252</v>
      </c>
      <c r="F94" s="2">
        <v>8548.9500000000007</v>
      </c>
      <c r="G94">
        <v>2.629</v>
      </c>
      <c r="H94">
        <v>2</v>
      </c>
      <c r="I94" s="1">
        <v>3252</v>
      </c>
      <c r="J94" s="2">
        <v>8548.9500000000007</v>
      </c>
      <c r="K94">
        <v>2.629</v>
      </c>
      <c r="L94">
        <v>2</v>
      </c>
      <c r="M94" s="1">
        <v>3252</v>
      </c>
      <c r="N94" t="s">
        <v>59</v>
      </c>
      <c r="O94" s="1">
        <v>17119</v>
      </c>
      <c r="P94" t="s">
        <v>60</v>
      </c>
      <c r="Q94" t="s">
        <v>284</v>
      </c>
      <c r="R94" s="3">
        <v>43907</v>
      </c>
      <c r="S94" t="s">
        <v>285</v>
      </c>
      <c r="T94">
        <v>1</v>
      </c>
      <c r="U94">
        <v>1</v>
      </c>
      <c r="V94" t="s">
        <v>266</v>
      </c>
      <c r="W94" t="s">
        <v>42</v>
      </c>
      <c r="X94" t="s">
        <v>325</v>
      </c>
      <c r="Y94" t="s">
        <v>65</v>
      </c>
      <c r="Z94">
        <v>0</v>
      </c>
      <c r="AA94">
        <v>1</v>
      </c>
      <c r="AB94" t="s">
        <v>104</v>
      </c>
    </row>
    <row r="95" spans="1:28" x14ac:dyDescent="0.25">
      <c r="A95" t="s">
        <v>0</v>
      </c>
      <c r="B95">
        <v>307.8</v>
      </c>
      <c r="C95">
        <v>9.5000000000000001E-2</v>
      </c>
      <c r="D95">
        <v>0</v>
      </c>
      <c r="E95" s="1">
        <v>3252</v>
      </c>
      <c r="F95" s="2">
        <v>8548.9500000000007</v>
      </c>
      <c r="G95">
        <v>2.629</v>
      </c>
      <c r="H95">
        <v>2</v>
      </c>
      <c r="I95" s="1">
        <v>3252</v>
      </c>
      <c r="J95" s="2">
        <v>8548.9500000000007</v>
      </c>
      <c r="K95">
        <v>2.629</v>
      </c>
      <c r="L95">
        <v>2</v>
      </c>
      <c r="M95" s="1">
        <v>3252</v>
      </c>
      <c r="N95" t="s">
        <v>59</v>
      </c>
      <c r="O95" s="1">
        <v>17219</v>
      </c>
      <c r="P95" t="s">
        <v>60</v>
      </c>
      <c r="Q95" t="s">
        <v>301</v>
      </c>
      <c r="R95" s="3">
        <v>43903</v>
      </c>
      <c r="S95" t="s">
        <v>302</v>
      </c>
      <c r="T95">
        <v>6</v>
      </c>
      <c r="U95">
        <v>6</v>
      </c>
      <c r="V95" t="s">
        <v>63</v>
      </c>
      <c r="W95" t="s">
        <v>51</v>
      </c>
      <c r="X95" t="s">
        <v>326</v>
      </c>
      <c r="Y95" t="s">
        <v>65</v>
      </c>
      <c r="Z95">
        <v>0</v>
      </c>
      <c r="AA95">
        <v>2</v>
      </c>
      <c r="AB95" t="s">
        <v>45</v>
      </c>
    </row>
    <row r="96" spans="1:28" x14ac:dyDescent="0.25">
      <c r="A96" t="s">
        <v>0</v>
      </c>
      <c r="B96">
        <v>307.8</v>
      </c>
      <c r="C96">
        <v>9.5000000000000001E-2</v>
      </c>
      <c r="D96">
        <v>0</v>
      </c>
      <c r="E96" s="1">
        <v>3252</v>
      </c>
      <c r="F96" s="2">
        <v>8548.9500000000007</v>
      </c>
      <c r="G96">
        <v>2.629</v>
      </c>
      <c r="H96">
        <v>2</v>
      </c>
      <c r="I96" s="1">
        <v>3252</v>
      </c>
      <c r="J96" s="2">
        <v>8548.9500000000007</v>
      </c>
      <c r="K96">
        <v>2.629</v>
      </c>
      <c r="L96">
        <v>2</v>
      </c>
      <c r="M96" s="1">
        <v>3252</v>
      </c>
      <c r="N96" t="s">
        <v>46</v>
      </c>
      <c r="O96" s="1">
        <v>18768</v>
      </c>
      <c r="P96" t="s">
        <v>47</v>
      </c>
      <c r="Q96" t="s">
        <v>327</v>
      </c>
      <c r="R96" s="3">
        <v>43943</v>
      </c>
      <c r="S96" t="s">
        <v>328</v>
      </c>
      <c r="T96">
        <v>1</v>
      </c>
      <c r="U96">
        <v>1</v>
      </c>
      <c r="V96" t="s">
        <v>56</v>
      </c>
      <c r="W96" t="s">
        <v>42</v>
      </c>
      <c r="X96" t="s">
        <v>329</v>
      </c>
      <c r="Y96" t="s">
        <v>47</v>
      </c>
      <c r="Z96">
        <v>0</v>
      </c>
      <c r="AA96">
        <v>26</v>
      </c>
      <c r="AB96" t="s">
        <v>104</v>
      </c>
    </row>
    <row r="97" spans="1:28" x14ac:dyDescent="0.25">
      <c r="A97" t="s">
        <v>0</v>
      </c>
      <c r="B97">
        <v>307.8</v>
      </c>
      <c r="C97">
        <v>9.5000000000000001E-2</v>
      </c>
      <c r="D97">
        <v>0</v>
      </c>
      <c r="E97" s="1">
        <v>3252</v>
      </c>
      <c r="F97" s="2">
        <v>8548.9500000000007</v>
      </c>
      <c r="G97">
        <v>2.629</v>
      </c>
      <c r="H97">
        <v>2</v>
      </c>
      <c r="I97" s="1">
        <v>3252</v>
      </c>
      <c r="J97" s="2">
        <v>8548.9500000000007</v>
      </c>
      <c r="K97">
        <v>2.629</v>
      </c>
      <c r="L97">
        <v>2</v>
      </c>
      <c r="M97" s="1">
        <v>3252</v>
      </c>
      <c r="N97" t="s">
        <v>46</v>
      </c>
      <c r="O97" s="1">
        <v>18767</v>
      </c>
      <c r="P97" t="s">
        <v>47</v>
      </c>
      <c r="Q97" t="s">
        <v>330</v>
      </c>
      <c r="R97" s="3">
        <v>43943</v>
      </c>
      <c r="S97" t="s">
        <v>331</v>
      </c>
      <c r="T97">
        <v>0.5</v>
      </c>
      <c r="U97">
        <v>0.5</v>
      </c>
      <c r="V97" t="s">
        <v>56</v>
      </c>
      <c r="W97" t="s">
        <v>42</v>
      </c>
      <c r="X97" t="s">
        <v>332</v>
      </c>
      <c r="Y97" t="s">
        <v>47</v>
      </c>
      <c r="Z97">
        <v>0</v>
      </c>
      <c r="AA97">
        <v>4</v>
      </c>
      <c r="AB97" t="s">
        <v>45</v>
      </c>
    </row>
    <row r="98" spans="1:28" x14ac:dyDescent="0.25">
      <c r="A98" t="s">
        <v>0</v>
      </c>
      <c r="B98">
        <v>307.8</v>
      </c>
      <c r="C98">
        <v>9.5000000000000001E-2</v>
      </c>
      <c r="D98">
        <v>0</v>
      </c>
      <c r="E98" s="1">
        <v>3252</v>
      </c>
      <c r="F98" s="2">
        <v>8548.9500000000007</v>
      </c>
      <c r="G98">
        <v>2.629</v>
      </c>
      <c r="H98">
        <v>2</v>
      </c>
      <c r="I98" s="1">
        <v>3252</v>
      </c>
      <c r="J98" s="2">
        <v>8548.9500000000007</v>
      </c>
      <c r="K98">
        <v>2.629</v>
      </c>
      <c r="L98">
        <v>2</v>
      </c>
      <c r="M98" s="1">
        <v>3252</v>
      </c>
      <c r="N98" t="s">
        <v>59</v>
      </c>
      <c r="O98" s="1">
        <v>17250</v>
      </c>
      <c r="P98" t="s">
        <v>60</v>
      </c>
      <c r="Q98" t="s">
        <v>333</v>
      </c>
      <c r="R98" s="3">
        <v>43903</v>
      </c>
      <c r="S98" t="s">
        <v>334</v>
      </c>
      <c r="T98">
        <v>0.5</v>
      </c>
      <c r="U98">
        <v>0.5</v>
      </c>
      <c r="V98" t="s">
        <v>230</v>
      </c>
      <c r="W98" t="s">
        <v>42</v>
      </c>
      <c r="X98" t="s">
        <v>335</v>
      </c>
      <c r="Y98" t="s">
        <v>65</v>
      </c>
      <c r="Z98">
        <v>0</v>
      </c>
      <c r="AA98">
        <v>5</v>
      </c>
      <c r="AB98" t="s">
        <v>45</v>
      </c>
    </row>
    <row r="99" spans="1:28" x14ac:dyDescent="0.25">
      <c r="A99" t="s">
        <v>0</v>
      </c>
      <c r="B99">
        <v>307.8</v>
      </c>
      <c r="C99">
        <v>9.5000000000000001E-2</v>
      </c>
      <c r="D99">
        <v>0</v>
      </c>
      <c r="E99" s="1">
        <v>3252</v>
      </c>
      <c r="F99" s="2">
        <v>8548.9500000000007</v>
      </c>
      <c r="G99">
        <v>2.629</v>
      </c>
      <c r="H99">
        <v>2</v>
      </c>
      <c r="I99" s="1">
        <v>3252</v>
      </c>
      <c r="J99" s="2">
        <v>8548.9500000000007</v>
      </c>
      <c r="K99">
        <v>2.629</v>
      </c>
      <c r="L99">
        <v>2</v>
      </c>
      <c r="M99" s="1">
        <v>3252</v>
      </c>
      <c r="N99" t="s">
        <v>59</v>
      </c>
      <c r="O99" s="1">
        <v>5436</v>
      </c>
      <c r="P99" t="s">
        <v>210</v>
      </c>
      <c r="Q99" t="s">
        <v>336</v>
      </c>
      <c r="R99" s="3">
        <v>43633</v>
      </c>
      <c r="S99" t="s">
        <v>337</v>
      </c>
      <c r="T99">
        <v>4</v>
      </c>
      <c r="U99">
        <v>4</v>
      </c>
      <c r="V99" t="s">
        <v>338</v>
      </c>
      <c r="W99" t="s">
        <v>51</v>
      </c>
      <c r="X99" t="s">
        <v>336</v>
      </c>
      <c r="Y99" t="s">
        <v>191</v>
      </c>
      <c r="Z99">
        <v>0</v>
      </c>
      <c r="AA99">
        <v>1</v>
      </c>
      <c r="AB99" t="s">
        <v>104</v>
      </c>
    </row>
    <row r="100" spans="1:28" x14ac:dyDescent="0.25">
      <c r="A100" t="s">
        <v>0</v>
      </c>
      <c r="B100">
        <v>307.8</v>
      </c>
      <c r="C100">
        <v>9.5000000000000001E-2</v>
      </c>
      <c r="D100">
        <v>0</v>
      </c>
      <c r="E100" s="1">
        <v>3252</v>
      </c>
      <c r="F100" s="2">
        <v>8548.9500000000007</v>
      </c>
      <c r="G100">
        <v>2.629</v>
      </c>
      <c r="H100">
        <v>2</v>
      </c>
      <c r="I100" s="1">
        <v>3252</v>
      </c>
      <c r="J100" s="2">
        <v>8548.9500000000007</v>
      </c>
      <c r="K100">
        <v>2.629</v>
      </c>
      <c r="L100">
        <v>2</v>
      </c>
      <c r="M100" s="1">
        <v>3252</v>
      </c>
      <c r="N100" t="s">
        <v>59</v>
      </c>
      <c r="O100" s="1">
        <v>10867</v>
      </c>
      <c r="P100" t="s">
        <v>60</v>
      </c>
      <c r="Q100" t="s">
        <v>339</v>
      </c>
      <c r="R100" s="3">
        <v>43791</v>
      </c>
      <c r="S100" t="s">
        <v>340</v>
      </c>
      <c r="T100">
        <v>1</v>
      </c>
      <c r="U100">
        <v>1</v>
      </c>
      <c r="V100" t="s">
        <v>63</v>
      </c>
      <c r="W100" t="s">
        <v>51</v>
      </c>
      <c r="X100" t="s">
        <v>341</v>
      </c>
      <c r="Y100" t="s">
        <v>65</v>
      </c>
      <c r="Z100">
        <v>0</v>
      </c>
      <c r="AA100">
        <v>1</v>
      </c>
      <c r="AB100" t="s">
        <v>45</v>
      </c>
    </row>
    <row r="101" spans="1:28" x14ac:dyDescent="0.25">
      <c r="A101" t="s">
        <v>0</v>
      </c>
      <c r="B101">
        <v>307.8</v>
      </c>
      <c r="C101">
        <v>9.5000000000000001E-2</v>
      </c>
      <c r="D101">
        <v>0</v>
      </c>
      <c r="E101" s="1">
        <v>3252</v>
      </c>
      <c r="F101" s="2">
        <v>8548.9500000000007</v>
      </c>
      <c r="G101">
        <v>2.629</v>
      </c>
      <c r="H101">
        <v>2</v>
      </c>
      <c r="I101" s="1">
        <v>3252</v>
      </c>
      <c r="J101" s="2">
        <v>8548.9500000000007</v>
      </c>
      <c r="K101">
        <v>2.629</v>
      </c>
      <c r="L101">
        <v>2</v>
      </c>
      <c r="M101" s="1">
        <v>3252</v>
      </c>
      <c r="N101" t="s">
        <v>46</v>
      </c>
      <c r="O101" s="1">
        <v>14124</v>
      </c>
      <c r="P101" t="s">
        <v>159</v>
      </c>
      <c r="Q101" t="s">
        <v>198</v>
      </c>
      <c r="R101" s="3">
        <v>43896</v>
      </c>
      <c r="S101" t="s">
        <v>199</v>
      </c>
      <c r="T101">
        <v>0.25</v>
      </c>
      <c r="U101">
        <v>0.25</v>
      </c>
      <c r="V101" t="s">
        <v>50</v>
      </c>
      <c r="W101" t="s">
        <v>51</v>
      </c>
      <c r="X101" t="s">
        <v>162</v>
      </c>
      <c r="Y101" t="s">
        <v>70</v>
      </c>
      <c r="Z101">
        <v>0</v>
      </c>
      <c r="AA101">
        <v>1</v>
      </c>
      <c r="AB101" t="s">
        <v>104</v>
      </c>
    </row>
    <row r="102" spans="1:28" x14ac:dyDescent="0.25">
      <c r="A102" t="s">
        <v>0</v>
      </c>
      <c r="B102">
        <v>307.8</v>
      </c>
      <c r="C102">
        <v>9.5000000000000001E-2</v>
      </c>
      <c r="D102">
        <v>0</v>
      </c>
      <c r="E102" s="1">
        <v>3252</v>
      </c>
      <c r="F102" s="2">
        <v>8548.9500000000007</v>
      </c>
      <c r="G102">
        <v>2.629</v>
      </c>
      <c r="H102">
        <v>2</v>
      </c>
      <c r="I102" s="1">
        <v>3252</v>
      </c>
      <c r="J102" s="2">
        <v>8548.9500000000007</v>
      </c>
      <c r="K102">
        <v>2.629</v>
      </c>
      <c r="L102">
        <v>2</v>
      </c>
      <c r="M102" s="1">
        <v>3252</v>
      </c>
      <c r="N102" t="s">
        <v>46</v>
      </c>
      <c r="O102" s="1">
        <v>14120</v>
      </c>
      <c r="P102" t="s">
        <v>159</v>
      </c>
      <c r="Q102" t="s">
        <v>188</v>
      </c>
      <c r="R102" s="3">
        <v>43896</v>
      </c>
      <c r="S102" t="s">
        <v>189</v>
      </c>
      <c r="T102">
        <v>0.5</v>
      </c>
      <c r="U102">
        <v>0.5</v>
      </c>
      <c r="V102" t="s">
        <v>50</v>
      </c>
      <c r="W102" t="s">
        <v>51</v>
      </c>
      <c r="X102" t="s">
        <v>162</v>
      </c>
      <c r="Y102" t="s">
        <v>70</v>
      </c>
      <c r="Z102">
        <v>0</v>
      </c>
      <c r="AA102">
        <v>3</v>
      </c>
      <c r="AB102" t="s">
        <v>45</v>
      </c>
    </row>
    <row r="103" spans="1:28" x14ac:dyDescent="0.25">
      <c r="A103" t="s">
        <v>0</v>
      </c>
      <c r="B103">
        <v>307.8</v>
      </c>
      <c r="C103">
        <v>9.5000000000000001E-2</v>
      </c>
      <c r="D103">
        <v>0</v>
      </c>
      <c r="E103" s="1">
        <v>3252</v>
      </c>
      <c r="F103" s="2">
        <v>8548.9500000000007</v>
      </c>
      <c r="G103">
        <v>2.629</v>
      </c>
      <c r="H103">
        <v>2</v>
      </c>
      <c r="I103" s="1">
        <v>3252</v>
      </c>
      <c r="J103" s="2">
        <v>8548.9500000000007</v>
      </c>
      <c r="K103">
        <v>2.629</v>
      </c>
      <c r="L103">
        <v>2</v>
      </c>
      <c r="M103" s="1">
        <v>3252</v>
      </c>
      <c r="N103" t="s">
        <v>59</v>
      </c>
      <c r="O103" s="1">
        <v>9907</v>
      </c>
      <c r="P103" t="s">
        <v>60</v>
      </c>
      <c r="Q103" t="s">
        <v>342</v>
      </c>
      <c r="R103" s="3">
        <v>43748</v>
      </c>
      <c r="S103" t="s">
        <v>343</v>
      </c>
      <c r="T103">
        <v>1</v>
      </c>
      <c r="U103">
        <v>1</v>
      </c>
      <c r="V103" t="s">
        <v>63</v>
      </c>
      <c r="W103" t="s">
        <v>51</v>
      </c>
      <c r="X103" t="s">
        <v>344</v>
      </c>
      <c r="Y103" t="s">
        <v>65</v>
      </c>
      <c r="Z103">
        <v>0</v>
      </c>
      <c r="AA103">
        <v>1</v>
      </c>
      <c r="AB103" t="s">
        <v>45</v>
      </c>
    </row>
    <row r="104" spans="1:28" x14ac:dyDescent="0.25">
      <c r="A104" t="s">
        <v>0</v>
      </c>
      <c r="B104">
        <v>307.8</v>
      </c>
      <c r="C104">
        <v>9.5000000000000001E-2</v>
      </c>
      <c r="D104">
        <v>0</v>
      </c>
      <c r="E104" s="1">
        <v>3252</v>
      </c>
      <c r="F104" s="2">
        <v>8548.9500000000007</v>
      </c>
      <c r="G104">
        <v>2.629</v>
      </c>
      <c r="H104">
        <v>2</v>
      </c>
      <c r="I104" s="1">
        <v>3252</v>
      </c>
      <c r="J104" s="2">
        <v>8548.9500000000007</v>
      </c>
      <c r="K104">
        <v>2.629</v>
      </c>
      <c r="L104">
        <v>2</v>
      </c>
      <c r="M104" s="1">
        <v>3252</v>
      </c>
      <c r="N104" t="s">
        <v>59</v>
      </c>
      <c r="O104" s="1">
        <v>9908</v>
      </c>
      <c r="P104" t="s">
        <v>60</v>
      </c>
      <c r="Q104" t="s">
        <v>345</v>
      </c>
      <c r="R104" s="3">
        <v>43748</v>
      </c>
      <c r="S104" t="s">
        <v>346</v>
      </c>
      <c r="T104">
        <v>1</v>
      </c>
      <c r="U104">
        <v>1</v>
      </c>
      <c r="V104" t="s">
        <v>177</v>
      </c>
      <c r="W104" t="s">
        <v>51</v>
      </c>
      <c r="X104" t="s">
        <v>347</v>
      </c>
      <c r="Y104" t="s">
        <v>65</v>
      </c>
      <c r="Z104">
        <v>0</v>
      </c>
      <c r="AA104">
        <v>41</v>
      </c>
      <c r="AB104" t="s">
        <v>45</v>
      </c>
    </row>
    <row r="105" spans="1:28" x14ac:dyDescent="0.25">
      <c r="A105" t="s">
        <v>0</v>
      </c>
      <c r="B105">
        <v>307.8</v>
      </c>
      <c r="C105">
        <v>9.5000000000000001E-2</v>
      </c>
      <c r="D105">
        <v>0</v>
      </c>
      <c r="E105" s="1">
        <v>3252</v>
      </c>
      <c r="F105" s="2">
        <v>8548.9500000000007</v>
      </c>
      <c r="G105">
        <v>2.629</v>
      </c>
      <c r="H105">
        <v>2</v>
      </c>
      <c r="I105" s="1">
        <v>3252</v>
      </c>
      <c r="J105" s="2">
        <v>8548.9500000000007</v>
      </c>
      <c r="K105">
        <v>2.629</v>
      </c>
      <c r="L105">
        <v>2</v>
      </c>
      <c r="M105" s="1">
        <v>3252</v>
      </c>
      <c r="N105" t="s">
        <v>59</v>
      </c>
      <c r="O105" s="1">
        <v>9909</v>
      </c>
      <c r="P105" t="s">
        <v>60</v>
      </c>
      <c r="Q105" t="s">
        <v>348</v>
      </c>
      <c r="R105" s="3">
        <v>43748</v>
      </c>
      <c r="S105" t="s">
        <v>349</v>
      </c>
      <c r="T105">
        <v>0.5</v>
      </c>
      <c r="U105">
        <v>0.5</v>
      </c>
      <c r="V105" t="s">
        <v>87</v>
      </c>
      <c r="W105" t="s">
        <v>42</v>
      </c>
      <c r="X105" t="s">
        <v>350</v>
      </c>
      <c r="Y105" t="s">
        <v>65</v>
      </c>
      <c r="Z105">
        <v>0</v>
      </c>
      <c r="AA105">
        <v>1</v>
      </c>
      <c r="AB105" t="s">
        <v>45</v>
      </c>
    </row>
    <row r="106" spans="1:28" x14ac:dyDescent="0.25">
      <c r="A106" t="s">
        <v>0</v>
      </c>
      <c r="B106">
        <v>307.8</v>
      </c>
      <c r="C106">
        <v>9.5000000000000001E-2</v>
      </c>
      <c r="D106">
        <v>0</v>
      </c>
      <c r="E106" s="1">
        <v>3252</v>
      </c>
      <c r="F106" s="2">
        <v>8548.9500000000007</v>
      </c>
      <c r="G106">
        <v>2.629</v>
      </c>
      <c r="H106">
        <v>2</v>
      </c>
      <c r="I106" s="1">
        <v>3252</v>
      </c>
      <c r="J106" s="2">
        <v>8548.9500000000007</v>
      </c>
      <c r="K106">
        <v>2.629</v>
      </c>
      <c r="L106">
        <v>2</v>
      </c>
      <c r="M106" s="1">
        <v>3252</v>
      </c>
      <c r="N106" t="s">
        <v>59</v>
      </c>
      <c r="O106" s="1">
        <v>9910</v>
      </c>
      <c r="P106" t="s">
        <v>60</v>
      </c>
      <c r="Q106" t="s">
        <v>351</v>
      </c>
      <c r="R106" s="3">
        <v>43748</v>
      </c>
      <c r="S106" t="s">
        <v>352</v>
      </c>
      <c r="T106">
        <v>0.5</v>
      </c>
      <c r="U106">
        <v>0.5</v>
      </c>
      <c r="V106" t="s">
        <v>63</v>
      </c>
      <c r="W106" t="s">
        <v>51</v>
      </c>
      <c r="X106" t="s">
        <v>350</v>
      </c>
      <c r="Y106" t="s">
        <v>65</v>
      </c>
      <c r="Z106">
        <v>0</v>
      </c>
      <c r="AA106">
        <v>4</v>
      </c>
      <c r="AB106" t="s">
        <v>45</v>
      </c>
    </row>
    <row r="107" spans="1:28" x14ac:dyDescent="0.25">
      <c r="A107" t="s">
        <v>0</v>
      </c>
      <c r="B107">
        <v>307.8</v>
      </c>
      <c r="C107">
        <v>9.5000000000000001E-2</v>
      </c>
      <c r="D107">
        <v>0</v>
      </c>
      <c r="E107" s="1">
        <v>3252</v>
      </c>
      <c r="F107" s="2">
        <v>8548.9500000000007</v>
      </c>
      <c r="G107">
        <v>2.629</v>
      </c>
      <c r="H107">
        <v>2</v>
      </c>
      <c r="I107" s="1">
        <v>3252</v>
      </c>
      <c r="J107" s="2">
        <v>8548.9500000000007</v>
      </c>
      <c r="K107">
        <v>2.629</v>
      </c>
      <c r="L107">
        <v>2</v>
      </c>
      <c r="M107" s="1">
        <v>3252</v>
      </c>
      <c r="N107" t="s">
        <v>59</v>
      </c>
      <c r="O107" s="1">
        <v>10903</v>
      </c>
      <c r="P107" t="s">
        <v>60</v>
      </c>
      <c r="Q107" t="s">
        <v>353</v>
      </c>
      <c r="R107" s="3">
        <v>43791</v>
      </c>
      <c r="S107" t="s">
        <v>354</v>
      </c>
      <c r="T107">
        <v>0.5</v>
      </c>
      <c r="U107">
        <v>0.5</v>
      </c>
      <c r="V107" t="s">
        <v>63</v>
      </c>
      <c r="W107" t="s">
        <v>51</v>
      </c>
      <c r="X107" t="s">
        <v>355</v>
      </c>
      <c r="Y107" t="s">
        <v>65</v>
      </c>
      <c r="Z107">
        <v>0</v>
      </c>
      <c r="AA107">
        <v>1</v>
      </c>
      <c r="AB107" t="s">
        <v>45</v>
      </c>
    </row>
    <row r="108" spans="1:28" x14ac:dyDescent="0.25">
      <c r="A108" t="s">
        <v>0</v>
      </c>
      <c r="B108">
        <v>307.8</v>
      </c>
      <c r="C108">
        <v>9.5000000000000001E-2</v>
      </c>
      <c r="D108">
        <v>0</v>
      </c>
      <c r="E108" s="1">
        <v>3252</v>
      </c>
      <c r="F108" s="2">
        <v>8548.9500000000007</v>
      </c>
      <c r="G108">
        <v>2.629</v>
      </c>
      <c r="H108">
        <v>2</v>
      </c>
      <c r="I108" s="1">
        <v>3252</v>
      </c>
      <c r="J108" s="2">
        <v>8548.9500000000007</v>
      </c>
      <c r="K108">
        <v>2.629</v>
      </c>
      <c r="L108">
        <v>2</v>
      </c>
      <c r="M108" s="1">
        <v>3252</v>
      </c>
      <c r="N108" t="s">
        <v>59</v>
      </c>
      <c r="O108" s="1">
        <v>9911</v>
      </c>
      <c r="P108" t="s">
        <v>60</v>
      </c>
      <c r="Q108" t="s">
        <v>356</v>
      </c>
      <c r="R108" s="3">
        <v>43748</v>
      </c>
      <c r="S108" t="s">
        <v>357</v>
      </c>
      <c r="T108">
        <v>0.5</v>
      </c>
      <c r="U108">
        <v>0.5</v>
      </c>
      <c r="V108" t="s">
        <v>87</v>
      </c>
      <c r="W108" t="s">
        <v>42</v>
      </c>
      <c r="X108" t="s">
        <v>350</v>
      </c>
      <c r="Y108" t="s">
        <v>65</v>
      </c>
      <c r="Z108">
        <v>0</v>
      </c>
      <c r="AA108">
        <v>1</v>
      </c>
      <c r="AB108" t="s">
        <v>45</v>
      </c>
    </row>
    <row r="109" spans="1:28" x14ac:dyDescent="0.25">
      <c r="A109" t="s">
        <v>0</v>
      </c>
      <c r="B109">
        <v>307.8</v>
      </c>
      <c r="C109">
        <v>9.5000000000000001E-2</v>
      </c>
      <c r="D109">
        <v>0</v>
      </c>
      <c r="E109" s="1">
        <v>3252</v>
      </c>
      <c r="F109" s="2">
        <v>8548.9500000000007</v>
      </c>
      <c r="G109">
        <v>2.629</v>
      </c>
      <c r="H109">
        <v>2</v>
      </c>
      <c r="I109" s="1">
        <v>3252</v>
      </c>
      <c r="J109" s="2">
        <v>8548.9500000000007</v>
      </c>
      <c r="K109">
        <v>2.629</v>
      </c>
      <c r="L109">
        <v>2</v>
      </c>
      <c r="M109" s="1">
        <v>3252</v>
      </c>
      <c r="N109" t="s">
        <v>46</v>
      </c>
      <c r="O109" s="1">
        <v>14111</v>
      </c>
      <c r="P109" t="s">
        <v>159</v>
      </c>
      <c r="Q109" t="s">
        <v>122</v>
      </c>
      <c r="R109" s="3">
        <v>43896</v>
      </c>
      <c r="S109" t="s">
        <v>123</v>
      </c>
      <c r="T109">
        <v>0.25</v>
      </c>
      <c r="U109">
        <v>0.25</v>
      </c>
      <c r="V109" t="s">
        <v>50</v>
      </c>
      <c r="W109" t="s">
        <v>51</v>
      </c>
      <c r="X109" t="s">
        <v>162</v>
      </c>
      <c r="Y109" t="s">
        <v>47</v>
      </c>
      <c r="Z109">
        <v>0</v>
      </c>
      <c r="AA109">
        <v>2</v>
      </c>
      <c r="AB109" t="s">
        <v>45</v>
      </c>
    </row>
    <row r="110" spans="1:28" x14ac:dyDescent="0.25">
      <c r="A110" t="s">
        <v>0</v>
      </c>
      <c r="B110">
        <v>307.8</v>
      </c>
      <c r="C110">
        <v>9.5000000000000001E-2</v>
      </c>
      <c r="D110">
        <v>0</v>
      </c>
      <c r="E110" s="1">
        <v>3252</v>
      </c>
      <c r="F110" s="2">
        <v>8548.9500000000007</v>
      </c>
      <c r="G110">
        <v>2.629</v>
      </c>
      <c r="H110">
        <v>2</v>
      </c>
      <c r="I110" s="1">
        <v>3252</v>
      </c>
      <c r="J110" s="2">
        <v>8548.9500000000007</v>
      </c>
      <c r="K110">
        <v>2.629</v>
      </c>
      <c r="L110">
        <v>2</v>
      </c>
      <c r="M110" s="1">
        <v>3252</v>
      </c>
      <c r="N110" t="s">
        <v>248</v>
      </c>
      <c r="O110" s="1">
        <v>7166</v>
      </c>
      <c r="P110" t="s">
        <v>75</v>
      </c>
      <c r="Q110" t="s">
        <v>358</v>
      </c>
      <c r="R110" s="3">
        <v>43697</v>
      </c>
      <c r="S110" t="s">
        <v>359</v>
      </c>
      <c r="T110">
        <v>3</v>
      </c>
      <c r="U110">
        <v>3</v>
      </c>
      <c r="V110" t="s">
        <v>293</v>
      </c>
      <c r="W110" t="s">
        <v>51</v>
      </c>
      <c r="X110" t="s">
        <v>360</v>
      </c>
      <c r="Y110" t="s">
        <v>75</v>
      </c>
      <c r="Z110">
        <v>0</v>
      </c>
      <c r="AA110">
        <v>1</v>
      </c>
      <c r="AB110" t="s">
        <v>45</v>
      </c>
    </row>
    <row r="111" spans="1:28" x14ac:dyDescent="0.25">
      <c r="A111" t="s">
        <v>0</v>
      </c>
      <c r="B111">
        <v>307.8</v>
      </c>
      <c r="C111">
        <v>9.5000000000000001E-2</v>
      </c>
      <c r="D111">
        <v>0</v>
      </c>
      <c r="E111" s="1">
        <v>3252</v>
      </c>
      <c r="F111" s="2">
        <v>8548.9500000000007</v>
      </c>
      <c r="G111">
        <v>2.629</v>
      </c>
      <c r="H111">
        <v>2</v>
      </c>
      <c r="I111" s="1">
        <v>3252</v>
      </c>
      <c r="J111" s="2">
        <v>8548.9500000000007</v>
      </c>
      <c r="K111">
        <v>2.629</v>
      </c>
      <c r="L111">
        <v>2</v>
      </c>
      <c r="M111" s="1">
        <v>3252</v>
      </c>
      <c r="N111" t="s">
        <v>46</v>
      </c>
      <c r="O111" s="1">
        <v>18734</v>
      </c>
      <c r="P111" t="s">
        <v>70</v>
      </c>
      <c r="Q111" t="s">
        <v>361</v>
      </c>
      <c r="R111" s="3">
        <v>43943</v>
      </c>
      <c r="S111" t="s">
        <v>362</v>
      </c>
      <c r="T111">
        <v>0.5</v>
      </c>
      <c r="U111">
        <v>0.5</v>
      </c>
      <c r="V111" t="s">
        <v>82</v>
      </c>
      <c r="W111" t="s">
        <v>42</v>
      </c>
      <c r="X111" t="s">
        <v>185</v>
      </c>
      <c r="Y111" t="s">
        <v>159</v>
      </c>
      <c r="Z111">
        <v>0</v>
      </c>
      <c r="AA111">
        <v>12</v>
      </c>
      <c r="AB111" t="s">
        <v>104</v>
      </c>
    </row>
    <row r="112" spans="1:28" x14ac:dyDescent="0.25">
      <c r="A112" t="s">
        <v>0</v>
      </c>
      <c r="B112">
        <v>307.8</v>
      </c>
      <c r="C112">
        <v>9.5000000000000001E-2</v>
      </c>
      <c r="D112">
        <v>0</v>
      </c>
      <c r="E112" s="1">
        <v>3252</v>
      </c>
      <c r="F112" s="2">
        <v>8548.9500000000007</v>
      </c>
      <c r="G112">
        <v>2.629</v>
      </c>
      <c r="H112">
        <v>2</v>
      </c>
      <c r="I112" s="1">
        <v>3252</v>
      </c>
      <c r="J112" s="2">
        <v>8548.9500000000007</v>
      </c>
      <c r="K112">
        <v>2.629</v>
      </c>
      <c r="L112">
        <v>2</v>
      </c>
      <c r="M112" s="1">
        <v>3252</v>
      </c>
      <c r="N112" t="s">
        <v>46</v>
      </c>
      <c r="O112" s="1">
        <v>16060</v>
      </c>
      <c r="P112" t="s">
        <v>47</v>
      </c>
      <c r="Q112" t="s">
        <v>363</v>
      </c>
      <c r="R112" s="3">
        <v>43922</v>
      </c>
      <c r="S112" t="s">
        <v>364</v>
      </c>
      <c r="T112">
        <v>1.5</v>
      </c>
      <c r="U112">
        <v>1.5</v>
      </c>
      <c r="V112" t="s">
        <v>82</v>
      </c>
      <c r="W112" t="s">
        <v>42</v>
      </c>
      <c r="X112" t="s">
        <v>365</v>
      </c>
      <c r="Y112" t="s">
        <v>159</v>
      </c>
      <c r="Z112">
        <v>0</v>
      </c>
      <c r="AA112">
        <v>1</v>
      </c>
      <c r="AB112" t="s">
        <v>45</v>
      </c>
    </row>
    <row r="113" spans="1:28" x14ac:dyDescent="0.25">
      <c r="A113" t="s">
        <v>0</v>
      </c>
      <c r="B113">
        <v>307.8</v>
      </c>
      <c r="C113">
        <v>9.5000000000000001E-2</v>
      </c>
      <c r="D113">
        <v>0</v>
      </c>
      <c r="E113" s="1">
        <v>3252</v>
      </c>
      <c r="F113" s="2">
        <v>8548.9500000000007</v>
      </c>
      <c r="G113">
        <v>2.629</v>
      </c>
      <c r="H113">
        <v>2</v>
      </c>
      <c r="I113" s="1">
        <v>3252</v>
      </c>
      <c r="J113" s="2">
        <v>8548.9500000000007</v>
      </c>
      <c r="K113">
        <v>2.629</v>
      </c>
      <c r="L113">
        <v>2</v>
      </c>
      <c r="M113" s="1">
        <v>3252</v>
      </c>
      <c r="N113" t="s">
        <v>46</v>
      </c>
      <c r="O113" s="1">
        <v>13121</v>
      </c>
      <c r="P113" t="s">
        <v>79</v>
      </c>
      <c r="Q113" t="s">
        <v>366</v>
      </c>
      <c r="R113" s="3">
        <v>43858</v>
      </c>
      <c r="S113" t="s">
        <v>367</v>
      </c>
      <c r="T113">
        <v>4</v>
      </c>
      <c r="U113">
        <v>4</v>
      </c>
      <c r="V113" t="s">
        <v>50</v>
      </c>
      <c r="W113" t="s">
        <v>51</v>
      </c>
      <c r="X113" t="s">
        <v>368</v>
      </c>
      <c r="Y113" t="s">
        <v>70</v>
      </c>
      <c r="Z113">
        <v>0</v>
      </c>
      <c r="AA113">
        <v>21</v>
      </c>
      <c r="AB113" t="s">
        <v>45</v>
      </c>
    </row>
    <row r="114" spans="1:28" x14ac:dyDescent="0.25">
      <c r="A114" t="s">
        <v>0</v>
      </c>
      <c r="B114">
        <v>307.8</v>
      </c>
      <c r="C114">
        <v>9.5000000000000001E-2</v>
      </c>
      <c r="D114">
        <v>0</v>
      </c>
      <c r="E114" s="1">
        <v>3252</v>
      </c>
      <c r="F114" s="2">
        <v>8548.9500000000007</v>
      </c>
      <c r="G114">
        <v>2.629</v>
      </c>
      <c r="H114">
        <v>2</v>
      </c>
      <c r="I114" s="1">
        <v>3252</v>
      </c>
      <c r="J114" s="2">
        <v>8548.9500000000007</v>
      </c>
      <c r="K114">
        <v>2.629</v>
      </c>
      <c r="L114">
        <v>2</v>
      </c>
      <c r="M114" s="1">
        <v>3252</v>
      </c>
      <c r="N114" t="s">
        <v>59</v>
      </c>
      <c r="O114" s="1">
        <v>5458</v>
      </c>
      <c r="P114" t="s">
        <v>181</v>
      </c>
      <c r="Q114" t="s">
        <v>336</v>
      </c>
      <c r="R114" s="3">
        <v>43633</v>
      </c>
      <c r="S114" t="s">
        <v>337</v>
      </c>
      <c r="T114">
        <v>1</v>
      </c>
      <c r="U114">
        <v>1</v>
      </c>
      <c r="V114" t="s">
        <v>338</v>
      </c>
      <c r="W114" t="s">
        <v>51</v>
      </c>
      <c r="X114" t="s">
        <v>369</v>
      </c>
      <c r="Y114" t="s">
        <v>191</v>
      </c>
      <c r="Z114">
        <v>0</v>
      </c>
      <c r="AA114">
        <v>7</v>
      </c>
      <c r="AB114" t="s">
        <v>66</v>
      </c>
    </row>
    <row r="115" spans="1:28" x14ac:dyDescent="0.25">
      <c r="A115" t="s">
        <v>0</v>
      </c>
      <c r="B115">
        <v>307.8</v>
      </c>
      <c r="C115">
        <v>9.5000000000000001E-2</v>
      </c>
      <c r="D115">
        <v>0</v>
      </c>
      <c r="E115" s="1">
        <v>3252</v>
      </c>
      <c r="F115" s="2">
        <v>8548.9500000000007</v>
      </c>
      <c r="G115">
        <v>2.629</v>
      </c>
      <c r="H115">
        <v>2</v>
      </c>
      <c r="I115" s="1">
        <v>3252</v>
      </c>
      <c r="J115" s="2">
        <v>8548.9500000000007</v>
      </c>
      <c r="K115">
        <v>2.629</v>
      </c>
      <c r="L115">
        <v>2</v>
      </c>
      <c r="M115" s="1">
        <v>3252</v>
      </c>
      <c r="N115" t="s">
        <v>46</v>
      </c>
      <c r="O115" s="1">
        <v>9326</v>
      </c>
      <c r="P115" t="s">
        <v>47</v>
      </c>
      <c r="Q115" t="s">
        <v>370</v>
      </c>
      <c r="R115" s="3">
        <v>43762</v>
      </c>
      <c r="S115" t="s">
        <v>371</v>
      </c>
      <c r="T115">
        <v>6</v>
      </c>
      <c r="U115">
        <v>6</v>
      </c>
      <c r="V115" t="s">
        <v>270</v>
      </c>
      <c r="W115" t="s">
        <v>51</v>
      </c>
      <c r="X115" t="s">
        <v>372</v>
      </c>
      <c r="Y115" t="s">
        <v>47</v>
      </c>
      <c r="Z115">
        <v>0</v>
      </c>
      <c r="AA115">
        <v>1</v>
      </c>
      <c r="AB115" t="s">
        <v>45</v>
      </c>
    </row>
    <row r="116" spans="1:28" x14ac:dyDescent="0.25">
      <c r="A116" t="s">
        <v>0</v>
      </c>
      <c r="B116">
        <v>307.8</v>
      </c>
      <c r="C116">
        <v>9.5000000000000001E-2</v>
      </c>
      <c r="D116">
        <v>0</v>
      </c>
      <c r="E116" s="1">
        <v>3252</v>
      </c>
      <c r="F116" s="2">
        <v>8548.9500000000007</v>
      </c>
      <c r="G116">
        <v>2.629</v>
      </c>
      <c r="H116">
        <v>2</v>
      </c>
      <c r="I116" s="1">
        <v>3252</v>
      </c>
      <c r="J116" s="2">
        <v>8548.9500000000007</v>
      </c>
      <c r="K116">
        <v>2.629</v>
      </c>
      <c r="L116">
        <v>2</v>
      </c>
      <c r="M116" s="1">
        <v>3252</v>
      </c>
      <c r="N116" t="s">
        <v>59</v>
      </c>
      <c r="O116" s="1">
        <v>17432</v>
      </c>
      <c r="P116" t="s">
        <v>60</v>
      </c>
      <c r="Q116" t="s">
        <v>373</v>
      </c>
      <c r="R116" s="3">
        <v>43901</v>
      </c>
      <c r="S116" t="s">
        <v>374</v>
      </c>
      <c r="T116">
        <v>4</v>
      </c>
      <c r="U116">
        <v>4</v>
      </c>
      <c r="V116" t="s">
        <v>319</v>
      </c>
      <c r="W116" t="s">
        <v>42</v>
      </c>
      <c r="X116" t="s">
        <v>375</v>
      </c>
      <c r="Y116" t="s">
        <v>65</v>
      </c>
      <c r="Z116">
        <v>0</v>
      </c>
      <c r="AA116">
        <v>1</v>
      </c>
      <c r="AB116" t="s">
        <v>45</v>
      </c>
    </row>
    <row r="117" spans="1:28" x14ac:dyDescent="0.25">
      <c r="A117" t="s">
        <v>0</v>
      </c>
      <c r="B117">
        <v>307.8</v>
      </c>
      <c r="C117">
        <v>9.5000000000000001E-2</v>
      </c>
      <c r="D117">
        <v>0</v>
      </c>
      <c r="E117" s="1">
        <v>3252</v>
      </c>
      <c r="F117" s="2">
        <v>8548.9500000000007</v>
      </c>
      <c r="G117">
        <v>2.629</v>
      </c>
      <c r="H117">
        <v>2</v>
      </c>
      <c r="I117" s="1">
        <v>3252</v>
      </c>
      <c r="J117" s="2">
        <v>8548.9500000000007</v>
      </c>
      <c r="K117">
        <v>2.629</v>
      </c>
      <c r="L117">
        <v>2</v>
      </c>
      <c r="M117" s="1">
        <v>3252</v>
      </c>
      <c r="N117" t="s">
        <v>59</v>
      </c>
      <c r="O117" s="1">
        <v>17433</v>
      </c>
      <c r="P117" t="s">
        <v>60</v>
      </c>
      <c r="Q117" t="s">
        <v>376</v>
      </c>
      <c r="R117" s="3">
        <v>43901</v>
      </c>
      <c r="S117" t="s">
        <v>377</v>
      </c>
      <c r="T117">
        <v>2</v>
      </c>
      <c r="U117">
        <v>2</v>
      </c>
      <c r="V117" t="s">
        <v>63</v>
      </c>
      <c r="W117" t="s">
        <v>51</v>
      </c>
      <c r="X117" t="s">
        <v>378</v>
      </c>
      <c r="Y117" t="s">
        <v>65</v>
      </c>
      <c r="Z117">
        <v>0</v>
      </c>
      <c r="AA117">
        <v>3</v>
      </c>
      <c r="AB117" t="s">
        <v>104</v>
      </c>
    </row>
    <row r="118" spans="1:28" x14ac:dyDescent="0.25">
      <c r="A118" t="s">
        <v>0</v>
      </c>
      <c r="B118">
        <v>307.8</v>
      </c>
      <c r="C118">
        <v>9.5000000000000001E-2</v>
      </c>
      <c r="D118">
        <v>0</v>
      </c>
      <c r="E118" s="1">
        <v>3252</v>
      </c>
      <c r="F118" s="2">
        <v>8548.9500000000007</v>
      </c>
      <c r="G118">
        <v>2.629</v>
      </c>
      <c r="H118">
        <v>2</v>
      </c>
      <c r="I118" s="1">
        <v>3252</v>
      </c>
      <c r="J118" s="2">
        <v>8548.9500000000007</v>
      </c>
      <c r="K118">
        <v>2.629</v>
      </c>
      <c r="L118">
        <v>2</v>
      </c>
      <c r="M118" s="1">
        <v>3252</v>
      </c>
      <c r="N118" t="s">
        <v>46</v>
      </c>
      <c r="O118" s="1">
        <v>9324</v>
      </c>
      <c r="P118" t="s">
        <v>79</v>
      </c>
      <c r="Q118" t="s">
        <v>379</v>
      </c>
      <c r="R118" s="3">
        <v>43762</v>
      </c>
      <c r="S118" t="s">
        <v>380</v>
      </c>
      <c r="T118">
        <v>2</v>
      </c>
      <c r="U118">
        <v>2</v>
      </c>
      <c r="V118" t="s">
        <v>50</v>
      </c>
      <c r="W118" t="s">
        <v>51</v>
      </c>
      <c r="X118" t="s">
        <v>381</v>
      </c>
      <c r="Y118" t="s">
        <v>79</v>
      </c>
      <c r="Z118">
        <v>0</v>
      </c>
      <c r="AA118">
        <v>17</v>
      </c>
      <c r="AB118" t="s">
        <v>45</v>
      </c>
    </row>
    <row r="119" spans="1:28" x14ac:dyDescent="0.25">
      <c r="A119" t="s">
        <v>0</v>
      </c>
      <c r="B119">
        <v>307.8</v>
      </c>
      <c r="C119">
        <v>9.5000000000000001E-2</v>
      </c>
      <c r="D119">
        <v>0</v>
      </c>
      <c r="E119" s="1">
        <v>3252</v>
      </c>
      <c r="F119" s="2">
        <v>8548.9500000000007</v>
      </c>
      <c r="G119">
        <v>2.629</v>
      </c>
      <c r="H119">
        <v>2</v>
      </c>
      <c r="I119" s="1">
        <v>3252</v>
      </c>
      <c r="J119" s="2">
        <v>8548.9500000000007</v>
      </c>
      <c r="K119">
        <v>2.629</v>
      </c>
      <c r="L119">
        <v>2</v>
      </c>
      <c r="M119" s="1">
        <v>3252</v>
      </c>
      <c r="N119" t="s">
        <v>46</v>
      </c>
      <c r="O119" s="1">
        <v>12788</v>
      </c>
      <c r="P119" t="s">
        <v>70</v>
      </c>
      <c r="Q119" t="s">
        <v>382</v>
      </c>
      <c r="R119" s="3">
        <v>43861</v>
      </c>
      <c r="S119" t="s">
        <v>383</v>
      </c>
      <c r="T119">
        <v>2</v>
      </c>
      <c r="U119">
        <v>2</v>
      </c>
      <c r="V119" t="s">
        <v>174</v>
      </c>
      <c r="W119" t="s">
        <v>51</v>
      </c>
      <c r="X119" t="s">
        <v>185</v>
      </c>
      <c r="Y119" t="s">
        <v>70</v>
      </c>
      <c r="Z119">
        <v>0</v>
      </c>
      <c r="AA119">
        <v>1</v>
      </c>
      <c r="AB119" t="s">
        <v>104</v>
      </c>
    </row>
    <row r="120" spans="1:28" x14ac:dyDescent="0.25">
      <c r="A120" t="s">
        <v>0</v>
      </c>
      <c r="B120">
        <v>307.8</v>
      </c>
      <c r="C120">
        <v>9.5000000000000001E-2</v>
      </c>
      <c r="D120">
        <v>0</v>
      </c>
      <c r="E120" s="1">
        <v>3252</v>
      </c>
      <c r="F120" s="2">
        <v>8548.9500000000007</v>
      </c>
      <c r="G120">
        <v>2.629</v>
      </c>
      <c r="H120">
        <v>2</v>
      </c>
      <c r="I120" s="1">
        <v>3252</v>
      </c>
      <c r="J120" s="2">
        <v>8548.9500000000007</v>
      </c>
      <c r="K120">
        <v>2.629</v>
      </c>
      <c r="L120">
        <v>2</v>
      </c>
      <c r="M120" s="1">
        <v>3252</v>
      </c>
      <c r="N120" t="s">
        <v>46</v>
      </c>
      <c r="O120" s="1">
        <v>12781</v>
      </c>
      <c r="P120" t="s">
        <v>159</v>
      </c>
      <c r="Q120" t="s">
        <v>384</v>
      </c>
      <c r="R120" s="3">
        <v>43864</v>
      </c>
      <c r="S120" t="s">
        <v>385</v>
      </c>
      <c r="T120">
        <v>0.25</v>
      </c>
      <c r="U120">
        <v>0.25</v>
      </c>
      <c r="V120" t="s">
        <v>50</v>
      </c>
      <c r="W120" t="s">
        <v>51</v>
      </c>
      <c r="X120" t="s">
        <v>162</v>
      </c>
      <c r="Y120" t="s">
        <v>70</v>
      </c>
      <c r="Z120">
        <v>0</v>
      </c>
      <c r="AA120">
        <v>2</v>
      </c>
      <c r="AB120" t="s">
        <v>45</v>
      </c>
    </row>
    <row r="121" spans="1:28" x14ac:dyDescent="0.25">
      <c r="A121" t="s">
        <v>0</v>
      </c>
      <c r="B121">
        <v>307.8</v>
      </c>
      <c r="C121">
        <v>9.5000000000000001E-2</v>
      </c>
      <c r="D121">
        <v>0</v>
      </c>
      <c r="E121" s="1">
        <v>3252</v>
      </c>
      <c r="F121" s="2">
        <v>8548.9500000000007</v>
      </c>
      <c r="G121">
        <v>2.629</v>
      </c>
      <c r="H121">
        <v>2</v>
      </c>
      <c r="I121" s="1">
        <v>3252</v>
      </c>
      <c r="J121" s="2">
        <v>8548.9500000000007</v>
      </c>
      <c r="K121">
        <v>2.629</v>
      </c>
      <c r="L121">
        <v>2</v>
      </c>
      <c r="M121" s="1">
        <v>3252</v>
      </c>
      <c r="N121" t="s">
        <v>59</v>
      </c>
      <c r="O121" s="1">
        <v>7088</v>
      </c>
      <c r="P121" t="s">
        <v>60</v>
      </c>
      <c r="Q121" t="s">
        <v>386</v>
      </c>
      <c r="R121" s="3">
        <v>43700</v>
      </c>
      <c r="S121" t="s">
        <v>387</v>
      </c>
      <c r="T121">
        <v>4</v>
      </c>
      <c r="U121">
        <v>4</v>
      </c>
      <c r="V121" t="s">
        <v>63</v>
      </c>
      <c r="W121" t="s">
        <v>51</v>
      </c>
      <c r="X121" t="s">
        <v>388</v>
      </c>
      <c r="Y121" t="s">
        <v>65</v>
      </c>
      <c r="Z121">
        <v>0</v>
      </c>
      <c r="AA121">
        <v>1</v>
      </c>
      <c r="AB121" t="s">
        <v>45</v>
      </c>
    </row>
    <row r="122" spans="1:28" x14ac:dyDescent="0.25">
      <c r="A122" t="s">
        <v>0</v>
      </c>
      <c r="B122">
        <v>307.8</v>
      </c>
      <c r="C122">
        <v>9.5000000000000001E-2</v>
      </c>
      <c r="D122">
        <v>0</v>
      </c>
      <c r="E122" s="1">
        <v>3252</v>
      </c>
      <c r="F122" s="2">
        <v>8548.9500000000007</v>
      </c>
      <c r="G122">
        <v>2.629</v>
      </c>
      <c r="H122">
        <v>2</v>
      </c>
      <c r="I122" s="1">
        <v>3252</v>
      </c>
      <c r="J122" s="2">
        <v>8548.9500000000007</v>
      </c>
      <c r="K122">
        <v>2.629</v>
      </c>
      <c r="L122">
        <v>2</v>
      </c>
      <c r="M122" s="1">
        <v>3252</v>
      </c>
      <c r="N122" t="s">
        <v>59</v>
      </c>
      <c r="O122">
        <v>608</v>
      </c>
      <c r="P122" t="s">
        <v>389</v>
      </c>
      <c r="Q122" t="s">
        <v>390</v>
      </c>
      <c r="R122" s="3">
        <v>43473</v>
      </c>
      <c r="S122" t="s">
        <v>391</v>
      </c>
      <c r="T122">
        <v>1</v>
      </c>
      <c r="U122">
        <v>1</v>
      </c>
      <c r="V122" t="s">
        <v>230</v>
      </c>
      <c r="W122" t="s">
        <v>51</v>
      </c>
      <c r="X122" t="s">
        <v>392</v>
      </c>
      <c r="Y122" t="s">
        <v>65</v>
      </c>
      <c r="Z122">
        <v>0</v>
      </c>
      <c r="AA122">
        <v>1</v>
      </c>
      <c r="AB122" t="s">
        <v>45</v>
      </c>
    </row>
    <row r="123" spans="1:28" x14ac:dyDescent="0.25">
      <c r="A123" t="s">
        <v>0</v>
      </c>
      <c r="B123">
        <v>307.8</v>
      </c>
      <c r="C123">
        <v>9.5000000000000001E-2</v>
      </c>
      <c r="D123">
        <v>0</v>
      </c>
      <c r="E123" s="1">
        <v>3252</v>
      </c>
      <c r="F123" s="2">
        <v>8548.9500000000007</v>
      </c>
      <c r="G123">
        <v>2.629</v>
      </c>
      <c r="H123">
        <v>2</v>
      </c>
      <c r="I123" s="1">
        <v>3252</v>
      </c>
      <c r="J123" s="2">
        <v>8548.9500000000007</v>
      </c>
      <c r="K123">
        <v>2.629</v>
      </c>
      <c r="L123">
        <v>2</v>
      </c>
      <c r="M123" s="1">
        <v>3252</v>
      </c>
      <c r="N123" t="s">
        <v>59</v>
      </c>
      <c r="O123" s="1">
        <v>13967</v>
      </c>
      <c r="P123" t="s">
        <v>60</v>
      </c>
      <c r="Q123" t="s">
        <v>376</v>
      </c>
      <c r="R123" s="3">
        <v>43899</v>
      </c>
      <c r="S123" t="s">
        <v>377</v>
      </c>
      <c r="T123">
        <v>4</v>
      </c>
      <c r="U123">
        <v>4</v>
      </c>
      <c r="V123" t="s">
        <v>63</v>
      </c>
      <c r="W123" t="s">
        <v>51</v>
      </c>
      <c r="X123" t="s">
        <v>393</v>
      </c>
      <c r="Y123" t="s">
        <v>65</v>
      </c>
      <c r="Z123">
        <v>0</v>
      </c>
      <c r="AA123">
        <v>2</v>
      </c>
      <c r="AB123" t="s">
        <v>45</v>
      </c>
    </row>
    <row r="124" spans="1:28" x14ac:dyDescent="0.25">
      <c r="A124" t="s">
        <v>0</v>
      </c>
      <c r="B124">
        <v>307.8</v>
      </c>
      <c r="C124">
        <v>9.5000000000000001E-2</v>
      </c>
      <c r="D124">
        <v>0</v>
      </c>
      <c r="E124" s="1">
        <v>3252</v>
      </c>
      <c r="F124" s="2">
        <v>8548.9500000000007</v>
      </c>
      <c r="G124">
        <v>2.629</v>
      </c>
      <c r="H124">
        <v>2</v>
      </c>
      <c r="I124" s="1">
        <v>3252</v>
      </c>
      <c r="J124" s="2">
        <v>8548.9500000000007</v>
      </c>
      <c r="K124">
        <v>2.629</v>
      </c>
      <c r="L124">
        <v>2</v>
      </c>
      <c r="M124" s="1">
        <v>3252</v>
      </c>
      <c r="N124" t="s">
        <v>46</v>
      </c>
      <c r="O124" s="1">
        <v>12779</v>
      </c>
      <c r="P124" t="s">
        <v>159</v>
      </c>
      <c r="Q124" t="s">
        <v>98</v>
      </c>
      <c r="R124" s="3">
        <v>43864</v>
      </c>
      <c r="S124" t="s">
        <v>99</v>
      </c>
      <c r="T124">
        <v>0.25</v>
      </c>
      <c r="U124">
        <v>0.25</v>
      </c>
      <c r="V124" t="s">
        <v>50</v>
      </c>
      <c r="W124" t="s">
        <v>51</v>
      </c>
      <c r="X124" t="s">
        <v>162</v>
      </c>
      <c r="Y124" t="s">
        <v>70</v>
      </c>
      <c r="Z124">
        <v>0</v>
      </c>
      <c r="AA124">
        <v>1</v>
      </c>
      <c r="AB124" t="s">
        <v>104</v>
      </c>
    </row>
    <row r="125" spans="1:28" x14ac:dyDescent="0.25">
      <c r="A125" t="s">
        <v>0</v>
      </c>
      <c r="B125">
        <v>307.8</v>
      </c>
      <c r="C125">
        <v>9.5000000000000001E-2</v>
      </c>
      <c r="D125">
        <v>0</v>
      </c>
      <c r="E125" s="1">
        <v>3252</v>
      </c>
      <c r="F125" s="2">
        <v>8548.9500000000007</v>
      </c>
      <c r="G125">
        <v>2.629</v>
      </c>
      <c r="H125">
        <v>2</v>
      </c>
      <c r="I125" s="1">
        <v>3252</v>
      </c>
      <c r="J125" s="2">
        <v>8548.9500000000007</v>
      </c>
      <c r="K125">
        <v>2.629</v>
      </c>
      <c r="L125">
        <v>2</v>
      </c>
      <c r="M125" s="1">
        <v>3252</v>
      </c>
      <c r="N125" t="s">
        <v>46</v>
      </c>
      <c r="O125" s="1">
        <v>12124</v>
      </c>
      <c r="P125" t="s">
        <v>47</v>
      </c>
      <c r="Q125" t="s">
        <v>394</v>
      </c>
      <c r="R125" s="3">
        <v>43812</v>
      </c>
      <c r="S125" t="s">
        <v>395</v>
      </c>
      <c r="T125">
        <v>3</v>
      </c>
      <c r="U125">
        <v>3</v>
      </c>
      <c r="V125" t="s">
        <v>50</v>
      </c>
      <c r="W125" t="s">
        <v>51</v>
      </c>
      <c r="X125" t="s">
        <v>396</v>
      </c>
      <c r="Y125" t="s">
        <v>53</v>
      </c>
      <c r="Z125">
        <v>0</v>
      </c>
      <c r="AA125">
        <v>1</v>
      </c>
      <c r="AB125" t="s">
        <v>45</v>
      </c>
    </row>
    <row r="126" spans="1:28" x14ac:dyDescent="0.25">
      <c r="A126" t="s">
        <v>0</v>
      </c>
      <c r="B126">
        <v>307.8</v>
      </c>
      <c r="C126">
        <v>9.5000000000000001E-2</v>
      </c>
      <c r="D126">
        <v>0</v>
      </c>
      <c r="E126" s="1">
        <v>3252</v>
      </c>
      <c r="F126" s="2">
        <v>8548.9500000000007</v>
      </c>
      <c r="G126">
        <v>2.629</v>
      </c>
      <c r="H126">
        <v>2</v>
      </c>
      <c r="I126" s="1">
        <v>3252</v>
      </c>
      <c r="J126" s="2">
        <v>8548.9500000000007</v>
      </c>
      <c r="K126">
        <v>2.629</v>
      </c>
      <c r="L126">
        <v>2</v>
      </c>
      <c r="M126" s="1">
        <v>3252</v>
      </c>
      <c r="N126" t="s">
        <v>59</v>
      </c>
      <c r="O126" s="1">
        <v>10924</v>
      </c>
      <c r="P126" t="s">
        <v>60</v>
      </c>
      <c r="Q126" t="s">
        <v>139</v>
      </c>
      <c r="R126" s="3">
        <v>43791</v>
      </c>
      <c r="S126" t="s">
        <v>140</v>
      </c>
      <c r="T126">
        <v>0.5</v>
      </c>
      <c r="U126">
        <v>0.5</v>
      </c>
      <c r="V126" t="s">
        <v>119</v>
      </c>
      <c r="W126" t="s">
        <v>141</v>
      </c>
      <c r="X126" t="s">
        <v>397</v>
      </c>
      <c r="Y126" t="s">
        <v>65</v>
      </c>
      <c r="Z126">
        <v>0</v>
      </c>
      <c r="AA126">
        <v>1</v>
      </c>
      <c r="AB126" t="s">
        <v>104</v>
      </c>
    </row>
    <row r="127" spans="1:28" x14ac:dyDescent="0.25">
      <c r="A127" t="s">
        <v>0</v>
      </c>
      <c r="B127">
        <v>307.8</v>
      </c>
      <c r="C127">
        <v>9.5000000000000001E-2</v>
      </c>
      <c r="D127">
        <v>0</v>
      </c>
      <c r="E127" s="1">
        <v>3252</v>
      </c>
      <c r="F127" s="2">
        <v>8548.9500000000007</v>
      </c>
      <c r="G127">
        <v>2.629</v>
      </c>
      <c r="H127">
        <v>2</v>
      </c>
      <c r="I127" s="1">
        <v>3252</v>
      </c>
      <c r="J127" s="2">
        <v>8548.9500000000007</v>
      </c>
      <c r="K127">
        <v>2.629</v>
      </c>
      <c r="L127">
        <v>2</v>
      </c>
      <c r="M127" s="1">
        <v>3252</v>
      </c>
      <c r="N127" t="s">
        <v>46</v>
      </c>
      <c r="O127" s="1">
        <v>11303</v>
      </c>
      <c r="P127" t="s">
        <v>75</v>
      </c>
      <c r="Q127" t="s">
        <v>398</v>
      </c>
      <c r="R127" s="3">
        <v>43781</v>
      </c>
      <c r="S127" t="s">
        <v>399</v>
      </c>
      <c r="T127">
        <v>4</v>
      </c>
      <c r="U127">
        <v>4</v>
      </c>
      <c r="V127" t="s">
        <v>270</v>
      </c>
      <c r="W127" t="s">
        <v>51</v>
      </c>
      <c r="X127" t="s">
        <v>400</v>
      </c>
      <c r="Y127" t="s">
        <v>47</v>
      </c>
      <c r="Z127">
        <v>0</v>
      </c>
      <c r="AA127">
        <v>1</v>
      </c>
      <c r="AB127" t="s">
        <v>45</v>
      </c>
    </row>
    <row r="128" spans="1:28" x14ac:dyDescent="0.25">
      <c r="A128" t="s">
        <v>0</v>
      </c>
      <c r="B128">
        <v>307.8</v>
      </c>
      <c r="C128">
        <v>9.5000000000000001E-2</v>
      </c>
      <c r="D128">
        <v>0</v>
      </c>
      <c r="E128" s="1">
        <v>3252</v>
      </c>
      <c r="F128" s="2">
        <v>8548.9500000000007</v>
      </c>
      <c r="G128">
        <v>2.629</v>
      </c>
      <c r="H128">
        <v>2</v>
      </c>
      <c r="I128" s="1">
        <v>3252</v>
      </c>
      <c r="J128" s="2">
        <v>8548.9500000000007</v>
      </c>
      <c r="K128">
        <v>2.629</v>
      </c>
      <c r="L128">
        <v>2</v>
      </c>
      <c r="M128" s="1">
        <v>3252</v>
      </c>
      <c r="N128" t="s">
        <v>59</v>
      </c>
      <c r="O128">
        <v>622</v>
      </c>
      <c r="P128" t="s">
        <v>389</v>
      </c>
      <c r="Q128" t="s">
        <v>401</v>
      </c>
      <c r="R128" s="3">
        <v>43469</v>
      </c>
      <c r="S128" t="s">
        <v>402</v>
      </c>
      <c r="T128">
        <v>2</v>
      </c>
      <c r="U128">
        <v>2</v>
      </c>
      <c r="V128" t="s">
        <v>230</v>
      </c>
      <c r="W128" t="s">
        <v>51</v>
      </c>
      <c r="X128" t="s">
        <v>403</v>
      </c>
      <c r="Y128" t="s">
        <v>65</v>
      </c>
      <c r="Z128">
        <v>0</v>
      </c>
      <c r="AA128">
        <v>1</v>
      </c>
      <c r="AB128" t="s">
        <v>104</v>
      </c>
    </row>
    <row r="129" spans="1:28" x14ac:dyDescent="0.25">
      <c r="A129" t="s">
        <v>0</v>
      </c>
      <c r="B129">
        <v>307.8</v>
      </c>
      <c r="C129">
        <v>9.5000000000000001E-2</v>
      </c>
      <c r="D129">
        <v>0</v>
      </c>
      <c r="E129" s="1">
        <v>3252</v>
      </c>
      <c r="F129" s="2">
        <v>8548.9500000000007</v>
      </c>
      <c r="G129">
        <v>2.629</v>
      </c>
      <c r="H129">
        <v>2</v>
      </c>
      <c r="I129" s="1">
        <v>3252</v>
      </c>
      <c r="J129" s="2">
        <v>8548.9500000000007</v>
      </c>
      <c r="K129">
        <v>2.629</v>
      </c>
      <c r="L129">
        <v>2</v>
      </c>
      <c r="M129" s="1">
        <v>3252</v>
      </c>
      <c r="N129" t="s">
        <v>59</v>
      </c>
      <c r="O129" s="1">
        <v>7091</v>
      </c>
      <c r="P129" t="s">
        <v>91</v>
      </c>
      <c r="Q129" t="s">
        <v>404</v>
      </c>
      <c r="R129" s="3">
        <v>43700</v>
      </c>
      <c r="S129" t="s">
        <v>405</v>
      </c>
      <c r="T129">
        <v>0.5</v>
      </c>
      <c r="U129">
        <v>0.5</v>
      </c>
      <c r="V129" t="s">
        <v>63</v>
      </c>
      <c r="W129" t="s">
        <v>51</v>
      </c>
      <c r="X129" t="s">
        <v>406</v>
      </c>
      <c r="Y129" t="s">
        <v>65</v>
      </c>
      <c r="Z129">
        <v>0</v>
      </c>
      <c r="AA129">
        <v>1</v>
      </c>
      <c r="AB129" t="s">
        <v>104</v>
      </c>
    </row>
    <row r="130" spans="1:28" x14ac:dyDescent="0.25">
      <c r="A130" t="s">
        <v>0</v>
      </c>
      <c r="B130">
        <v>307.8</v>
      </c>
      <c r="C130">
        <v>9.5000000000000001E-2</v>
      </c>
      <c r="D130">
        <v>0</v>
      </c>
      <c r="E130" s="1">
        <v>3252</v>
      </c>
      <c r="F130" s="2">
        <v>8548.9500000000007</v>
      </c>
      <c r="G130">
        <v>2.629</v>
      </c>
      <c r="H130">
        <v>2</v>
      </c>
      <c r="I130" s="1">
        <v>3252</v>
      </c>
      <c r="J130" s="2">
        <v>8548.9500000000007</v>
      </c>
      <c r="K130">
        <v>2.629</v>
      </c>
      <c r="L130">
        <v>2</v>
      </c>
      <c r="M130" s="1">
        <v>3252</v>
      </c>
      <c r="N130" t="s">
        <v>248</v>
      </c>
      <c r="O130" s="1">
        <v>7945</v>
      </c>
      <c r="P130" t="s">
        <v>249</v>
      </c>
      <c r="Q130" t="s">
        <v>295</v>
      </c>
      <c r="R130" s="3">
        <v>43733</v>
      </c>
      <c r="S130" t="s">
        <v>296</v>
      </c>
      <c r="T130">
        <v>1</v>
      </c>
      <c r="U130">
        <v>1</v>
      </c>
      <c r="V130" t="s">
        <v>293</v>
      </c>
      <c r="W130" t="s">
        <v>51</v>
      </c>
      <c r="X130" t="s">
        <v>158</v>
      </c>
      <c r="Y130" t="s">
        <v>249</v>
      </c>
      <c r="Z130">
        <v>0</v>
      </c>
      <c r="AA130">
        <v>1</v>
      </c>
      <c r="AB130" t="s">
        <v>66</v>
      </c>
    </row>
    <row r="131" spans="1:28" x14ac:dyDescent="0.25">
      <c r="A131" t="s">
        <v>0</v>
      </c>
      <c r="B131">
        <v>307.8</v>
      </c>
      <c r="C131">
        <v>9.5000000000000001E-2</v>
      </c>
      <c r="D131">
        <v>0</v>
      </c>
      <c r="E131" s="1">
        <v>3252</v>
      </c>
      <c r="F131" s="2">
        <v>8548.9500000000007</v>
      </c>
      <c r="G131">
        <v>2.629</v>
      </c>
      <c r="H131">
        <v>2</v>
      </c>
      <c r="I131" s="1">
        <v>3252</v>
      </c>
      <c r="J131" s="2">
        <v>8548.9500000000007</v>
      </c>
      <c r="K131">
        <v>2.629</v>
      </c>
      <c r="L131">
        <v>2</v>
      </c>
      <c r="M131" s="1">
        <v>3252</v>
      </c>
      <c r="N131" t="s">
        <v>59</v>
      </c>
      <c r="O131" s="1">
        <v>7092</v>
      </c>
      <c r="P131" t="s">
        <v>38</v>
      </c>
      <c r="Q131" t="s">
        <v>404</v>
      </c>
      <c r="R131" s="3">
        <v>43700</v>
      </c>
      <c r="S131" t="s">
        <v>405</v>
      </c>
      <c r="T131">
        <v>0.33300000000000002</v>
      </c>
      <c r="U131">
        <v>0.33300000000000002</v>
      </c>
      <c r="V131" t="s">
        <v>63</v>
      </c>
      <c r="W131" t="s">
        <v>51</v>
      </c>
      <c r="X131" t="s">
        <v>90</v>
      </c>
      <c r="Y131" t="s">
        <v>65</v>
      </c>
      <c r="Z131">
        <v>0</v>
      </c>
      <c r="AA131">
        <v>7</v>
      </c>
      <c r="AB131" t="s">
        <v>45</v>
      </c>
    </row>
    <row r="132" spans="1:28" x14ac:dyDescent="0.25">
      <c r="A132" t="s">
        <v>0</v>
      </c>
      <c r="B132">
        <v>307.8</v>
      </c>
      <c r="C132">
        <v>9.5000000000000001E-2</v>
      </c>
      <c r="D132">
        <v>0</v>
      </c>
      <c r="E132" s="1">
        <v>3252</v>
      </c>
      <c r="F132" s="2">
        <v>8548.9500000000007</v>
      </c>
      <c r="G132">
        <v>2.629</v>
      </c>
      <c r="H132">
        <v>2</v>
      </c>
      <c r="I132" s="1">
        <v>3252</v>
      </c>
      <c r="J132" s="2">
        <v>8548.9500000000007</v>
      </c>
      <c r="K132">
        <v>2.629</v>
      </c>
      <c r="L132">
        <v>2</v>
      </c>
      <c r="M132" s="1">
        <v>3252</v>
      </c>
      <c r="N132" t="s">
        <v>59</v>
      </c>
      <c r="O132" s="1">
        <v>10926</v>
      </c>
      <c r="P132" t="s">
        <v>60</v>
      </c>
      <c r="Q132" t="s">
        <v>407</v>
      </c>
      <c r="R132" s="3">
        <v>43790</v>
      </c>
      <c r="S132" t="s">
        <v>408</v>
      </c>
      <c r="T132">
        <v>0.5</v>
      </c>
      <c r="U132">
        <v>0.5</v>
      </c>
      <c r="V132" t="s">
        <v>63</v>
      </c>
      <c r="W132" t="s">
        <v>51</v>
      </c>
      <c r="X132" t="s">
        <v>409</v>
      </c>
      <c r="Y132" t="s">
        <v>65</v>
      </c>
      <c r="Z132">
        <v>0</v>
      </c>
      <c r="AA132">
        <v>3</v>
      </c>
      <c r="AB132" t="s">
        <v>45</v>
      </c>
    </row>
    <row r="133" spans="1:28" x14ac:dyDescent="0.25">
      <c r="A133" t="s">
        <v>0</v>
      </c>
      <c r="B133">
        <v>307.8</v>
      </c>
      <c r="C133">
        <v>9.5000000000000001E-2</v>
      </c>
      <c r="D133">
        <v>0</v>
      </c>
      <c r="E133" s="1">
        <v>3252</v>
      </c>
      <c r="F133" s="2">
        <v>8548.9500000000007</v>
      </c>
      <c r="G133">
        <v>2.629</v>
      </c>
      <c r="H133">
        <v>2</v>
      </c>
      <c r="I133" s="1">
        <v>3252</v>
      </c>
      <c r="J133" s="2">
        <v>8548.9500000000007</v>
      </c>
      <c r="K133">
        <v>2.629</v>
      </c>
      <c r="L133">
        <v>2</v>
      </c>
      <c r="M133" s="1">
        <v>3252</v>
      </c>
      <c r="N133" t="s">
        <v>59</v>
      </c>
      <c r="O133" s="1">
        <v>10927</v>
      </c>
      <c r="P133" t="s">
        <v>60</v>
      </c>
      <c r="Q133" t="s">
        <v>410</v>
      </c>
      <c r="R133" s="3">
        <v>43790</v>
      </c>
      <c r="S133" t="s">
        <v>411</v>
      </c>
      <c r="T133">
        <v>0.5</v>
      </c>
      <c r="U133">
        <v>0.5</v>
      </c>
      <c r="V133" t="s">
        <v>87</v>
      </c>
      <c r="W133" t="s">
        <v>42</v>
      </c>
      <c r="X133" t="s">
        <v>412</v>
      </c>
      <c r="Y133" t="s">
        <v>65</v>
      </c>
      <c r="Z133">
        <v>0</v>
      </c>
      <c r="AA133">
        <v>6</v>
      </c>
      <c r="AB133" t="s">
        <v>104</v>
      </c>
    </row>
    <row r="134" spans="1:28" x14ac:dyDescent="0.25">
      <c r="A134" t="s">
        <v>0</v>
      </c>
      <c r="B134">
        <v>307.8</v>
      </c>
      <c r="C134">
        <v>9.5000000000000001E-2</v>
      </c>
      <c r="D134">
        <v>0</v>
      </c>
      <c r="E134" s="1">
        <v>3252</v>
      </c>
      <c r="F134" s="2">
        <v>8548.9500000000007</v>
      </c>
      <c r="G134">
        <v>2.629</v>
      </c>
      <c r="H134">
        <v>2</v>
      </c>
      <c r="I134" s="1">
        <v>3252</v>
      </c>
      <c r="J134" s="2">
        <v>8548.9500000000007</v>
      </c>
      <c r="K134">
        <v>2.629</v>
      </c>
      <c r="L134">
        <v>2</v>
      </c>
      <c r="M134" s="1">
        <v>3252</v>
      </c>
      <c r="N134" t="s">
        <v>46</v>
      </c>
      <c r="O134" s="1">
        <v>14638</v>
      </c>
      <c r="P134" t="s">
        <v>47</v>
      </c>
      <c r="Q134" t="s">
        <v>413</v>
      </c>
      <c r="R134" s="3">
        <v>43887</v>
      </c>
      <c r="S134" t="s">
        <v>414</v>
      </c>
      <c r="T134">
        <v>1</v>
      </c>
      <c r="U134">
        <v>1</v>
      </c>
      <c r="V134" t="s">
        <v>50</v>
      </c>
      <c r="W134" t="s">
        <v>51</v>
      </c>
      <c r="X134" t="s">
        <v>52</v>
      </c>
      <c r="Y134" t="s">
        <v>70</v>
      </c>
      <c r="Z134">
        <v>0.5</v>
      </c>
      <c r="AA134">
        <v>4</v>
      </c>
      <c r="AB134" t="s">
        <v>104</v>
      </c>
    </row>
    <row r="135" spans="1:28" x14ac:dyDescent="0.25">
      <c r="A135" t="s">
        <v>0</v>
      </c>
      <c r="B135">
        <v>307.8</v>
      </c>
      <c r="C135">
        <v>9.5000000000000001E-2</v>
      </c>
      <c r="D135">
        <v>0</v>
      </c>
      <c r="E135" s="1">
        <v>3252</v>
      </c>
      <c r="F135" s="2">
        <v>8548.9500000000007</v>
      </c>
      <c r="G135">
        <v>2.629</v>
      </c>
      <c r="H135">
        <v>2</v>
      </c>
      <c r="I135" s="1">
        <v>3252</v>
      </c>
      <c r="J135" s="2">
        <v>8548.9500000000007</v>
      </c>
      <c r="K135">
        <v>2.629</v>
      </c>
      <c r="L135">
        <v>2</v>
      </c>
      <c r="M135" s="1">
        <v>3252</v>
      </c>
      <c r="N135" t="s">
        <v>46</v>
      </c>
      <c r="O135" s="1">
        <v>7308</v>
      </c>
      <c r="P135" t="s">
        <v>79</v>
      </c>
      <c r="Q135" t="s">
        <v>415</v>
      </c>
      <c r="R135" s="3">
        <v>43685</v>
      </c>
      <c r="S135" t="s">
        <v>416</v>
      </c>
      <c r="T135">
        <v>8</v>
      </c>
      <c r="U135">
        <v>8</v>
      </c>
      <c r="V135" t="s">
        <v>50</v>
      </c>
      <c r="W135" t="s">
        <v>51</v>
      </c>
      <c r="X135" t="s">
        <v>417</v>
      </c>
      <c r="Y135" t="s">
        <v>79</v>
      </c>
      <c r="Z135">
        <v>0</v>
      </c>
      <c r="AA135">
        <v>1</v>
      </c>
      <c r="AB135" t="s">
        <v>45</v>
      </c>
    </row>
    <row r="136" spans="1:28" x14ac:dyDescent="0.25">
      <c r="A136" t="s">
        <v>0</v>
      </c>
      <c r="B136">
        <v>307.8</v>
      </c>
      <c r="C136">
        <v>9.5000000000000001E-2</v>
      </c>
      <c r="D136">
        <v>0</v>
      </c>
      <c r="E136" s="1">
        <v>3252</v>
      </c>
      <c r="F136" s="2">
        <v>8548.9500000000007</v>
      </c>
      <c r="G136">
        <v>2.629</v>
      </c>
      <c r="H136">
        <v>2</v>
      </c>
      <c r="I136" s="1">
        <v>3252</v>
      </c>
      <c r="J136" s="2">
        <v>8548.9500000000007</v>
      </c>
      <c r="K136">
        <v>2.629</v>
      </c>
      <c r="L136">
        <v>2</v>
      </c>
      <c r="M136" s="1">
        <v>3252</v>
      </c>
      <c r="N136" t="s">
        <v>46</v>
      </c>
      <c r="O136" s="1">
        <v>12139</v>
      </c>
      <c r="P136" t="s">
        <v>53</v>
      </c>
      <c r="Q136" t="s">
        <v>394</v>
      </c>
      <c r="R136" s="3">
        <v>43812</v>
      </c>
      <c r="S136" t="s">
        <v>395</v>
      </c>
      <c r="T136">
        <v>2</v>
      </c>
      <c r="U136">
        <v>2</v>
      </c>
      <c r="V136" t="s">
        <v>50</v>
      </c>
      <c r="W136" t="s">
        <v>51</v>
      </c>
      <c r="X136" t="s">
        <v>418</v>
      </c>
      <c r="Y136" t="s">
        <v>53</v>
      </c>
      <c r="Z136">
        <v>0</v>
      </c>
      <c r="AA136">
        <v>1</v>
      </c>
      <c r="AB136" t="s">
        <v>45</v>
      </c>
    </row>
    <row r="137" spans="1:28" x14ac:dyDescent="0.25">
      <c r="A137" t="s">
        <v>0</v>
      </c>
      <c r="B137">
        <v>307.8</v>
      </c>
      <c r="C137">
        <v>9.5000000000000001E-2</v>
      </c>
      <c r="D137">
        <v>0</v>
      </c>
      <c r="E137" s="1">
        <v>3252</v>
      </c>
      <c r="F137" s="2">
        <v>8548.9500000000007</v>
      </c>
      <c r="G137">
        <v>2.629</v>
      </c>
      <c r="H137">
        <v>2</v>
      </c>
      <c r="I137" s="1">
        <v>3252</v>
      </c>
      <c r="J137" s="2">
        <v>8548.9500000000007</v>
      </c>
      <c r="K137">
        <v>2.629</v>
      </c>
      <c r="L137">
        <v>2</v>
      </c>
      <c r="M137" s="1">
        <v>3252</v>
      </c>
      <c r="N137" t="s">
        <v>46</v>
      </c>
      <c r="O137" s="1">
        <v>12587</v>
      </c>
      <c r="P137" t="s">
        <v>70</v>
      </c>
      <c r="Q137" t="s">
        <v>382</v>
      </c>
      <c r="R137" s="3">
        <v>43866</v>
      </c>
      <c r="S137" t="s">
        <v>383</v>
      </c>
      <c r="T137">
        <v>5.25</v>
      </c>
      <c r="U137">
        <v>5.25</v>
      </c>
      <c r="V137" t="s">
        <v>174</v>
      </c>
      <c r="W137" t="s">
        <v>51</v>
      </c>
      <c r="X137" t="s">
        <v>419</v>
      </c>
      <c r="Y137" t="s">
        <v>70</v>
      </c>
      <c r="Z137">
        <v>0</v>
      </c>
      <c r="AA137">
        <v>5</v>
      </c>
      <c r="AB137" t="s">
        <v>45</v>
      </c>
    </row>
    <row r="138" spans="1:28" x14ac:dyDescent="0.25">
      <c r="A138" t="s">
        <v>0</v>
      </c>
      <c r="B138">
        <v>307.8</v>
      </c>
      <c r="C138">
        <v>9.5000000000000001E-2</v>
      </c>
      <c r="D138">
        <v>0</v>
      </c>
      <c r="E138" s="1">
        <v>3252</v>
      </c>
      <c r="F138" s="2">
        <v>8548.9500000000007</v>
      </c>
      <c r="G138">
        <v>2.629</v>
      </c>
      <c r="H138">
        <v>2</v>
      </c>
      <c r="I138" s="1">
        <v>3252</v>
      </c>
      <c r="J138" s="2">
        <v>8548.9500000000007</v>
      </c>
      <c r="K138">
        <v>2.629</v>
      </c>
      <c r="L138">
        <v>2</v>
      </c>
      <c r="M138" s="1">
        <v>3252</v>
      </c>
      <c r="N138" t="s">
        <v>46</v>
      </c>
      <c r="O138" s="1">
        <v>7309</v>
      </c>
      <c r="P138" t="s">
        <v>79</v>
      </c>
      <c r="Q138" t="s">
        <v>415</v>
      </c>
      <c r="R138" s="3">
        <v>43684</v>
      </c>
      <c r="S138" t="s">
        <v>416</v>
      </c>
      <c r="T138">
        <v>3</v>
      </c>
      <c r="U138">
        <v>3</v>
      </c>
      <c r="V138" t="s">
        <v>50</v>
      </c>
      <c r="W138" t="s">
        <v>51</v>
      </c>
      <c r="X138" t="s">
        <v>417</v>
      </c>
      <c r="Y138" t="s">
        <v>79</v>
      </c>
      <c r="Z138">
        <v>0</v>
      </c>
      <c r="AA138">
        <v>1</v>
      </c>
      <c r="AB138" t="s">
        <v>45</v>
      </c>
    </row>
    <row r="139" spans="1:28" x14ac:dyDescent="0.25">
      <c r="A139" t="s">
        <v>0</v>
      </c>
      <c r="B139">
        <v>307.8</v>
      </c>
      <c r="C139">
        <v>9.5000000000000001E-2</v>
      </c>
      <c r="D139">
        <v>0</v>
      </c>
      <c r="E139" s="1">
        <v>3252</v>
      </c>
      <c r="F139" s="2">
        <v>8548.9500000000007</v>
      </c>
      <c r="G139">
        <v>2.629</v>
      </c>
      <c r="H139">
        <v>2</v>
      </c>
      <c r="I139" s="1">
        <v>3252</v>
      </c>
      <c r="J139" s="2">
        <v>8548.9500000000007</v>
      </c>
      <c r="K139">
        <v>2.629</v>
      </c>
      <c r="L139">
        <v>2</v>
      </c>
      <c r="M139" s="1">
        <v>3252</v>
      </c>
      <c r="N139" t="s">
        <v>46</v>
      </c>
      <c r="O139" s="1">
        <v>15953</v>
      </c>
      <c r="P139" t="s">
        <v>53</v>
      </c>
      <c r="Q139" t="s">
        <v>88</v>
      </c>
      <c r="R139" s="3">
        <v>43923</v>
      </c>
      <c r="S139" t="s">
        <v>89</v>
      </c>
      <c r="T139">
        <v>4</v>
      </c>
      <c r="U139">
        <v>4</v>
      </c>
      <c r="V139" t="s">
        <v>56</v>
      </c>
      <c r="W139" t="s">
        <v>42</v>
      </c>
      <c r="X139" t="s">
        <v>420</v>
      </c>
      <c r="Y139" t="s">
        <v>70</v>
      </c>
      <c r="Z139">
        <v>0</v>
      </c>
      <c r="AA139">
        <v>1</v>
      </c>
      <c r="AB139" t="s">
        <v>66</v>
      </c>
    </row>
    <row r="140" spans="1:28" x14ac:dyDescent="0.25">
      <c r="A140" t="s">
        <v>0</v>
      </c>
      <c r="B140">
        <v>307.8</v>
      </c>
      <c r="C140">
        <v>9.5000000000000001E-2</v>
      </c>
      <c r="D140">
        <v>0</v>
      </c>
      <c r="E140" s="1">
        <v>3252</v>
      </c>
      <c r="F140" s="2">
        <v>8548.9500000000007</v>
      </c>
      <c r="G140">
        <v>2.629</v>
      </c>
      <c r="H140">
        <v>2</v>
      </c>
      <c r="I140" s="1">
        <v>3252</v>
      </c>
      <c r="J140" s="2">
        <v>8548.9500000000007</v>
      </c>
      <c r="K140">
        <v>2.629</v>
      </c>
      <c r="L140">
        <v>2</v>
      </c>
      <c r="M140" s="1">
        <v>3252</v>
      </c>
      <c r="N140" t="s">
        <v>46</v>
      </c>
      <c r="O140" s="1">
        <v>9125</v>
      </c>
      <c r="P140" t="s">
        <v>421</v>
      </c>
      <c r="Q140" t="s">
        <v>422</v>
      </c>
      <c r="R140" s="3">
        <v>43767</v>
      </c>
      <c r="S140" t="s">
        <v>423</v>
      </c>
      <c r="T140">
        <v>2</v>
      </c>
      <c r="U140">
        <v>2</v>
      </c>
      <c r="V140" t="s">
        <v>73</v>
      </c>
      <c r="W140" t="s">
        <v>51</v>
      </c>
      <c r="Y140" t="s">
        <v>424</v>
      </c>
      <c r="Z140">
        <v>0</v>
      </c>
      <c r="AA140">
        <v>1</v>
      </c>
      <c r="AB140" t="s">
        <v>45</v>
      </c>
    </row>
    <row r="141" spans="1:28" x14ac:dyDescent="0.25">
      <c r="A141" t="s">
        <v>0</v>
      </c>
      <c r="B141">
        <v>307.8</v>
      </c>
      <c r="C141">
        <v>9.5000000000000001E-2</v>
      </c>
      <c r="D141">
        <v>0</v>
      </c>
      <c r="E141" s="1">
        <v>3252</v>
      </c>
      <c r="F141" s="2">
        <v>8548.9500000000007</v>
      </c>
      <c r="G141">
        <v>2.629</v>
      </c>
      <c r="H141">
        <v>2</v>
      </c>
      <c r="I141" s="1">
        <v>3252</v>
      </c>
      <c r="J141" s="2">
        <v>8548.9500000000007</v>
      </c>
      <c r="K141">
        <v>2.629</v>
      </c>
      <c r="L141">
        <v>2</v>
      </c>
      <c r="M141" s="1">
        <v>3252</v>
      </c>
      <c r="N141" t="s">
        <v>59</v>
      </c>
      <c r="O141" s="1">
        <v>14943</v>
      </c>
      <c r="P141" t="s">
        <v>60</v>
      </c>
      <c r="Q141" t="s">
        <v>373</v>
      </c>
      <c r="R141" s="3">
        <v>43879</v>
      </c>
      <c r="S141" t="s">
        <v>374</v>
      </c>
      <c r="T141">
        <v>5</v>
      </c>
      <c r="U141">
        <v>5</v>
      </c>
      <c r="V141" t="s">
        <v>319</v>
      </c>
      <c r="W141" t="s">
        <v>42</v>
      </c>
      <c r="X141" t="s">
        <v>425</v>
      </c>
      <c r="Y141" t="s">
        <v>65</v>
      </c>
      <c r="Z141">
        <v>0</v>
      </c>
      <c r="AA141">
        <v>1</v>
      </c>
      <c r="AB141" t="s">
        <v>45</v>
      </c>
    </row>
    <row r="142" spans="1:28" x14ac:dyDescent="0.25">
      <c r="A142" t="s">
        <v>0</v>
      </c>
      <c r="B142">
        <v>307.8</v>
      </c>
      <c r="C142">
        <v>9.5000000000000001E-2</v>
      </c>
      <c r="D142">
        <v>0</v>
      </c>
      <c r="E142" s="1">
        <v>3252</v>
      </c>
      <c r="F142" s="2">
        <v>8548.9500000000007</v>
      </c>
      <c r="G142">
        <v>2.629</v>
      </c>
      <c r="H142">
        <v>2</v>
      </c>
      <c r="I142" s="1">
        <v>3252</v>
      </c>
      <c r="J142" s="2">
        <v>8548.9500000000007</v>
      </c>
      <c r="K142">
        <v>2.629</v>
      </c>
      <c r="L142">
        <v>2</v>
      </c>
      <c r="M142" s="1">
        <v>3252</v>
      </c>
      <c r="N142" t="s">
        <v>46</v>
      </c>
      <c r="O142" s="1">
        <v>18582</v>
      </c>
      <c r="P142" t="s">
        <v>70</v>
      </c>
      <c r="Q142" t="s">
        <v>426</v>
      </c>
      <c r="R142" s="3">
        <v>43944</v>
      </c>
      <c r="S142" t="s">
        <v>427</v>
      </c>
      <c r="T142">
        <v>1</v>
      </c>
      <c r="U142">
        <v>1</v>
      </c>
      <c r="V142" t="s">
        <v>56</v>
      </c>
      <c r="W142" t="s">
        <v>42</v>
      </c>
      <c r="X142" t="s">
        <v>185</v>
      </c>
      <c r="Y142" t="s">
        <v>53</v>
      </c>
      <c r="Z142">
        <v>0</v>
      </c>
      <c r="AA142">
        <v>8</v>
      </c>
      <c r="AB142" t="s">
        <v>104</v>
      </c>
    </row>
    <row r="143" spans="1:28" x14ac:dyDescent="0.25">
      <c r="A143" t="s">
        <v>0</v>
      </c>
      <c r="B143">
        <v>307.8</v>
      </c>
      <c r="C143">
        <v>9.5000000000000001E-2</v>
      </c>
      <c r="D143">
        <v>0</v>
      </c>
      <c r="E143" s="1">
        <v>3252</v>
      </c>
      <c r="F143" s="2">
        <v>8548.9500000000007</v>
      </c>
      <c r="G143">
        <v>2.629</v>
      </c>
      <c r="H143">
        <v>2</v>
      </c>
      <c r="I143" s="1">
        <v>3252</v>
      </c>
      <c r="J143" s="2">
        <v>8548.9500000000007</v>
      </c>
      <c r="K143">
        <v>2.629</v>
      </c>
      <c r="L143">
        <v>2</v>
      </c>
      <c r="M143" s="1">
        <v>3252</v>
      </c>
      <c r="N143" t="s">
        <v>59</v>
      </c>
      <c r="O143" s="1">
        <v>7098</v>
      </c>
      <c r="P143" t="s">
        <v>181</v>
      </c>
      <c r="Q143" t="s">
        <v>428</v>
      </c>
      <c r="R143" s="3">
        <v>43700</v>
      </c>
      <c r="S143" t="s">
        <v>429</v>
      </c>
      <c r="T143">
        <v>2</v>
      </c>
      <c r="U143">
        <v>2</v>
      </c>
      <c r="V143" t="s">
        <v>148</v>
      </c>
      <c r="W143" t="s">
        <v>51</v>
      </c>
      <c r="X143" t="s">
        <v>430</v>
      </c>
      <c r="Y143" t="s">
        <v>65</v>
      </c>
      <c r="Z143">
        <v>0</v>
      </c>
      <c r="AA143">
        <v>1</v>
      </c>
      <c r="AB143" t="s">
        <v>45</v>
      </c>
    </row>
    <row r="144" spans="1:28" x14ac:dyDescent="0.25">
      <c r="A144" t="s">
        <v>0</v>
      </c>
      <c r="B144">
        <v>307.8</v>
      </c>
      <c r="C144">
        <v>9.5000000000000001E-2</v>
      </c>
      <c r="D144">
        <v>0</v>
      </c>
      <c r="E144" s="1">
        <v>3252</v>
      </c>
      <c r="F144" s="2">
        <v>8548.9500000000007</v>
      </c>
      <c r="G144">
        <v>2.629</v>
      </c>
      <c r="H144">
        <v>2</v>
      </c>
      <c r="I144" s="1">
        <v>3252</v>
      </c>
      <c r="J144" s="2">
        <v>8548.9500000000007</v>
      </c>
      <c r="K144">
        <v>2.629</v>
      </c>
      <c r="L144">
        <v>2</v>
      </c>
      <c r="M144" s="1">
        <v>3252</v>
      </c>
      <c r="N144" t="s">
        <v>59</v>
      </c>
      <c r="O144" s="1">
        <v>5496</v>
      </c>
      <c r="P144" t="s">
        <v>191</v>
      </c>
      <c r="Q144" t="s">
        <v>336</v>
      </c>
      <c r="R144" s="3">
        <v>43630</v>
      </c>
      <c r="S144" t="s">
        <v>337</v>
      </c>
      <c r="T144">
        <v>1</v>
      </c>
      <c r="U144">
        <v>1</v>
      </c>
      <c r="V144" t="s">
        <v>338</v>
      </c>
      <c r="W144" t="s">
        <v>51</v>
      </c>
      <c r="X144" t="s">
        <v>431</v>
      </c>
      <c r="Y144" t="s">
        <v>191</v>
      </c>
      <c r="Z144">
        <v>0</v>
      </c>
      <c r="AA144">
        <v>3</v>
      </c>
      <c r="AB144" t="s">
        <v>104</v>
      </c>
    </row>
    <row r="145" spans="1:28" x14ac:dyDescent="0.25">
      <c r="A145" t="s">
        <v>0</v>
      </c>
      <c r="B145">
        <v>307.8</v>
      </c>
      <c r="C145">
        <v>9.5000000000000001E-2</v>
      </c>
      <c r="D145">
        <v>0</v>
      </c>
      <c r="E145" s="1">
        <v>3252</v>
      </c>
      <c r="F145" s="2">
        <v>8548.9500000000007</v>
      </c>
      <c r="G145">
        <v>2.629</v>
      </c>
      <c r="H145">
        <v>2</v>
      </c>
      <c r="I145" s="1">
        <v>3252</v>
      </c>
      <c r="J145" s="2">
        <v>8548.9500000000007</v>
      </c>
      <c r="K145">
        <v>2.629</v>
      </c>
      <c r="L145">
        <v>2</v>
      </c>
      <c r="M145" s="1">
        <v>3252</v>
      </c>
      <c r="N145" t="s">
        <v>46</v>
      </c>
      <c r="O145" s="1">
        <v>15951</v>
      </c>
      <c r="P145" t="s">
        <v>53</v>
      </c>
      <c r="Q145" t="s">
        <v>88</v>
      </c>
      <c r="R145" s="3">
        <v>43922</v>
      </c>
      <c r="S145" t="s">
        <v>89</v>
      </c>
      <c r="T145">
        <v>2.5</v>
      </c>
      <c r="U145">
        <v>2.5</v>
      </c>
      <c r="V145" t="s">
        <v>56</v>
      </c>
      <c r="W145" t="s">
        <v>42</v>
      </c>
      <c r="X145" t="s">
        <v>420</v>
      </c>
      <c r="Y145" t="s">
        <v>70</v>
      </c>
      <c r="Z145">
        <v>0</v>
      </c>
      <c r="AA145">
        <v>1</v>
      </c>
      <c r="AB145" t="s">
        <v>45</v>
      </c>
    </row>
    <row r="146" spans="1:28" x14ac:dyDescent="0.25">
      <c r="A146" t="s">
        <v>0</v>
      </c>
      <c r="B146">
        <v>307.8</v>
      </c>
      <c r="C146">
        <v>9.5000000000000001E-2</v>
      </c>
      <c r="D146">
        <v>0</v>
      </c>
      <c r="E146" s="1">
        <v>3252</v>
      </c>
      <c r="F146" s="2">
        <v>8548.9500000000007</v>
      </c>
      <c r="G146">
        <v>2.629</v>
      </c>
      <c r="H146">
        <v>2</v>
      </c>
      <c r="I146" s="1">
        <v>3252</v>
      </c>
      <c r="J146" s="2">
        <v>8548.9500000000007</v>
      </c>
      <c r="K146">
        <v>2.629</v>
      </c>
      <c r="L146">
        <v>2</v>
      </c>
      <c r="M146" s="1">
        <v>3252</v>
      </c>
      <c r="N146" t="s">
        <v>248</v>
      </c>
      <c r="O146" s="1">
        <v>10438</v>
      </c>
      <c r="P146" t="s">
        <v>249</v>
      </c>
      <c r="Q146" t="s">
        <v>432</v>
      </c>
      <c r="R146" s="3">
        <v>43802</v>
      </c>
      <c r="S146" t="s">
        <v>433</v>
      </c>
      <c r="T146">
        <v>2</v>
      </c>
      <c r="U146">
        <v>2</v>
      </c>
      <c r="V146" t="s">
        <v>434</v>
      </c>
      <c r="W146" t="s">
        <v>134</v>
      </c>
      <c r="X146" t="s">
        <v>158</v>
      </c>
      <c r="Y146" t="s">
        <v>249</v>
      </c>
      <c r="Z146">
        <v>0</v>
      </c>
      <c r="AA146">
        <v>1</v>
      </c>
      <c r="AB146" t="s">
        <v>45</v>
      </c>
    </row>
    <row r="147" spans="1:28" x14ac:dyDescent="0.25">
      <c r="A147" t="s">
        <v>0</v>
      </c>
      <c r="B147">
        <v>307.8</v>
      </c>
      <c r="C147">
        <v>9.5000000000000001E-2</v>
      </c>
      <c r="D147">
        <v>0</v>
      </c>
      <c r="E147" s="1">
        <v>3252</v>
      </c>
      <c r="F147" s="2">
        <v>8548.9500000000007</v>
      </c>
      <c r="G147">
        <v>2.629</v>
      </c>
      <c r="H147">
        <v>2</v>
      </c>
      <c r="I147" s="1">
        <v>3252</v>
      </c>
      <c r="J147" s="2">
        <v>8548.9500000000007</v>
      </c>
      <c r="K147">
        <v>2.629</v>
      </c>
      <c r="L147">
        <v>2</v>
      </c>
      <c r="M147" s="1">
        <v>3252</v>
      </c>
      <c r="N147" t="s">
        <v>59</v>
      </c>
      <c r="O147" s="1">
        <v>10990</v>
      </c>
      <c r="P147" t="s">
        <v>60</v>
      </c>
      <c r="Q147" t="s">
        <v>435</v>
      </c>
      <c r="R147" s="3">
        <v>43789</v>
      </c>
      <c r="S147" t="s">
        <v>436</v>
      </c>
      <c r="T147">
        <v>0.5</v>
      </c>
      <c r="U147">
        <v>0.5</v>
      </c>
      <c r="V147" t="s">
        <v>63</v>
      </c>
      <c r="W147" t="s">
        <v>51</v>
      </c>
      <c r="X147" t="s">
        <v>437</v>
      </c>
      <c r="Y147" t="s">
        <v>65</v>
      </c>
      <c r="Z147">
        <v>0</v>
      </c>
      <c r="AA147">
        <v>5</v>
      </c>
      <c r="AB147" t="s">
        <v>45</v>
      </c>
    </row>
    <row r="148" spans="1:28" x14ac:dyDescent="0.25">
      <c r="A148" t="s">
        <v>0</v>
      </c>
      <c r="B148">
        <v>307.8</v>
      </c>
      <c r="C148">
        <v>9.5000000000000001E-2</v>
      </c>
      <c r="D148">
        <v>0</v>
      </c>
      <c r="E148" s="1">
        <v>3252</v>
      </c>
      <c r="F148" s="2">
        <v>8548.9500000000007</v>
      </c>
      <c r="G148">
        <v>2.629</v>
      </c>
      <c r="H148">
        <v>2</v>
      </c>
      <c r="I148" s="1">
        <v>3252</v>
      </c>
      <c r="J148" s="2">
        <v>8548.9500000000007</v>
      </c>
      <c r="K148">
        <v>2.629</v>
      </c>
      <c r="L148">
        <v>2</v>
      </c>
      <c r="M148" s="1">
        <v>3252</v>
      </c>
      <c r="N148" t="s">
        <v>59</v>
      </c>
      <c r="O148" s="1">
        <v>5502</v>
      </c>
      <c r="P148" t="s">
        <v>210</v>
      </c>
      <c r="Q148" t="s">
        <v>336</v>
      </c>
      <c r="R148" s="3">
        <v>43630</v>
      </c>
      <c r="S148" t="s">
        <v>337</v>
      </c>
      <c r="T148">
        <v>1</v>
      </c>
      <c r="U148">
        <v>1</v>
      </c>
      <c r="V148" t="s">
        <v>338</v>
      </c>
      <c r="W148" t="s">
        <v>51</v>
      </c>
      <c r="X148" t="s">
        <v>336</v>
      </c>
      <c r="Y148" t="s">
        <v>191</v>
      </c>
      <c r="Z148">
        <v>0</v>
      </c>
      <c r="AA148">
        <v>7</v>
      </c>
      <c r="AB148" t="s">
        <v>104</v>
      </c>
    </row>
    <row r="149" spans="1:28" x14ac:dyDescent="0.25">
      <c r="A149" t="s">
        <v>0</v>
      </c>
      <c r="B149">
        <v>307.8</v>
      </c>
      <c r="C149">
        <v>9.5000000000000001E-2</v>
      </c>
      <c r="D149">
        <v>0</v>
      </c>
      <c r="E149" s="1">
        <v>3252</v>
      </c>
      <c r="F149" s="2">
        <v>8548.9500000000007</v>
      </c>
      <c r="G149">
        <v>2.629</v>
      </c>
      <c r="H149">
        <v>2</v>
      </c>
      <c r="I149" s="1">
        <v>3252</v>
      </c>
      <c r="J149" s="2">
        <v>8548.9500000000007</v>
      </c>
      <c r="K149">
        <v>2.629</v>
      </c>
      <c r="L149">
        <v>2</v>
      </c>
      <c r="M149" s="1">
        <v>3252</v>
      </c>
      <c r="N149" t="s">
        <v>46</v>
      </c>
      <c r="O149" s="1">
        <v>9124</v>
      </c>
      <c r="P149" t="s">
        <v>421</v>
      </c>
      <c r="Q149" t="s">
        <v>438</v>
      </c>
      <c r="R149" s="3">
        <v>43767</v>
      </c>
      <c r="S149" t="s">
        <v>439</v>
      </c>
      <c r="T149">
        <v>2</v>
      </c>
      <c r="U149">
        <v>2</v>
      </c>
      <c r="V149" t="s">
        <v>73</v>
      </c>
      <c r="W149" t="s">
        <v>51</v>
      </c>
      <c r="Y149" t="s">
        <v>424</v>
      </c>
      <c r="Z149">
        <v>0</v>
      </c>
      <c r="AA149">
        <v>3</v>
      </c>
      <c r="AB149" t="s">
        <v>66</v>
      </c>
    </row>
    <row r="150" spans="1:28" x14ac:dyDescent="0.25">
      <c r="A150" t="s">
        <v>0</v>
      </c>
      <c r="B150">
        <v>307.8</v>
      </c>
      <c r="C150">
        <v>9.5000000000000001E-2</v>
      </c>
      <c r="D150">
        <v>0</v>
      </c>
      <c r="E150" s="1">
        <v>3252</v>
      </c>
      <c r="F150" s="2">
        <v>8548.9500000000007</v>
      </c>
      <c r="G150">
        <v>2.629</v>
      </c>
      <c r="H150">
        <v>2</v>
      </c>
      <c r="I150" s="1">
        <v>3252</v>
      </c>
      <c r="J150" s="2">
        <v>8548.9500000000007</v>
      </c>
      <c r="K150">
        <v>2.629</v>
      </c>
      <c r="L150">
        <v>2</v>
      </c>
      <c r="M150" s="1">
        <v>3252</v>
      </c>
      <c r="N150" t="s">
        <v>46</v>
      </c>
      <c r="O150" s="1">
        <v>18563</v>
      </c>
      <c r="P150" t="s">
        <v>70</v>
      </c>
      <c r="Q150" t="s">
        <v>426</v>
      </c>
      <c r="R150" s="3">
        <v>43945</v>
      </c>
      <c r="S150" t="s">
        <v>427</v>
      </c>
      <c r="T150">
        <v>0.5</v>
      </c>
      <c r="U150">
        <v>0.5</v>
      </c>
      <c r="V150" t="s">
        <v>56</v>
      </c>
      <c r="W150" t="s">
        <v>42</v>
      </c>
      <c r="X150" t="s">
        <v>440</v>
      </c>
      <c r="Y150" t="s">
        <v>53</v>
      </c>
      <c r="Z150">
        <v>0</v>
      </c>
      <c r="AA150">
        <v>4</v>
      </c>
      <c r="AB150" t="s">
        <v>45</v>
      </c>
    </row>
    <row r="151" spans="1:28" x14ac:dyDescent="0.25">
      <c r="A151" t="s">
        <v>0</v>
      </c>
      <c r="B151">
        <v>307.8</v>
      </c>
      <c r="C151">
        <v>9.5000000000000001E-2</v>
      </c>
      <c r="D151">
        <v>0</v>
      </c>
      <c r="E151" s="1">
        <v>3252</v>
      </c>
      <c r="F151" s="2">
        <v>8548.9500000000007</v>
      </c>
      <c r="G151">
        <v>2.629</v>
      </c>
      <c r="H151">
        <v>2</v>
      </c>
      <c r="I151" s="1">
        <v>3252</v>
      </c>
      <c r="J151" s="2">
        <v>8548.9500000000007</v>
      </c>
      <c r="K151">
        <v>2.629</v>
      </c>
      <c r="L151">
        <v>2</v>
      </c>
      <c r="M151" s="1">
        <v>3252</v>
      </c>
      <c r="N151" t="s">
        <v>59</v>
      </c>
      <c r="O151" s="1">
        <v>4225</v>
      </c>
      <c r="P151" t="s">
        <v>60</v>
      </c>
      <c r="Q151" t="s">
        <v>441</v>
      </c>
      <c r="R151" s="3">
        <v>43600</v>
      </c>
      <c r="S151" t="s">
        <v>442</v>
      </c>
      <c r="T151">
        <v>0.5</v>
      </c>
      <c r="U151">
        <v>0.5</v>
      </c>
      <c r="V151" t="s">
        <v>230</v>
      </c>
      <c r="W151" t="s">
        <v>51</v>
      </c>
      <c r="X151" t="s">
        <v>443</v>
      </c>
      <c r="Y151" t="s">
        <v>65</v>
      </c>
      <c r="Z151">
        <v>0</v>
      </c>
      <c r="AA151">
        <v>1</v>
      </c>
      <c r="AB151" t="s">
        <v>45</v>
      </c>
    </row>
    <row r="152" spans="1:28" x14ac:dyDescent="0.25">
      <c r="A152" t="s">
        <v>0</v>
      </c>
      <c r="B152">
        <v>307.8</v>
      </c>
      <c r="C152">
        <v>9.5000000000000001E-2</v>
      </c>
      <c r="D152">
        <v>0</v>
      </c>
      <c r="E152" s="1">
        <v>3252</v>
      </c>
      <c r="F152" s="2">
        <v>8548.9500000000007</v>
      </c>
      <c r="G152">
        <v>2.629</v>
      </c>
      <c r="H152">
        <v>2</v>
      </c>
      <c r="I152" s="1">
        <v>3252</v>
      </c>
      <c r="J152" s="2">
        <v>8548.9500000000007</v>
      </c>
      <c r="K152">
        <v>2.629</v>
      </c>
      <c r="L152">
        <v>2</v>
      </c>
      <c r="M152" s="1">
        <v>3252</v>
      </c>
      <c r="N152" t="s">
        <v>248</v>
      </c>
      <c r="O152" s="1">
        <v>7944</v>
      </c>
      <c r="P152" t="s">
        <v>249</v>
      </c>
      <c r="Q152" t="s">
        <v>291</v>
      </c>
      <c r="R152" s="3">
        <v>43733</v>
      </c>
      <c r="S152" t="s">
        <v>292</v>
      </c>
      <c r="T152">
        <v>1</v>
      </c>
      <c r="U152">
        <v>1</v>
      </c>
      <c r="V152" t="s">
        <v>293</v>
      </c>
      <c r="W152" t="s">
        <v>51</v>
      </c>
      <c r="X152" t="s">
        <v>158</v>
      </c>
      <c r="Y152" t="s">
        <v>249</v>
      </c>
      <c r="Z152">
        <v>0</v>
      </c>
      <c r="AA152">
        <v>1</v>
      </c>
      <c r="AB152" t="s">
        <v>104</v>
      </c>
    </row>
    <row r="153" spans="1:28" x14ac:dyDescent="0.25">
      <c r="A153" t="s">
        <v>0</v>
      </c>
      <c r="B153">
        <v>307.8</v>
      </c>
      <c r="C153">
        <v>9.5000000000000001E-2</v>
      </c>
      <c r="D153">
        <v>0</v>
      </c>
      <c r="E153" s="1">
        <v>3252</v>
      </c>
      <c r="F153" s="2">
        <v>8548.9500000000007</v>
      </c>
      <c r="G153">
        <v>2.629</v>
      </c>
      <c r="H153">
        <v>2</v>
      </c>
      <c r="I153" s="1">
        <v>3252</v>
      </c>
      <c r="J153" s="2">
        <v>8548.9500000000007</v>
      </c>
      <c r="K153">
        <v>2.629</v>
      </c>
      <c r="L153">
        <v>2</v>
      </c>
      <c r="M153" s="1">
        <v>3252</v>
      </c>
      <c r="N153" t="s">
        <v>46</v>
      </c>
      <c r="O153" s="1">
        <v>8824</v>
      </c>
      <c r="P153" t="s">
        <v>154</v>
      </c>
      <c r="Q153" t="s">
        <v>260</v>
      </c>
      <c r="R153" s="3">
        <v>43774</v>
      </c>
      <c r="S153" t="s">
        <v>261</v>
      </c>
      <c r="T153">
        <v>6</v>
      </c>
      <c r="U153">
        <v>6</v>
      </c>
      <c r="V153" t="s">
        <v>157</v>
      </c>
      <c r="W153" t="s">
        <v>51</v>
      </c>
      <c r="X153" t="s">
        <v>158</v>
      </c>
      <c r="Y153" t="s">
        <v>262</v>
      </c>
      <c r="Z153">
        <v>0</v>
      </c>
      <c r="AA153">
        <v>1</v>
      </c>
      <c r="AB153" t="s">
        <v>66</v>
      </c>
    </row>
    <row r="154" spans="1:28" x14ac:dyDescent="0.25">
      <c r="A154" t="s">
        <v>0</v>
      </c>
      <c r="B154">
        <v>307.8</v>
      </c>
      <c r="C154">
        <v>9.5000000000000001E-2</v>
      </c>
      <c r="D154">
        <v>0</v>
      </c>
      <c r="E154" s="1">
        <v>3252</v>
      </c>
      <c r="F154" s="2">
        <v>8548.9500000000007</v>
      </c>
      <c r="G154">
        <v>2.629</v>
      </c>
      <c r="H154">
        <v>2</v>
      </c>
      <c r="I154" s="1">
        <v>3252</v>
      </c>
      <c r="J154" s="2">
        <v>8548.9500000000007</v>
      </c>
      <c r="K154">
        <v>2.629</v>
      </c>
      <c r="L154">
        <v>2</v>
      </c>
      <c r="M154" s="1">
        <v>3252</v>
      </c>
      <c r="N154" t="s">
        <v>59</v>
      </c>
      <c r="O154" s="1">
        <v>4226</v>
      </c>
      <c r="P154" t="s">
        <v>444</v>
      </c>
      <c r="Q154" t="s">
        <v>445</v>
      </c>
      <c r="R154" s="3">
        <v>43599</v>
      </c>
      <c r="S154" t="s">
        <v>446</v>
      </c>
      <c r="T154">
        <v>0.25</v>
      </c>
      <c r="U154">
        <v>0.25</v>
      </c>
      <c r="V154" t="s">
        <v>266</v>
      </c>
      <c r="W154" t="s">
        <v>51</v>
      </c>
      <c r="X154" t="s">
        <v>447</v>
      </c>
      <c r="Y154" t="s">
        <v>65</v>
      </c>
      <c r="Z154">
        <v>0</v>
      </c>
      <c r="AA154">
        <v>8</v>
      </c>
      <c r="AB154" t="s">
        <v>45</v>
      </c>
    </row>
    <row r="155" spans="1:28" x14ac:dyDescent="0.25">
      <c r="A155" t="s">
        <v>0</v>
      </c>
      <c r="B155">
        <v>307.8</v>
      </c>
      <c r="C155">
        <v>9.5000000000000001E-2</v>
      </c>
      <c r="D155">
        <v>0</v>
      </c>
      <c r="E155" s="1">
        <v>3252</v>
      </c>
      <c r="F155" s="2">
        <v>8548.9500000000007</v>
      </c>
      <c r="G155">
        <v>2.629</v>
      </c>
      <c r="H155">
        <v>2</v>
      </c>
      <c r="I155" s="1">
        <v>3252</v>
      </c>
      <c r="J155" s="2">
        <v>8548.9500000000007</v>
      </c>
      <c r="K155">
        <v>2.629</v>
      </c>
      <c r="L155">
        <v>2</v>
      </c>
      <c r="M155" s="1">
        <v>3252</v>
      </c>
      <c r="N155" t="s">
        <v>59</v>
      </c>
      <c r="O155">
        <v>666</v>
      </c>
      <c r="P155" t="s">
        <v>389</v>
      </c>
      <c r="Q155" t="s">
        <v>401</v>
      </c>
      <c r="R155" s="3">
        <v>43467</v>
      </c>
      <c r="S155" t="s">
        <v>402</v>
      </c>
      <c r="T155">
        <v>1</v>
      </c>
      <c r="U155">
        <v>1</v>
      </c>
      <c r="V155" t="s">
        <v>230</v>
      </c>
      <c r="W155" t="s">
        <v>51</v>
      </c>
      <c r="X155" t="s">
        <v>448</v>
      </c>
      <c r="Y155" t="s">
        <v>65</v>
      </c>
      <c r="Z155">
        <v>0</v>
      </c>
      <c r="AA155">
        <v>1</v>
      </c>
      <c r="AB155" t="s">
        <v>45</v>
      </c>
    </row>
    <row r="156" spans="1:28" x14ac:dyDescent="0.25">
      <c r="A156" t="s">
        <v>0</v>
      </c>
      <c r="B156">
        <v>307.8</v>
      </c>
      <c r="C156">
        <v>9.5000000000000001E-2</v>
      </c>
      <c r="D156">
        <v>0</v>
      </c>
      <c r="E156" s="1">
        <v>3252</v>
      </c>
      <c r="F156" s="2">
        <v>8548.9500000000007</v>
      </c>
      <c r="G156">
        <v>2.629</v>
      </c>
      <c r="H156">
        <v>2</v>
      </c>
      <c r="I156" s="1">
        <v>3252</v>
      </c>
      <c r="J156" s="2">
        <v>8548.9500000000007</v>
      </c>
      <c r="K156">
        <v>2.629</v>
      </c>
      <c r="L156">
        <v>2</v>
      </c>
      <c r="M156" s="1">
        <v>3252</v>
      </c>
      <c r="N156" t="s">
        <v>59</v>
      </c>
      <c r="O156">
        <v>668</v>
      </c>
      <c r="P156" t="s">
        <v>389</v>
      </c>
      <c r="Q156" t="s">
        <v>449</v>
      </c>
      <c r="R156" s="3">
        <v>43466</v>
      </c>
      <c r="S156" t="s">
        <v>450</v>
      </c>
      <c r="T156">
        <v>0.5</v>
      </c>
      <c r="U156">
        <v>0.5</v>
      </c>
      <c r="V156" t="s">
        <v>230</v>
      </c>
      <c r="W156" t="s">
        <v>51</v>
      </c>
      <c r="X156" t="s">
        <v>451</v>
      </c>
      <c r="Y156" t="s">
        <v>65</v>
      </c>
      <c r="Z156">
        <v>0</v>
      </c>
      <c r="AA156">
        <v>8</v>
      </c>
      <c r="AB156" t="s">
        <v>104</v>
      </c>
    </row>
    <row r="157" spans="1:28" x14ac:dyDescent="0.25">
      <c r="A157" t="s">
        <v>0</v>
      </c>
      <c r="B157">
        <v>307.8</v>
      </c>
      <c r="C157">
        <v>9.5000000000000001E-2</v>
      </c>
      <c r="D157">
        <v>0</v>
      </c>
      <c r="E157" s="1">
        <v>3252</v>
      </c>
      <c r="F157" s="2">
        <v>8548.9500000000007</v>
      </c>
      <c r="G157">
        <v>2.629</v>
      </c>
      <c r="H157">
        <v>2</v>
      </c>
      <c r="I157" s="1">
        <v>3252</v>
      </c>
      <c r="J157" s="2">
        <v>8548.9500000000007</v>
      </c>
      <c r="K157">
        <v>2.629</v>
      </c>
      <c r="L157">
        <v>2</v>
      </c>
      <c r="M157" s="1">
        <v>3252</v>
      </c>
      <c r="N157" t="s">
        <v>46</v>
      </c>
      <c r="O157" s="1">
        <v>18554</v>
      </c>
      <c r="P157" t="s">
        <v>70</v>
      </c>
      <c r="Q157" t="s">
        <v>426</v>
      </c>
      <c r="R157" s="3">
        <v>43945</v>
      </c>
      <c r="S157" t="s">
        <v>427</v>
      </c>
      <c r="T157">
        <v>1.5</v>
      </c>
      <c r="U157">
        <v>1.5</v>
      </c>
      <c r="V157" t="s">
        <v>56</v>
      </c>
      <c r="W157" t="s">
        <v>42</v>
      </c>
      <c r="X157" t="s">
        <v>452</v>
      </c>
      <c r="Y157" t="s">
        <v>53</v>
      </c>
      <c r="Z157">
        <v>0</v>
      </c>
      <c r="AA157">
        <v>5</v>
      </c>
      <c r="AB157" t="s">
        <v>45</v>
      </c>
    </row>
    <row r="158" spans="1:28" x14ac:dyDescent="0.25">
      <c r="A158" t="s">
        <v>0</v>
      </c>
      <c r="B158">
        <v>307.8</v>
      </c>
      <c r="C158">
        <v>9.5000000000000001E-2</v>
      </c>
      <c r="D158">
        <v>0</v>
      </c>
      <c r="E158" s="1">
        <v>3252</v>
      </c>
      <c r="F158" s="2">
        <v>8548.9500000000007</v>
      </c>
      <c r="G158">
        <v>2.629</v>
      </c>
      <c r="H158">
        <v>2</v>
      </c>
      <c r="I158" s="1">
        <v>3252</v>
      </c>
      <c r="J158" s="2">
        <v>8548.9500000000007</v>
      </c>
      <c r="K158">
        <v>2.629</v>
      </c>
      <c r="L158">
        <v>2</v>
      </c>
      <c r="M158" s="1">
        <v>3252</v>
      </c>
      <c r="N158" t="s">
        <v>46</v>
      </c>
      <c r="O158" s="1">
        <v>18553</v>
      </c>
      <c r="P158" t="s">
        <v>70</v>
      </c>
      <c r="Q158" t="s">
        <v>453</v>
      </c>
      <c r="R158" s="3">
        <v>43945</v>
      </c>
      <c r="S158" t="s">
        <v>454</v>
      </c>
      <c r="T158">
        <v>2</v>
      </c>
      <c r="U158">
        <v>2</v>
      </c>
      <c r="V158" t="s">
        <v>56</v>
      </c>
      <c r="W158" t="s">
        <v>42</v>
      </c>
      <c r="X158" t="s">
        <v>455</v>
      </c>
      <c r="Y158" t="s">
        <v>70</v>
      </c>
      <c r="Z158">
        <v>0</v>
      </c>
      <c r="AA158">
        <v>12</v>
      </c>
      <c r="AB158" t="s">
        <v>66</v>
      </c>
    </row>
    <row r="159" spans="1:28" x14ac:dyDescent="0.25">
      <c r="A159" t="s">
        <v>0</v>
      </c>
      <c r="B159">
        <v>307.8</v>
      </c>
      <c r="C159">
        <v>9.5000000000000001E-2</v>
      </c>
      <c r="D159">
        <v>0</v>
      </c>
      <c r="E159" s="1">
        <v>3252</v>
      </c>
      <c r="F159" s="2">
        <v>8548.9500000000007</v>
      </c>
      <c r="G159">
        <v>2.629</v>
      </c>
      <c r="H159">
        <v>2</v>
      </c>
      <c r="I159" s="1">
        <v>3252</v>
      </c>
      <c r="J159" s="2">
        <v>8548.9500000000007</v>
      </c>
      <c r="K159">
        <v>2.629</v>
      </c>
      <c r="L159">
        <v>2</v>
      </c>
      <c r="M159" s="1">
        <v>3252</v>
      </c>
      <c r="N159" t="s">
        <v>46</v>
      </c>
      <c r="O159" s="1">
        <v>15929</v>
      </c>
      <c r="P159" t="s">
        <v>159</v>
      </c>
      <c r="Q159" t="s">
        <v>363</v>
      </c>
      <c r="R159" s="3">
        <v>43923</v>
      </c>
      <c r="S159" t="s">
        <v>364</v>
      </c>
      <c r="T159">
        <v>0.5</v>
      </c>
      <c r="U159">
        <v>0.5</v>
      </c>
      <c r="V159" t="s">
        <v>82</v>
      </c>
      <c r="W159" t="s">
        <v>42</v>
      </c>
      <c r="X159" t="s">
        <v>162</v>
      </c>
      <c r="Y159" t="s">
        <v>159</v>
      </c>
      <c r="Z159">
        <v>0</v>
      </c>
      <c r="AA159">
        <v>1</v>
      </c>
      <c r="AB159" t="s">
        <v>45</v>
      </c>
    </row>
    <row r="160" spans="1:28" x14ac:dyDescent="0.25">
      <c r="A160" t="s">
        <v>0</v>
      </c>
      <c r="B160">
        <v>307.8</v>
      </c>
      <c r="C160">
        <v>9.5000000000000001E-2</v>
      </c>
      <c r="D160">
        <v>0</v>
      </c>
      <c r="E160" s="1">
        <v>3252</v>
      </c>
      <c r="F160" s="2">
        <v>8548.9500000000007</v>
      </c>
      <c r="G160">
        <v>2.629</v>
      </c>
      <c r="H160">
        <v>2</v>
      </c>
      <c r="I160" s="1">
        <v>3252</v>
      </c>
      <c r="J160" s="2">
        <v>8548.9500000000007</v>
      </c>
      <c r="K160">
        <v>2.629</v>
      </c>
      <c r="L160">
        <v>2</v>
      </c>
      <c r="M160" s="1">
        <v>3252</v>
      </c>
      <c r="N160" t="s">
        <v>46</v>
      </c>
      <c r="O160" s="1">
        <v>18546</v>
      </c>
      <c r="P160" t="s">
        <v>53</v>
      </c>
      <c r="Q160" t="s">
        <v>426</v>
      </c>
      <c r="R160" s="3">
        <v>43942</v>
      </c>
      <c r="S160" t="s">
        <v>427</v>
      </c>
      <c r="T160">
        <v>2</v>
      </c>
      <c r="U160">
        <v>2</v>
      </c>
      <c r="V160" t="s">
        <v>56</v>
      </c>
      <c r="W160" t="s">
        <v>42</v>
      </c>
      <c r="X160" t="s">
        <v>57</v>
      </c>
      <c r="Y160" t="s">
        <v>53</v>
      </c>
      <c r="Z160">
        <v>0</v>
      </c>
      <c r="AA160">
        <v>1</v>
      </c>
      <c r="AB160" t="s">
        <v>45</v>
      </c>
    </row>
    <row r="161" spans="1:28" x14ac:dyDescent="0.25">
      <c r="A161" t="s">
        <v>0</v>
      </c>
      <c r="B161">
        <v>307.8</v>
      </c>
      <c r="C161">
        <v>9.5000000000000001E-2</v>
      </c>
      <c r="D161">
        <v>0</v>
      </c>
      <c r="E161" s="1">
        <v>3252</v>
      </c>
      <c r="F161" s="2">
        <v>8548.9500000000007</v>
      </c>
      <c r="G161">
        <v>2.629</v>
      </c>
      <c r="H161">
        <v>2</v>
      </c>
      <c r="I161" s="1">
        <v>3252</v>
      </c>
      <c r="J161" s="2">
        <v>8548.9500000000007</v>
      </c>
      <c r="K161">
        <v>2.629</v>
      </c>
      <c r="L161">
        <v>2</v>
      </c>
      <c r="M161" s="1">
        <v>3252</v>
      </c>
      <c r="N161" t="s">
        <v>46</v>
      </c>
      <c r="O161" s="1">
        <v>9122</v>
      </c>
      <c r="P161" t="s">
        <v>75</v>
      </c>
      <c r="Q161" t="s">
        <v>456</v>
      </c>
      <c r="R161" s="3">
        <v>43767</v>
      </c>
      <c r="S161" t="s">
        <v>457</v>
      </c>
      <c r="T161">
        <v>3</v>
      </c>
      <c r="U161">
        <v>3</v>
      </c>
      <c r="V161" t="s">
        <v>270</v>
      </c>
      <c r="W161" t="s">
        <v>51</v>
      </c>
      <c r="X161" t="s">
        <v>458</v>
      </c>
      <c r="Y161" t="s">
        <v>53</v>
      </c>
      <c r="Z161">
        <v>0</v>
      </c>
      <c r="AA161">
        <v>2</v>
      </c>
      <c r="AB161" t="s">
        <v>45</v>
      </c>
    </row>
    <row r="162" spans="1:28" x14ac:dyDescent="0.25">
      <c r="A162" t="s">
        <v>0</v>
      </c>
      <c r="B162">
        <v>307.8</v>
      </c>
      <c r="C162">
        <v>9.5000000000000001E-2</v>
      </c>
      <c r="D162">
        <v>0</v>
      </c>
      <c r="E162" s="1">
        <v>3252</v>
      </c>
      <c r="F162" s="2">
        <v>8548.9500000000007</v>
      </c>
      <c r="G162">
        <v>2.629</v>
      </c>
      <c r="H162">
        <v>2</v>
      </c>
      <c r="I162" s="1">
        <v>3252</v>
      </c>
      <c r="J162" s="2">
        <v>8548.9500000000007</v>
      </c>
      <c r="K162">
        <v>2.629</v>
      </c>
      <c r="L162">
        <v>2</v>
      </c>
      <c r="M162" s="1">
        <v>3252</v>
      </c>
      <c r="N162" t="s">
        <v>46</v>
      </c>
      <c r="O162" s="1">
        <v>14619</v>
      </c>
      <c r="P162" t="s">
        <v>154</v>
      </c>
      <c r="Q162" t="s">
        <v>459</v>
      </c>
      <c r="R162" s="3">
        <v>43888</v>
      </c>
      <c r="S162" t="s">
        <v>460</v>
      </c>
      <c r="T162">
        <v>5</v>
      </c>
      <c r="U162">
        <v>5</v>
      </c>
      <c r="V162" t="s">
        <v>157</v>
      </c>
      <c r="W162" t="s">
        <v>51</v>
      </c>
      <c r="X162" t="s">
        <v>158</v>
      </c>
      <c r="Y162" t="s">
        <v>70</v>
      </c>
      <c r="Z162">
        <v>6</v>
      </c>
      <c r="AA162">
        <v>3</v>
      </c>
      <c r="AB162" t="s">
        <v>104</v>
      </c>
    </row>
    <row r="163" spans="1:28" x14ac:dyDescent="0.25">
      <c r="A163" t="s">
        <v>0</v>
      </c>
      <c r="B163">
        <v>307.8</v>
      </c>
      <c r="C163">
        <v>9.5000000000000001E-2</v>
      </c>
      <c r="D163">
        <v>0</v>
      </c>
      <c r="E163" s="1">
        <v>3252</v>
      </c>
      <c r="F163" s="2">
        <v>8548.9500000000007</v>
      </c>
      <c r="G163">
        <v>2.629</v>
      </c>
      <c r="H163">
        <v>2</v>
      </c>
      <c r="I163" s="1">
        <v>3252</v>
      </c>
      <c r="J163" s="2">
        <v>8548.9500000000007</v>
      </c>
      <c r="K163">
        <v>2.629</v>
      </c>
      <c r="L163">
        <v>2</v>
      </c>
      <c r="M163" s="1">
        <v>3252</v>
      </c>
      <c r="N163" t="s">
        <v>46</v>
      </c>
      <c r="O163" s="1">
        <v>14016</v>
      </c>
      <c r="P163" t="s">
        <v>47</v>
      </c>
      <c r="Q163" t="s">
        <v>461</v>
      </c>
      <c r="R163" s="3">
        <v>43899</v>
      </c>
      <c r="S163" t="s">
        <v>462</v>
      </c>
      <c r="T163">
        <v>2</v>
      </c>
      <c r="U163">
        <v>2</v>
      </c>
      <c r="V163" t="s">
        <v>50</v>
      </c>
      <c r="W163" t="s">
        <v>51</v>
      </c>
      <c r="X163" t="s">
        <v>463</v>
      </c>
      <c r="Y163" t="s">
        <v>159</v>
      </c>
      <c r="Z163">
        <v>0</v>
      </c>
      <c r="AA163">
        <v>1</v>
      </c>
      <c r="AB163" t="s">
        <v>45</v>
      </c>
    </row>
    <row r="164" spans="1:28" x14ac:dyDescent="0.25">
      <c r="A164" t="s">
        <v>0</v>
      </c>
      <c r="B164">
        <v>307.8</v>
      </c>
      <c r="C164">
        <v>9.5000000000000001E-2</v>
      </c>
      <c r="D164">
        <v>0</v>
      </c>
      <c r="E164" s="1">
        <v>3252</v>
      </c>
      <c r="F164" s="2">
        <v>8548.9500000000007</v>
      </c>
      <c r="G164">
        <v>2.629</v>
      </c>
      <c r="H164">
        <v>2</v>
      </c>
      <c r="I164" s="1">
        <v>3252</v>
      </c>
      <c r="J164" s="2">
        <v>8548.9500000000007</v>
      </c>
      <c r="K164">
        <v>2.629</v>
      </c>
      <c r="L164">
        <v>2</v>
      </c>
      <c r="M164" s="1">
        <v>3252</v>
      </c>
      <c r="N164" t="s">
        <v>59</v>
      </c>
      <c r="O164" s="1">
        <v>17920</v>
      </c>
      <c r="P164" t="s">
        <v>60</v>
      </c>
      <c r="Q164" t="s">
        <v>464</v>
      </c>
      <c r="R164" s="3">
        <v>43955</v>
      </c>
      <c r="S164" t="s">
        <v>465</v>
      </c>
      <c r="T164">
        <v>1</v>
      </c>
      <c r="U164">
        <v>1</v>
      </c>
      <c r="V164" t="s">
        <v>87</v>
      </c>
      <c r="W164" t="s">
        <v>42</v>
      </c>
      <c r="X164" t="s">
        <v>466</v>
      </c>
      <c r="Y164" t="s">
        <v>65</v>
      </c>
      <c r="Z164">
        <v>0</v>
      </c>
      <c r="AA164">
        <v>1</v>
      </c>
      <c r="AB164" t="s">
        <v>45</v>
      </c>
    </row>
    <row r="165" spans="1:28" x14ac:dyDescent="0.25">
      <c r="A165" t="s">
        <v>0</v>
      </c>
      <c r="B165">
        <v>307.8</v>
      </c>
      <c r="C165">
        <v>9.5000000000000001E-2</v>
      </c>
      <c r="D165">
        <v>0</v>
      </c>
      <c r="E165" s="1">
        <v>3252</v>
      </c>
      <c r="F165" s="2">
        <v>8548.9500000000007</v>
      </c>
      <c r="G165">
        <v>2.629</v>
      </c>
      <c r="H165">
        <v>2</v>
      </c>
      <c r="I165" s="1">
        <v>3252</v>
      </c>
      <c r="J165" s="2">
        <v>8548.9500000000007</v>
      </c>
      <c r="K165">
        <v>2.629</v>
      </c>
      <c r="L165">
        <v>2</v>
      </c>
      <c r="M165" s="1">
        <v>3252</v>
      </c>
      <c r="N165" t="s">
        <v>46</v>
      </c>
      <c r="O165" s="1">
        <v>9529</v>
      </c>
      <c r="P165" t="s">
        <v>47</v>
      </c>
      <c r="Q165" t="s">
        <v>268</v>
      </c>
      <c r="R165" s="3">
        <v>43759</v>
      </c>
      <c r="S165" t="s">
        <v>269</v>
      </c>
      <c r="T165">
        <v>3.5</v>
      </c>
      <c r="U165">
        <v>3.5</v>
      </c>
      <c r="V165" t="s">
        <v>270</v>
      </c>
      <c r="W165" t="s">
        <v>51</v>
      </c>
      <c r="X165" t="s">
        <v>52</v>
      </c>
      <c r="Y165" t="s">
        <v>53</v>
      </c>
      <c r="Z165">
        <v>0</v>
      </c>
      <c r="AA165">
        <v>1</v>
      </c>
      <c r="AB165" t="s">
        <v>45</v>
      </c>
    </row>
    <row r="166" spans="1:28" x14ac:dyDescent="0.25">
      <c r="A166" t="s">
        <v>0</v>
      </c>
      <c r="B166">
        <v>307.8</v>
      </c>
      <c r="C166">
        <v>9.5000000000000001E-2</v>
      </c>
      <c r="D166">
        <v>0</v>
      </c>
      <c r="E166" s="1">
        <v>3252</v>
      </c>
      <c r="F166" s="2">
        <v>8548.9500000000007</v>
      </c>
      <c r="G166">
        <v>2.629</v>
      </c>
      <c r="H166">
        <v>2</v>
      </c>
      <c r="I166" s="1">
        <v>3252</v>
      </c>
      <c r="J166" s="2">
        <v>8548.9500000000007</v>
      </c>
      <c r="K166">
        <v>2.629</v>
      </c>
      <c r="L166">
        <v>2</v>
      </c>
      <c r="M166" s="1">
        <v>3252</v>
      </c>
      <c r="N166" t="s">
        <v>46</v>
      </c>
      <c r="O166" s="1">
        <v>15910</v>
      </c>
      <c r="P166" t="s">
        <v>113</v>
      </c>
      <c r="Q166" t="s">
        <v>467</v>
      </c>
      <c r="R166" s="3">
        <v>43924</v>
      </c>
      <c r="S166" t="s">
        <v>468</v>
      </c>
      <c r="T166">
        <v>1.5</v>
      </c>
      <c r="U166">
        <v>1.5</v>
      </c>
      <c r="V166" t="s">
        <v>82</v>
      </c>
      <c r="W166" t="s">
        <v>42</v>
      </c>
      <c r="X166" t="s">
        <v>116</v>
      </c>
      <c r="Y166" t="s">
        <v>159</v>
      </c>
      <c r="Z166">
        <v>0</v>
      </c>
      <c r="AA166">
        <v>1</v>
      </c>
      <c r="AB166" t="s">
        <v>45</v>
      </c>
    </row>
    <row r="167" spans="1:28" x14ac:dyDescent="0.25">
      <c r="A167" t="s">
        <v>0</v>
      </c>
      <c r="B167">
        <v>307.8</v>
      </c>
      <c r="C167">
        <v>9.5000000000000001E-2</v>
      </c>
      <c r="D167">
        <v>0</v>
      </c>
      <c r="E167" s="1">
        <v>3252</v>
      </c>
      <c r="F167" s="2">
        <v>8548.9500000000007</v>
      </c>
      <c r="G167">
        <v>2.629</v>
      </c>
      <c r="H167">
        <v>2</v>
      </c>
      <c r="I167" s="1">
        <v>3252</v>
      </c>
      <c r="J167" s="2">
        <v>8548.9500000000007</v>
      </c>
      <c r="K167">
        <v>2.629</v>
      </c>
      <c r="L167">
        <v>2</v>
      </c>
      <c r="M167" s="1">
        <v>3252</v>
      </c>
      <c r="N167" t="s">
        <v>46</v>
      </c>
      <c r="O167" s="1">
        <v>12737</v>
      </c>
      <c r="P167" t="s">
        <v>70</v>
      </c>
      <c r="Q167" t="s">
        <v>382</v>
      </c>
      <c r="R167" s="3">
        <v>43864</v>
      </c>
      <c r="S167" t="s">
        <v>383</v>
      </c>
      <c r="T167">
        <v>0.5</v>
      </c>
      <c r="U167">
        <v>0.5</v>
      </c>
      <c r="V167" t="s">
        <v>174</v>
      </c>
      <c r="W167" t="s">
        <v>51</v>
      </c>
      <c r="X167" t="s">
        <v>185</v>
      </c>
      <c r="Y167" t="s">
        <v>70</v>
      </c>
      <c r="Z167">
        <v>0</v>
      </c>
      <c r="AA167">
        <v>13</v>
      </c>
      <c r="AB167" t="s">
        <v>104</v>
      </c>
    </row>
    <row r="168" spans="1:28" x14ac:dyDescent="0.25">
      <c r="A168" t="s">
        <v>0</v>
      </c>
      <c r="B168">
        <v>307.8</v>
      </c>
      <c r="C168">
        <v>9.5000000000000001E-2</v>
      </c>
      <c r="D168">
        <v>0</v>
      </c>
      <c r="E168" s="1">
        <v>3252</v>
      </c>
      <c r="F168" s="2">
        <v>8548.9500000000007</v>
      </c>
      <c r="G168">
        <v>2.629</v>
      </c>
      <c r="H168">
        <v>2</v>
      </c>
      <c r="I168" s="1">
        <v>3252</v>
      </c>
      <c r="J168" s="2">
        <v>8548.9500000000007</v>
      </c>
      <c r="K168">
        <v>2.629</v>
      </c>
      <c r="L168">
        <v>2</v>
      </c>
      <c r="M168" s="1">
        <v>3252</v>
      </c>
      <c r="N168" t="s">
        <v>59</v>
      </c>
      <c r="O168" s="1">
        <v>7801</v>
      </c>
      <c r="P168" t="s">
        <v>60</v>
      </c>
      <c r="Q168" t="s">
        <v>469</v>
      </c>
      <c r="R168" s="3">
        <v>43738</v>
      </c>
      <c r="S168" t="s">
        <v>470</v>
      </c>
      <c r="T168">
        <v>1</v>
      </c>
      <c r="U168">
        <v>1</v>
      </c>
      <c r="V168" t="s">
        <v>63</v>
      </c>
      <c r="W168" t="s">
        <v>51</v>
      </c>
      <c r="X168" t="s">
        <v>471</v>
      </c>
      <c r="Y168" t="s">
        <v>65</v>
      </c>
      <c r="Z168">
        <v>0</v>
      </c>
      <c r="AA168">
        <v>1</v>
      </c>
      <c r="AB168" t="s">
        <v>45</v>
      </c>
    </row>
    <row r="169" spans="1:28" x14ac:dyDescent="0.25">
      <c r="A169" t="s">
        <v>0</v>
      </c>
      <c r="B169">
        <v>307.8</v>
      </c>
      <c r="C169">
        <v>9.5000000000000001E-2</v>
      </c>
      <c r="D169">
        <v>0</v>
      </c>
      <c r="E169" s="1">
        <v>3252</v>
      </c>
      <c r="F169" s="2">
        <v>8548.9500000000007</v>
      </c>
      <c r="G169">
        <v>2.629</v>
      </c>
      <c r="H169">
        <v>2</v>
      </c>
      <c r="I169" s="1">
        <v>3252</v>
      </c>
      <c r="J169" s="2">
        <v>8548.9500000000007</v>
      </c>
      <c r="K169">
        <v>2.629</v>
      </c>
      <c r="L169">
        <v>2</v>
      </c>
      <c r="M169" s="1">
        <v>3252</v>
      </c>
      <c r="N169" t="s">
        <v>59</v>
      </c>
      <c r="O169" s="1">
        <v>14924</v>
      </c>
      <c r="P169" t="s">
        <v>60</v>
      </c>
      <c r="Q169" t="s">
        <v>472</v>
      </c>
      <c r="R169" s="3">
        <v>43882</v>
      </c>
      <c r="S169" t="s">
        <v>473</v>
      </c>
      <c r="T169">
        <v>0.5</v>
      </c>
      <c r="U169">
        <v>0.5</v>
      </c>
      <c r="V169" t="s">
        <v>63</v>
      </c>
      <c r="W169" t="s">
        <v>51</v>
      </c>
      <c r="X169" t="s">
        <v>474</v>
      </c>
      <c r="Y169" t="s">
        <v>65</v>
      </c>
      <c r="Z169">
        <v>0</v>
      </c>
      <c r="AA169">
        <v>1</v>
      </c>
      <c r="AB169" t="s">
        <v>45</v>
      </c>
    </row>
    <row r="170" spans="1:28" x14ac:dyDescent="0.25">
      <c r="A170" t="s">
        <v>0</v>
      </c>
      <c r="B170">
        <v>307.8</v>
      </c>
      <c r="C170">
        <v>9.5000000000000001E-2</v>
      </c>
      <c r="D170">
        <v>0</v>
      </c>
      <c r="E170" s="1">
        <v>3252</v>
      </c>
      <c r="F170" s="2">
        <v>8548.9500000000007</v>
      </c>
      <c r="G170">
        <v>2.629</v>
      </c>
      <c r="H170">
        <v>2</v>
      </c>
      <c r="I170" s="1">
        <v>3252</v>
      </c>
      <c r="J170" s="2">
        <v>8548.9500000000007</v>
      </c>
      <c r="K170">
        <v>2.629</v>
      </c>
      <c r="L170">
        <v>2</v>
      </c>
      <c r="M170" s="1">
        <v>3252</v>
      </c>
      <c r="N170" t="s">
        <v>46</v>
      </c>
      <c r="O170" s="1">
        <v>9288</v>
      </c>
      <c r="P170" t="s">
        <v>79</v>
      </c>
      <c r="Q170" t="s">
        <v>475</v>
      </c>
      <c r="R170" s="3">
        <v>43763</v>
      </c>
      <c r="S170" t="s">
        <v>476</v>
      </c>
      <c r="T170">
        <v>4</v>
      </c>
      <c r="U170">
        <v>4</v>
      </c>
      <c r="V170" t="s">
        <v>50</v>
      </c>
      <c r="W170" t="s">
        <v>51</v>
      </c>
      <c r="X170" t="s">
        <v>477</v>
      </c>
      <c r="Y170" t="s">
        <v>79</v>
      </c>
      <c r="Z170">
        <v>0</v>
      </c>
      <c r="AA170">
        <v>2</v>
      </c>
      <c r="AB170" t="s">
        <v>45</v>
      </c>
    </row>
    <row r="171" spans="1:28" x14ac:dyDescent="0.25">
      <c r="A171" t="s">
        <v>0</v>
      </c>
      <c r="B171">
        <v>307.8</v>
      </c>
      <c r="C171">
        <v>9.5000000000000001E-2</v>
      </c>
      <c r="D171">
        <v>0</v>
      </c>
      <c r="E171" s="1">
        <v>3252</v>
      </c>
      <c r="F171" s="2">
        <v>8548.9500000000007</v>
      </c>
      <c r="G171">
        <v>2.629</v>
      </c>
      <c r="H171">
        <v>2</v>
      </c>
      <c r="I171" s="1">
        <v>3252</v>
      </c>
      <c r="J171" s="2">
        <v>8548.9500000000007</v>
      </c>
      <c r="K171">
        <v>2.629</v>
      </c>
      <c r="L171">
        <v>2</v>
      </c>
      <c r="M171" s="1">
        <v>3252</v>
      </c>
      <c r="N171" t="s">
        <v>59</v>
      </c>
      <c r="O171" s="1">
        <v>12496</v>
      </c>
      <c r="P171" t="s">
        <v>60</v>
      </c>
      <c r="Q171" t="s">
        <v>478</v>
      </c>
      <c r="R171" s="3">
        <v>43867</v>
      </c>
      <c r="S171" t="s">
        <v>479</v>
      </c>
      <c r="T171">
        <v>2</v>
      </c>
      <c r="U171">
        <v>2</v>
      </c>
      <c r="V171" t="s">
        <v>266</v>
      </c>
      <c r="W171" t="s">
        <v>42</v>
      </c>
      <c r="X171" t="s">
        <v>480</v>
      </c>
      <c r="Y171" t="s">
        <v>65</v>
      </c>
      <c r="Z171">
        <v>0</v>
      </c>
      <c r="AA171">
        <v>1</v>
      </c>
      <c r="AB171" t="s">
        <v>45</v>
      </c>
    </row>
    <row r="172" spans="1:28" x14ac:dyDescent="0.25">
      <c r="A172" t="s">
        <v>0</v>
      </c>
      <c r="B172">
        <v>307.8</v>
      </c>
      <c r="C172">
        <v>9.5000000000000001E-2</v>
      </c>
      <c r="D172">
        <v>0</v>
      </c>
      <c r="E172" s="1">
        <v>3252</v>
      </c>
      <c r="F172" s="2">
        <v>8548.9500000000007</v>
      </c>
      <c r="G172">
        <v>2.629</v>
      </c>
      <c r="H172">
        <v>2</v>
      </c>
      <c r="I172" s="1">
        <v>3252</v>
      </c>
      <c r="J172" s="2">
        <v>8548.9500000000007</v>
      </c>
      <c r="K172">
        <v>2.629</v>
      </c>
      <c r="L172">
        <v>2</v>
      </c>
      <c r="M172" s="1">
        <v>3252</v>
      </c>
      <c r="N172" t="s">
        <v>46</v>
      </c>
      <c r="O172" s="1">
        <v>9115</v>
      </c>
      <c r="P172" t="s">
        <v>47</v>
      </c>
      <c r="Q172" t="s">
        <v>422</v>
      </c>
      <c r="R172" s="3">
        <v>43767</v>
      </c>
      <c r="S172" t="s">
        <v>423</v>
      </c>
      <c r="T172">
        <v>1</v>
      </c>
      <c r="U172">
        <v>1</v>
      </c>
      <c r="V172" t="s">
        <v>73</v>
      </c>
      <c r="W172" t="s">
        <v>51</v>
      </c>
      <c r="X172" t="s">
        <v>481</v>
      </c>
      <c r="Y172" t="s">
        <v>424</v>
      </c>
      <c r="Z172">
        <v>0</v>
      </c>
      <c r="AA172">
        <v>1</v>
      </c>
      <c r="AB172" t="s">
        <v>45</v>
      </c>
    </row>
    <row r="173" spans="1:28" x14ac:dyDescent="0.25">
      <c r="A173" t="s">
        <v>0</v>
      </c>
      <c r="B173">
        <v>307.8</v>
      </c>
      <c r="C173">
        <v>9.5000000000000001E-2</v>
      </c>
      <c r="D173">
        <v>0</v>
      </c>
      <c r="E173" s="1">
        <v>3252</v>
      </c>
      <c r="F173" s="2">
        <v>8548.9500000000007</v>
      </c>
      <c r="G173">
        <v>2.629</v>
      </c>
      <c r="H173">
        <v>2</v>
      </c>
      <c r="I173" s="1">
        <v>3252</v>
      </c>
      <c r="J173" s="2">
        <v>8548.9500000000007</v>
      </c>
      <c r="K173">
        <v>2.629</v>
      </c>
      <c r="L173">
        <v>2</v>
      </c>
      <c r="M173" s="1">
        <v>3252</v>
      </c>
      <c r="N173" t="s">
        <v>59</v>
      </c>
      <c r="O173" s="1">
        <v>18040</v>
      </c>
      <c r="P173" t="s">
        <v>60</v>
      </c>
      <c r="Q173" t="s">
        <v>482</v>
      </c>
      <c r="R173" s="3">
        <v>43951</v>
      </c>
      <c r="S173" t="s">
        <v>483</v>
      </c>
      <c r="T173">
        <v>0.1</v>
      </c>
      <c r="U173">
        <v>0.1</v>
      </c>
      <c r="V173" t="s">
        <v>87</v>
      </c>
      <c r="W173" t="s">
        <v>42</v>
      </c>
      <c r="X173" t="s">
        <v>484</v>
      </c>
      <c r="Y173" t="s">
        <v>65</v>
      </c>
      <c r="Z173">
        <v>0</v>
      </c>
      <c r="AA173">
        <v>4</v>
      </c>
      <c r="AB173" t="s">
        <v>45</v>
      </c>
    </row>
    <row r="174" spans="1:28" x14ac:dyDescent="0.25">
      <c r="A174" t="s">
        <v>0</v>
      </c>
      <c r="B174">
        <v>307.8</v>
      </c>
      <c r="C174">
        <v>9.5000000000000001E-2</v>
      </c>
      <c r="D174">
        <v>0</v>
      </c>
      <c r="E174" s="1">
        <v>3252</v>
      </c>
      <c r="F174" s="2">
        <v>8548.9500000000007</v>
      </c>
      <c r="G174">
        <v>2.629</v>
      </c>
      <c r="H174">
        <v>2</v>
      </c>
      <c r="I174" s="1">
        <v>3252</v>
      </c>
      <c r="J174" s="2">
        <v>8548.9500000000007</v>
      </c>
      <c r="K174">
        <v>2.629</v>
      </c>
      <c r="L174">
        <v>2</v>
      </c>
      <c r="M174" s="1">
        <v>3252</v>
      </c>
      <c r="N174" t="s">
        <v>46</v>
      </c>
      <c r="O174" s="1">
        <v>7350</v>
      </c>
      <c r="P174" t="s">
        <v>79</v>
      </c>
      <c r="Q174" t="s">
        <v>485</v>
      </c>
      <c r="R174" s="3">
        <v>43689</v>
      </c>
      <c r="S174" t="s">
        <v>486</v>
      </c>
      <c r="T174">
        <v>4</v>
      </c>
      <c r="U174">
        <v>4</v>
      </c>
      <c r="V174" t="s">
        <v>270</v>
      </c>
      <c r="W174" t="s">
        <v>51</v>
      </c>
      <c r="X174" t="s">
        <v>487</v>
      </c>
      <c r="Y174" t="s">
        <v>79</v>
      </c>
      <c r="Z174">
        <v>0</v>
      </c>
      <c r="AA174">
        <v>2</v>
      </c>
      <c r="AB174" t="s">
        <v>104</v>
      </c>
    </row>
    <row r="175" spans="1:28" x14ac:dyDescent="0.25">
      <c r="A175" t="s">
        <v>0</v>
      </c>
      <c r="B175">
        <v>307.8</v>
      </c>
      <c r="C175">
        <v>9.5000000000000001E-2</v>
      </c>
      <c r="D175">
        <v>0</v>
      </c>
      <c r="E175" s="1">
        <v>3252</v>
      </c>
      <c r="F175" s="2">
        <v>8548.9500000000007</v>
      </c>
      <c r="G175">
        <v>2.629</v>
      </c>
      <c r="H175">
        <v>2</v>
      </c>
      <c r="I175" s="1">
        <v>3252</v>
      </c>
      <c r="J175" s="2">
        <v>8548.9500000000007</v>
      </c>
      <c r="K175">
        <v>2.629</v>
      </c>
      <c r="L175">
        <v>2</v>
      </c>
      <c r="M175" s="1">
        <v>3252</v>
      </c>
      <c r="N175" t="s">
        <v>46</v>
      </c>
      <c r="O175" s="1">
        <v>18489</v>
      </c>
      <c r="P175" t="s">
        <v>53</v>
      </c>
      <c r="Q175" t="s">
        <v>426</v>
      </c>
      <c r="R175" s="3">
        <v>43943</v>
      </c>
      <c r="S175" t="s">
        <v>427</v>
      </c>
      <c r="T175">
        <v>1</v>
      </c>
      <c r="U175">
        <v>1</v>
      </c>
      <c r="V175" t="s">
        <v>56</v>
      </c>
      <c r="W175" t="s">
        <v>42</v>
      </c>
      <c r="X175" t="s">
        <v>488</v>
      </c>
      <c r="Y175" t="s">
        <v>53</v>
      </c>
      <c r="Z175">
        <v>0</v>
      </c>
      <c r="AA175">
        <v>2</v>
      </c>
      <c r="AB175" t="s">
        <v>66</v>
      </c>
    </row>
    <row r="176" spans="1:28" x14ac:dyDescent="0.25">
      <c r="A176" t="s">
        <v>0</v>
      </c>
      <c r="B176">
        <v>307.8</v>
      </c>
      <c r="C176">
        <v>9.5000000000000001E-2</v>
      </c>
      <c r="D176">
        <v>0</v>
      </c>
      <c r="E176" s="1">
        <v>3252</v>
      </c>
      <c r="F176" s="2">
        <v>8548.9500000000007</v>
      </c>
      <c r="G176">
        <v>2.629</v>
      </c>
      <c r="H176">
        <v>2</v>
      </c>
      <c r="I176" s="1">
        <v>3252</v>
      </c>
      <c r="J176" s="2">
        <v>8548.9500000000007</v>
      </c>
      <c r="K176">
        <v>2.629</v>
      </c>
      <c r="L176">
        <v>2</v>
      </c>
      <c r="M176" s="1">
        <v>3252</v>
      </c>
      <c r="N176" t="s">
        <v>46</v>
      </c>
      <c r="O176" s="1">
        <v>13998</v>
      </c>
      <c r="P176" t="s">
        <v>47</v>
      </c>
      <c r="Q176" t="s">
        <v>489</v>
      </c>
      <c r="R176" s="3">
        <v>43899</v>
      </c>
      <c r="S176" t="s">
        <v>490</v>
      </c>
      <c r="T176">
        <v>1</v>
      </c>
      <c r="U176">
        <v>1</v>
      </c>
      <c r="V176" t="s">
        <v>50</v>
      </c>
      <c r="W176" t="s">
        <v>51</v>
      </c>
      <c r="X176" t="s">
        <v>491</v>
      </c>
      <c r="Y176" t="s">
        <v>47</v>
      </c>
      <c r="Z176">
        <v>0</v>
      </c>
      <c r="AA176">
        <v>6</v>
      </c>
      <c r="AB176" t="s">
        <v>45</v>
      </c>
    </row>
    <row r="177" spans="1:28" x14ac:dyDescent="0.25">
      <c r="A177" t="s">
        <v>0</v>
      </c>
      <c r="B177">
        <v>307.8</v>
      </c>
      <c r="C177">
        <v>9.5000000000000001E-2</v>
      </c>
      <c r="D177">
        <v>0</v>
      </c>
      <c r="E177" s="1">
        <v>3252</v>
      </c>
      <c r="F177" s="2">
        <v>8548.9500000000007</v>
      </c>
      <c r="G177">
        <v>2.629</v>
      </c>
      <c r="H177">
        <v>2</v>
      </c>
      <c r="I177" s="1">
        <v>3252</v>
      </c>
      <c r="J177" s="2">
        <v>8548.9500000000007</v>
      </c>
      <c r="K177">
        <v>2.629</v>
      </c>
      <c r="L177">
        <v>2</v>
      </c>
      <c r="M177" s="1">
        <v>3252</v>
      </c>
      <c r="N177" t="s">
        <v>59</v>
      </c>
      <c r="O177" s="1">
        <v>14911</v>
      </c>
      <c r="P177" t="s">
        <v>60</v>
      </c>
      <c r="Q177" t="s">
        <v>492</v>
      </c>
      <c r="R177" s="3">
        <v>43882</v>
      </c>
      <c r="S177" t="s">
        <v>493</v>
      </c>
      <c r="T177">
        <v>0.5</v>
      </c>
      <c r="U177">
        <v>0.5</v>
      </c>
      <c r="V177" t="s">
        <v>63</v>
      </c>
      <c r="W177" t="s">
        <v>51</v>
      </c>
      <c r="X177" t="s">
        <v>494</v>
      </c>
      <c r="Y177" t="s">
        <v>65</v>
      </c>
      <c r="Z177">
        <v>0</v>
      </c>
      <c r="AA177">
        <v>7</v>
      </c>
      <c r="AB177" t="s">
        <v>45</v>
      </c>
    </row>
    <row r="178" spans="1:28" x14ac:dyDescent="0.25">
      <c r="A178" t="s">
        <v>0</v>
      </c>
      <c r="B178">
        <v>307.8</v>
      </c>
      <c r="C178">
        <v>9.5000000000000001E-2</v>
      </c>
      <c r="D178">
        <v>0</v>
      </c>
      <c r="E178" s="1">
        <v>3252</v>
      </c>
      <c r="F178" s="2">
        <v>8548.9500000000007</v>
      </c>
      <c r="G178">
        <v>2.629</v>
      </c>
      <c r="H178">
        <v>2</v>
      </c>
      <c r="I178" s="1">
        <v>3252</v>
      </c>
      <c r="J178" s="2">
        <v>8548.9500000000007</v>
      </c>
      <c r="K178">
        <v>2.629</v>
      </c>
      <c r="L178">
        <v>2</v>
      </c>
      <c r="M178" s="1">
        <v>3252</v>
      </c>
      <c r="N178" t="s">
        <v>46</v>
      </c>
      <c r="O178" s="1">
        <v>12479</v>
      </c>
      <c r="P178" t="s">
        <v>97</v>
      </c>
      <c r="Q178" t="s">
        <v>278</v>
      </c>
      <c r="R178" s="3">
        <v>43868</v>
      </c>
      <c r="S178" t="s">
        <v>279</v>
      </c>
      <c r="T178">
        <v>3</v>
      </c>
      <c r="U178">
        <v>3</v>
      </c>
      <c r="V178" t="s">
        <v>50</v>
      </c>
      <c r="W178" t="s">
        <v>51</v>
      </c>
      <c r="X178" t="s">
        <v>495</v>
      </c>
      <c r="Y178" t="s">
        <v>70</v>
      </c>
      <c r="Z178">
        <v>0</v>
      </c>
      <c r="AA178">
        <v>6</v>
      </c>
      <c r="AB178" t="s">
        <v>104</v>
      </c>
    </row>
    <row r="179" spans="1:28" x14ac:dyDescent="0.25">
      <c r="A179" t="s">
        <v>0</v>
      </c>
      <c r="B179">
        <v>307.8</v>
      </c>
      <c r="C179">
        <v>9.5000000000000001E-2</v>
      </c>
      <c r="D179">
        <v>0</v>
      </c>
      <c r="E179" s="1">
        <v>3252</v>
      </c>
      <c r="F179" s="2">
        <v>8548.9500000000007</v>
      </c>
      <c r="G179">
        <v>2.629</v>
      </c>
      <c r="H179">
        <v>2</v>
      </c>
      <c r="I179" s="1">
        <v>3252</v>
      </c>
      <c r="J179" s="2">
        <v>8548.9500000000007</v>
      </c>
      <c r="K179">
        <v>2.629</v>
      </c>
      <c r="L179">
        <v>2</v>
      </c>
      <c r="M179" s="1">
        <v>3252</v>
      </c>
      <c r="N179" t="s">
        <v>59</v>
      </c>
      <c r="O179" s="1">
        <v>18181</v>
      </c>
      <c r="P179" t="s">
        <v>60</v>
      </c>
      <c r="Q179" t="s">
        <v>496</v>
      </c>
      <c r="R179" s="3">
        <v>43951</v>
      </c>
      <c r="S179" t="s">
        <v>497</v>
      </c>
      <c r="T179">
        <v>0.5</v>
      </c>
      <c r="U179">
        <v>0.5</v>
      </c>
      <c r="V179" t="s">
        <v>87</v>
      </c>
      <c r="W179" t="s">
        <v>42</v>
      </c>
      <c r="X179" t="s">
        <v>498</v>
      </c>
      <c r="Y179" t="s">
        <v>65</v>
      </c>
      <c r="Z179">
        <v>0</v>
      </c>
      <c r="AA179">
        <v>3</v>
      </c>
      <c r="AB179" t="s">
        <v>66</v>
      </c>
    </row>
    <row r="180" spans="1:28" x14ac:dyDescent="0.25">
      <c r="A180" t="s">
        <v>0</v>
      </c>
      <c r="B180">
        <v>307.8</v>
      </c>
      <c r="C180">
        <v>9.5000000000000001E-2</v>
      </c>
      <c r="D180">
        <v>0</v>
      </c>
      <c r="E180" s="1">
        <v>3252</v>
      </c>
      <c r="F180" s="2">
        <v>8548.9500000000007</v>
      </c>
      <c r="G180">
        <v>2.629</v>
      </c>
      <c r="H180">
        <v>2</v>
      </c>
      <c r="I180" s="1">
        <v>3252</v>
      </c>
      <c r="J180" s="2">
        <v>8548.9500000000007</v>
      </c>
      <c r="K180">
        <v>2.629</v>
      </c>
      <c r="L180">
        <v>2</v>
      </c>
      <c r="M180" s="1">
        <v>3252</v>
      </c>
      <c r="N180" t="s">
        <v>59</v>
      </c>
      <c r="O180" s="1">
        <v>5545</v>
      </c>
      <c r="P180" t="s">
        <v>444</v>
      </c>
      <c r="Q180" t="s">
        <v>499</v>
      </c>
      <c r="R180" s="3">
        <v>43627</v>
      </c>
      <c r="S180" t="s">
        <v>500</v>
      </c>
      <c r="T180">
        <v>1.75</v>
      </c>
      <c r="U180">
        <v>1.75</v>
      </c>
      <c r="V180" t="s">
        <v>501</v>
      </c>
      <c r="W180" t="s">
        <v>51</v>
      </c>
      <c r="X180" t="s">
        <v>502</v>
      </c>
      <c r="Y180" t="s">
        <v>65</v>
      </c>
      <c r="Z180">
        <v>0</v>
      </c>
      <c r="AA180">
        <v>1</v>
      </c>
      <c r="AB180" t="s">
        <v>104</v>
      </c>
    </row>
    <row r="181" spans="1:28" x14ac:dyDescent="0.25">
      <c r="A181" t="s">
        <v>0</v>
      </c>
      <c r="B181">
        <v>307.8</v>
      </c>
      <c r="C181">
        <v>9.5000000000000001E-2</v>
      </c>
      <c r="D181">
        <v>0</v>
      </c>
      <c r="E181" s="1">
        <v>3252</v>
      </c>
      <c r="F181" s="2">
        <v>8548.9500000000007</v>
      </c>
      <c r="G181">
        <v>2.629</v>
      </c>
      <c r="H181">
        <v>2</v>
      </c>
      <c r="I181" s="1">
        <v>3252</v>
      </c>
      <c r="J181" s="2">
        <v>8548.9500000000007</v>
      </c>
      <c r="K181">
        <v>2.629</v>
      </c>
      <c r="L181">
        <v>2</v>
      </c>
      <c r="M181" s="1">
        <v>3252</v>
      </c>
      <c r="N181" t="s">
        <v>46</v>
      </c>
      <c r="O181" s="1">
        <v>18482</v>
      </c>
      <c r="P181" t="s">
        <v>70</v>
      </c>
      <c r="Q181" t="s">
        <v>88</v>
      </c>
      <c r="R181" s="3">
        <v>43945</v>
      </c>
      <c r="S181" t="s">
        <v>89</v>
      </c>
      <c r="T181">
        <v>1</v>
      </c>
      <c r="U181">
        <v>1</v>
      </c>
      <c r="V181" t="s">
        <v>56</v>
      </c>
      <c r="W181" t="s">
        <v>42</v>
      </c>
      <c r="X181" t="s">
        <v>185</v>
      </c>
      <c r="Y181" t="s">
        <v>70</v>
      </c>
      <c r="Z181">
        <v>0</v>
      </c>
      <c r="AA181">
        <v>5</v>
      </c>
      <c r="AB181" t="s">
        <v>66</v>
      </c>
    </row>
    <row r="182" spans="1:28" x14ac:dyDescent="0.25">
      <c r="A182" t="s">
        <v>0</v>
      </c>
      <c r="B182">
        <v>307.8</v>
      </c>
      <c r="C182">
        <v>9.5000000000000001E-2</v>
      </c>
      <c r="D182">
        <v>0</v>
      </c>
      <c r="E182" s="1">
        <v>3252</v>
      </c>
      <c r="F182" s="2">
        <v>8548.9500000000007</v>
      </c>
      <c r="G182">
        <v>2.629</v>
      </c>
      <c r="H182">
        <v>2</v>
      </c>
      <c r="I182" s="1">
        <v>3252</v>
      </c>
      <c r="J182" s="2">
        <v>8548.9500000000007</v>
      </c>
      <c r="K182">
        <v>2.629</v>
      </c>
      <c r="L182">
        <v>2</v>
      </c>
      <c r="M182" s="1">
        <v>3252</v>
      </c>
      <c r="N182" t="s">
        <v>46</v>
      </c>
      <c r="O182" s="1">
        <v>15876</v>
      </c>
      <c r="P182" t="s">
        <v>97</v>
      </c>
      <c r="Q182" t="s">
        <v>503</v>
      </c>
      <c r="R182" s="3">
        <v>43924</v>
      </c>
      <c r="S182" t="s">
        <v>504</v>
      </c>
      <c r="T182">
        <v>3</v>
      </c>
      <c r="U182">
        <v>3</v>
      </c>
      <c r="V182" t="s">
        <v>82</v>
      </c>
      <c r="W182" t="s">
        <v>42</v>
      </c>
      <c r="X182" t="s">
        <v>505</v>
      </c>
      <c r="Y182" t="s">
        <v>58</v>
      </c>
      <c r="Z182">
        <v>0</v>
      </c>
      <c r="AA182">
        <v>11</v>
      </c>
      <c r="AB182" t="s">
        <v>45</v>
      </c>
    </row>
    <row r="183" spans="1:28" x14ac:dyDescent="0.25">
      <c r="A183" t="s">
        <v>0</v>
      </c>
      <c r="B183">
        <v>307.8</v>
      </c>
      <c r="C183">
        <v>9.5000000000000001E-2</v>
      </c>
      <c r="D183">
        <v>0</v>
      </c>
      <c r="E183" s="1">
        <v>3252</v>
      </c>
      <c r="F183" s="2">
        <v>8548.9500000000007</v>
      </c>
      <c r="G183">
        <v>2.629</v>
      </c>
      <c r="H183">
        <v>2</v>
      </c>
      <c r="I183" s="1">
        <v>3252</v>
      </c>
      <c r="J183" s="2">
        <v>8548.9500000000007</v>
      </c>
      <c r="K183">
        <v>2.629</v>
      </c>
      <c r="L183">
        <v>2</v>
      </c>
      <c r="M183" s="1">
        <v>3252</v>
      </c>
      <c r="N183" t="s">
        <v>46</v>
      </c>
      <c r="O183" s="1">
        <v>11247</v>
      </c>
      <c r="P183" t="s">
        <v>79</v>
      </c>
      <c r="Q183" t="s">
        <v>506</v>
      </c>
      <c r="R183" s="3">
        <v>43782</v>
      </c>
      <c r="S183" t="s">
        <v>507</v>
      </c>
      <c r="T183">
        <v>2</v>
      </c>
      <c r="U183">
        <v>2</v>
      </c>
      <c r="V183" t="s">
        <v>50</v>
      </c>
      <c r="W183" t="s">
        <v>51</v>
      </c>
      <c r="X183" t="s">
        <v>508</v>
      </c>
      <c r="Y183" t="s">
        <v>79</v>
      </c>
      <c r="Z183">
        <v>0</v>
      </c>
      <c r="AA183">
        <v>1</v>
      </c>
      <c r="AB183" t="s">
        <v>104</v>
      </c>
    </row>
    <row r="184" spans="1:28" x14ac:dyDescent="0.25">
      <c r="A184" t="s">
        <v>0</v>
      </c>
      <c r="B184">
        <v>307.8</v>
      </c>
      <c r="C184">
        <v>9.5000000000000001E-2</v>
      </c>
      <c r="D184">
        <v>0</v>
      </c>
      <c r="E184" s="1">
        <v>3252</v>
      </c>
      <c r="F184" s="2">
        <v>8548.9500000000007</v>
      </c>
      <c r="G184">
        <v>2.629</v>
      </c>
      <c r="H184">
        <v>2</v>
      </c>
      <c r="I184" s="1">
        <v>3252</v>
      </c>
      <c r="J184" s="2">
        <v>8548.9500000000007</v>
      </c>
      <c r="K184">
        <v>2.629</v>
      </c>
      <c r="L184">
        <v>2</v>
      </c>
      <c r="M184" s="1">
        <v>3252</v>
      </c>
      <c r="N184" t="s">
        <v>46</v>
      </c>
      <c r="O184" s="1">
        <v>16703</v>
      </c>
      <c r="P184" t="s">
        <v>159</v>
      </c>
      <c r="Q184" t="s">
        <v>509</v>
      </c>
      <c r="R184" s="3">
        <v>43913</v>
      </c>
      <c r="S184" t="s">
        <v>510</v>
      </c>
      <c r="T184">
        <v>0.66700000000000004</v>
      </c>
      <c r="U184">
        <v>0.66700000000000004</v>
      </c>
      <c r="V184" t="s">
        <v>82</v>
      </c>
      <c r="W184" t="s">
        <v>42</v>
      </c>
      <c r="X184" t="s">
        <v>162</v>
      </c>
      <c r="Y184" t="s">
        <v>58</v>
      </c>
      <c r="Z184">
        <v>0</v>
      </c>
      <c r="AA184">
        <v>1</v>
      </c>
      <c r="AB184" t="s">
        <v>104</v>
      </c>
    </row>
    <row r="185" spans="1:28" x14ac:dyDescent="0.25">
      <c r="A185" t="s">
        <v>0</v>
      </c>
      <c r="B185">
        <v>307.8</v>
      </c>
      <c r="C185">
        <v>9.5000000000000001E-2</v>
      </c>
      <c r="D185">
        <v>0</v>
      </c>
      <c r="E185" s="1">
        <v>3252</v>
      </c>
      <c r="F185" s="2">
        <v>8548.9500000000007</v>
      </c>
      <c r="G185">
        <v>2.629</v>
      </c>
      <c r="H185">
        <v>2</v>
      </c>
      <c r="I185" s="1">
        <v>3252</v>
      </c>
      <c r="J185" s="2">
        <v>8548.9500000000007</v>
      </c>
      <c r="K185">
        <v>2.629</v>
      </c>
      <c r="L185">
        <v>2</v>
      </c>
      <c r="M185" s="1">
        <v>3252</v>
      </c>
      <c r="N185" t="s">
        <v>46</v>
      </c>
      <c r="O185" s="1">
        <v>10778</v>
      </c>
      <c r="P185" t="s">
        <v>70</v>
      </c>
      <c r="Q185" t="s">
        <v>511</v>
      </c>
      <c r="R185" s="3">
        <v>43795</v>
      </c>
      <c r="S185" t="s">
        <v>512</v>
      </c>
      <c r="T185">
        <v>0.5</v>
      </c>
      <c r="U185">
        <v>0.5</v>
      </c>
      <c r="V185" t="s">
        <v>50</v>
      </c>
      <c r="W185" t="s">
        <v>51</v>
      </c>
      <c r="X185" t="s">
        <v>513</v>
      </c>
      <c r="Y185" t="s">
        <v>70</v>
      </c>
      <c r="Z185">
        <v>0</v>
      </c>
      <c r="AA185">
        <v>1</v>
      </c>
      <c r="AB185" t="s">
        <v>45</v>
      </c>
    </row>
    <row r="186" spans="1:28" x14ac:dyDescent="0.25">
      <c r="A186" t="s">
        <v>0</v>
      </c>
      <c r="B186">
        <v>307.8</v>
      </c>
      <c r="C186">
        <v>9.5000000000000001E-2</v>
      </c>
      <c r="D186">
        <v>0</v>
      </c>
      <c r="E186" s="1">
        <v>3252</v>
      </c>
      <c r="F186" s="2">
        <v>8548.9500000000007</v>
      </c>
      <c r="G186">
        <v>2.629</v>
      </c>
      <c r="H186">
        <v>2</v>
      </c>
      <c r="I186" s="1">
        <v>3252</v>
      </c>
      <c r="J186" s="2">
        <v>8548.9500000000007</v>
      </c>
      <c r="K186">
        <v>2.629</v>
      </c>
      <c r="L186">
        <v>2</v>
      </c>
      <c r="M186" s="1">
        <v>3252</v>
      </c>
      <c r="N186" t="s">
        <v>46</v>
      </c>
      <c r="O186" s="1">
        <v>18458</v>
      </c>
      <c r="P186" t="s">
        <v>47</v>
      </c>
      <c r="Q186" t="s">
        <v>514</v>
      </c>
      <c r="R186" s="3">
        <v>43948</v>
      </c>
      <c r="S186" t="s">
        <v>515</v>
      </c>
      <c r="T186">
        <v>2</v>
      </c>
      <c r="U186">
        <v>2</v>
      </c>
      <c r="V186" t="s">
        <v>56</v>
      </c>
      <c r="W186" t="s">
        <v>42</v>
      </c>
      <c r="X186" t="s">
        <v>516</v>
      </c>
      <c r="Y186" t="s">
        <v>159</v>
      </c>
      <c r="Z186">
        <v>0</v>
      </c>
      <c r="AA186">
        <v>3</v>
      </c>
      <c r="AB186" t="s">
        <v>45</v>
      </c>
    </row>
    <row r="187" spans="1:28" x14ac:dyDescent="0.25">
      <c r="A187" t="s">
        <v>0</v>
      </c>
      <c r="B187">
        <v>307.8</v>
      </c>
      <c r="C187">
        <v>9.5000000000000001E-2</v>
      </c>
      <c r="D187">
        <v>0</v>
      </c>
      <c r="E187" s="1">
        <v>3252</v>
      </c>
      <c r="F187" s="2">
        <v>8548.9500000000007</v>
      </c>
      <c r="G187">
        <v>2.629</v>
      </c>
      <c r="H187">
        <v>2</v>
      </c>
      <c r="I187" s="1">
        <v>3252</v>
      </c>
      <c r="J187" s="2">
        <v>8548.9500000000007</v>
      </c>
      <c r="K187">
        <v>2.629</v>
      </c>
      <c r="L187">
        <v>2</v>
      </c>
      <c r="M187" s="1">
        <v>3252</v>
      </c>
      <c r="N187" t="s">
        <v>46</v>
      </c>
      <c r="O187" s="1">
        <v>15865</v>
      </c>
      <c r="P187" t="s">
        <v>113</v>
      </c>
      <c r="Q187" t="s">
        <v>517</v>
      </c>
      <c r="R187" s="3">
        <v>43924</v>
      </c>
      <c r="S187" t="s">
        <v>518</v>
      </c>
      <c r="T187">
        <v>5</v>
      </c>
      <c r="U187">
        <v>5</v>
      </c>
      <c r="V187" t="s">
        <v>82</v>
      </c>
      <c r="W187" t="s">
        <v>42</v>
      </c>
      <c r="X187" t="s">
        <v>116</v>
      </c>
      <c r="Y187" t="s">
        <v>159</v>
      </c>
      <c r="Z187">
        <v>0</v>
      </c>
      <c r="AA187">
        <v>1</v>
      </c>
      <c r="AB187" t="s">
        <v>45</v>
      </c>
    </row>
    <row r="188" spans="1:28" x14ac:dyDescent="0.25">
      <c r="A188" t="s">
        <v>0</v>
      </c>
      <c r="B188">
        <v>307.8</v>
      </c>
      <c r="C188">
        <v>9.5000000000000001E-2</v>
      </c>
      <c r="D188">
        <v>0</v>
      </c>
      <c r="E188" s="1">
        <v>3252</v>
      </c>
      <c r="F188" s="2">
        <v>8548.9500000000007</v>
      </c>
      <c r="G188">
        <v>2.629</v>
      </c>
      <c r="H188">
        <v>2</v>
      </c>
      <c r="I188" s="1">
        <v>3252</v>
      </c>
      <c r="J188" s="2">
        <v>8548.9500000000007</v>
      </c>
      <c r="K188">
        <v>2.629</v>
      </c>
      <c r="L188">
        <v>2</v>
      </c>
      <c r="M188" s="1">
        <v>3252</v>
      </c>
      <c r="N188" t="s">
        <v>46</v>
      </c>
      <c r="O188" s="1">
        <v>16701</v>
      </c>
      <c r="P188" t="s">
        <v>159</v>
      </c>
      <c r="Q188" t="s">
        <v>287</v>
      </c>
      <c r="R188" s="3">
        <v>43913</v>
      </c>
      <c r="S188" t="s">
        <v>288</v>
      </c>
      <c r="T188">
        <v>0.66700000000000004</v>
      </c>
      <c r="U188">
        <v>0.66700000000000004</v>
      </c>
      <c r="V188" t="s">
        <v>82</v>
      </c>
      <c r="W188" t="s">
        <v>42</v>
      </c>
      <c r="X188" t="s">
        <v>162</v>
      </c>
      <c r="Y188" t="s">
        <v>70</v>
      </c>
      <c r="Z188">
        <v>0</v>
      </c>
      <c r="AA188">
        <v>1</v>
      </c>
      <c r="AB188" t="s">
        <v>45</v>
      </c>
    </row>
    <row r="189" spans="1:28" x14ac:dyDescent="0.25">
      <c r="A189" t="s">
        <v>0</v>
      </c>
      <c r="B189">
        <v>307.8</v>
      </c>
      <c r="C189">
        <v>9.5000000000000001E-2</v>
      </c>
      <c r="D189">
        <v>0</v>
      </c>
      <c r="E189" s="1">
        <v>3252</v>
      </c>
      <c r="F189" s="2">
        <v>8548.9500000000007</v>
      </c>
      <c r="G189">
        <v>2.629</v>
      </c>
      <c r="H189">
        <v>2</v>
      </c>
      <c r="I189" s="1">
        <v>3252</v>
      </c>
      <c r="J189" s="2">
        <v>8548.9500000000007</v>
      </c>
      <c r="K189">
        <v>2.629</v>
      </c>
      <c r="L189">
        <v>2</v>
      </c>
      <c r="M189" s="1">
        <v>3252</v>
      </c>
      <c r="N189" t="s">
        <v>46</v>
      </c>
      <c r="O189" s="1">
        <v>11240</v>
      </c>
      <c r="P189" t="s">
        <v>79</v>
      </c>
      <c r="Q189" t="s">
        <v>519</v>
      </c>
      <c r="R189" s="3">
        <v>43782</v>
      </c>
      <c r="S189" t="s">
        <v>520</v>
      </c>
      <c r="T189">
        <v>2</v>
      </c>
      <c r="U189">
        <v>2</v>
      </c>
      <c r="V189" t="s">
        <v>50</v>
      </c>
      <c r="W189" t="s">
        <v>51</v>
      </c>
      <c r="X189" t="s">
        <v>521</v>
      </c>
      <c r="Y189" t="s">
        <v>79</v>
      </c>
      <c r="Z189">
        <v>0</v>
      </c>
      <c r="AA189">
        <v>1</v>
      </c>
      <c r="AB189" t="s">
        <v>66</v>
      </c>
    </row>
    <row r="190" spans="1:28" x14ac:dyDescent="0.25">
      <c r="A190" t="s">
        <v>0</v>
      </c>
      <c r="B190">
        <v>307.8</v>
      </c>
      <c r="C190">
        <v>9.5000000000000001E-2</v>
      </c>
      <c r="D190">
        <v>0</v>
      </c>
      <c r="E190" s="1">
        <v>3252</v>
      </c>
      <c r="F190" s="2">
        <v>8548.9500000000007</v>
      </c>
      <c r="G190">
        <v>2.629</v>
      </c>
      <c r="H190">
        <v>2</v>
      </c>
      <c r="I190" s="1">
        <v>3252</v>
      </c>
      <c r="J190" s="2">
        <v>8548.9500000000007</v>
      </c>
      <c r="K190">
        <v>2.629</v>
      </c>
      <c r="L190">
        <v>2</v>
      </c>
      <c r="M190" s="1">
        <v>3252</v>
      </c>
      <c r="N190" t="s">
        <v>46</v>
      </c>
      <c r="O190" s="1">
        <v>11239</v>
      </c>
      <c r="P190" t="s">
        <v>79</v>
      </c>
      <c r="Q190" t="s">
        <v>519</v>
      </c>
      <c r="R190" s="3">
        <v>43783</v>
      </c>
      <c r="S190" t="s">
        <v>520</v>
      </c>
      <c r="T190">
        <v>2</v>
      </c>
      <c r="U190">
        <v>2</v>
      </c>
      <c r="V190" t="s">
        <v>50</v>
      </c>
      <c r="W190" t="s">
        <v>51</v>
      </c>
      <c r="X190" t="s">
        <v>521</v>
      </c>
      <c r="Y190" t="s">
        <v>79</v>
      </c>
      <c r="Z190">
        <v>0</v>
      </c>
      <c r="AA190">
        <v>1</v>
      </c>
      <c r="AB190" t="s">
        <v>104</v>
      </c>
    </row>
    <row r="191" spans="1:28" x14ac:dyDescent="0.25">
      <c r="A191" t="s">
        <v>0</v>
      </c>
      <c r="B191">
        <v>307.8</v>
      </c>
      <c r="C191">
        <v>9.5000000000000001E-2</v>
      </c>
      <c r="D191">
        <v>0</v>
      </c>
      <c r="E191" s="1">
        <v>3252</v>
      </c>
      <c r="F191" s="2">
        <v>8548.9500000000007</v>
      </c>
      <c r="G191">
        <v>2.629</v>
      </c>
      <c r="H191">
        <v>2</v>
      </c>
      <c r="I191" s="1">
        <v>3252</v>
      </c>
      <c r="J191" s="2">
        <v>8548.9500000000007</v>
      </c>
      <c r="K191">
        <v>2.629</v>
      </c>
      <c r="L191">
        <v>2</v>
      </c>
      <c r="M191" s="1">
        <v>3252</v>
      </c>
      <c r="N191" t="s">
        <v>46</v>
      </c>
      <c r="O191" s="1">
        <v>18441</v>
      </c>
      <c r="P191" t="s">
        <v>70</v>
      </c>
      <c r="Q191" t="s">
        <v>522</v>
      </c>
      <c r="R191" s="3">
        <v>43948</v>
      </c>
      <c r="S191" t="s">
        <v>523</v>
      </c>
      <c r="T191">
        <v>2</v>
      </c>
      <c r="U191">
        <v>2</v>
      </c>
      <c r="V191" t="s">
        <v>82</v>
      </c>
      <c r="W191" t="s">
        <v>42</v>
      </c>
      <c r="X191" t="s">
        <v>524</v>
      </c>
      <c r="Y191" t="s">
        <v>70</v>
      </c>
      <c r="Z191">
        <v>0</v>
      </c>
      <c r="AA191">
        <v>1</v>
      </c>
      <c r="AB191" t="s">
        <v>45</v>
      </c>
    </row>
    <row r="192" spans="1:28" x14ac:dyDescent="0.25">
      <c r="A192" t="s">
        <v>0</v>
      </c>
      <c r="B192">
        <v>307.8</v>
      </c>
      <c r="C192">
        <v>9.5000000000000001E-2</v>
      </c>
      <c r="D192">
        <v>0</v>
      </c>
      <c r="E192" s="1">
        <v>3252</v>
      </c>
      <c r="F192" s="2">
        <v>8548.9500000000007</v>
      </c>
      <c r="G192">
        <v>2.629</v>
      </c>
      <c r="H192">
        <v>2</v>
      </c>
      <c r="I192" s="1">
        <v>3252</v>
      </c>
      <c r="J192" s="2">
        <v>8548.9500000000007</v>
      </c>
      <c r="K192">
        <v>2.629</v>
      </c>
      <c r="L192">
        <v>2</v>
      </c>
      <c r="M192" s="1">
        <v>3252</v>
      </c>
      <c r="N192" t="s">
        <v>59</v>
      </c>
      <c r="O192" s="1">
        <v>3782</v>
      </c>
      <c r="P192" t="s">
        <v>60</v>
      </c>
      <c r="Q192" t="s">
        <v>525</v>
      </c>
      <c r="R192" s="3">
        <v>43612</v>
      </c>
      <c r="S192" t="s">
        <v>526</v>
      </c>
      <c r="T192">
        <v>1</v>
      </c>
      <c r="U192">
        <v>1</v>
      </c>
      <c r="V192" t="s">
        <v>230</v>
      </c>
      <c r="W192" t="s">
        <v>51</v>
      </c>
      <c r="X192" t="s">
        <v>527</v>
      </c>
      <c r="Y192" t="s">
        <v>65</v>
      </c>
      <c r="Z192">
        <v>0</v>
      </c>
      <c r="AA192">
        <v>4</v>
      </c>
      <c r="AB192" t="s">
        <v>45</v>
      </c>
    </row>
    <row r="193" spans="1:28" x14ac:dyDescent="0.25">
      <c r="A193" t="s">
        <v>0</v>
      </c>
      <c r="B193">
        <v>307.8</v>
      </c>
      <c r="C193">
        <v>9.5000000000000001E-2</v>
      </c>
      <c r="D193">
        <v>0</v>
      </c>
      <c r="E193" s="1">
        <v>3252</v>
      </c>
      <c r="F193" s="2">
        <v>8548.9500000000007</v>
      </c>
      <c r="G193">
        <v>2.629</v>
      </c>
      <c r="H193">
        <v>2</v>
      </c>
      <c r="I193" s="1">
        <v>3252</v>
      </c>
      <c r="J193" s="2">
        <v>8548.9500000000007</v>
      </c>
      <c r="K193">
        <v>2.629</v>
      </c>
      <c r="L193">
        <v>2</v>
      </c>
      <c r="M193" s="1">
        <v>3252</v>
      </c>
      <c r="N193" t="s">
        <v>46</v>
      </c>
      <c r="O193" s="1">
        <v>16700</v>
      </c>
      <c r="P193" t="s">
        <v>159</v>
      </c>
      <c r="Q193" t="s">
        <v>528</v>
      </c>
      <c r="R193" s="3">
        <v>43913</v>
      </c>
      <c r="S193" t="s">
        <v>529</v>
      </c>
      <c r="T193">
        <v>0.66700000000000004</v>
      </c>
      <c r="U193">
        <v>0.66700000000000004</v>
      </c>
      <c r="V193" t="s">
        <v>82</v>
      </c>
      <c r="W193" t="s">
        <v>42</v>
      </c>
      <c r="X193" t="s">
        <v>162</v>
      </c>
      <c r="Y193" t="s">
        <v>47</v>
      </c>
      <c r="Z193">
        <v>0</v>
      </c>
      <c r="AA193">
        <v>1</v>
      </c>
      <c r="AB193" t="s">
        <v>45</v>
      </c>
    </row>
    <row r="194" spans="1:28" x14ac:dyDescent="0.25">
      <c r="A194" t="s">
        <v>0</v>
      </c>
      <c r="B194">
        <v>307.8</v>
      </c>
      <c r="C194">
        <v>9.5000000000000001E-2</v>
      </c>
      <c r="D194">
        <v>0</v>
      </c>
      <c r="E194" s="1">
        <v>3252</v>
      </c>
      <c r="F194" s="2">
        <v>8548.9500000000007</v>
      </c>
      <c r="G194">
        <v>2.629</v>
      </c>
      <c r="H194">
        <v>2</v>
      </c>
      <c r="I194" s="1">
        <v>3252</v>
      </c>
      <c r="J194" s="2">
        <v>8548.9500000000007</v>
      </c>
      <c r="K194">
        <v>2.629</v>
      </c>
      <c r="L194">
        <v>2</v>
      </c>
      <c r="M194" s="1">
        <v>3252</v>
      </c>
      <c r="N194" t="s">
        <v>46</v>
      </c>
      <c r="O194" s="1">
        <v>11236</v>
      </c>
      <c r="P194" t="s">
        <v>312</v>
      </c>
      <c r="Q194" t="s">
        <v>530</v>
      </c>
      <c r="R194" s="3">
        <v>43783</v>
      </c>
      <c r="S194" t="s">
        <v>531</v>
      </c>
      <c r="T194">
        <v>2</v>
      </c>
      <c r="U194">
        <v>2</v>
      </c>
      <c r="V194" t="s">
        <v>270</v>
      </c>
      <c r="W194" t="s">
        <v>51</v>
      </c>
      <c r="X194" t="s">
        <v>532</v>
      </c>
      <c r="Y194" t="s">
        <v>312</v>
      </c>
      <c r="Z194">
        <v>0</v>
      </c>
      <c r="AA194">
        <v>1</v>
      </c>
      <c r="AB194" t="s">
        <v>104</v>
      </c>
    </row>
    <row r="195" spans="1:28" x14ac:dyDescent="0.25">
      <c r="A195" t="s">
        <v>0</v>
      </c>
      <c r="B195">
        <v>307.8</v>
      </c>
      <c r="C195">
        <v>9.5000000000000001E-2</v>
      </c>
      <c r="D195">
        <v>0</v>
      </c>
      <c r="E195" s="1">
        <v>3252</v>
      </c>
      <c r="F195" s="2">
        <v>8548.9500000000007</v>
      </c>
      <c r="G195">
        <v>2.629</v>
      </c>
      <c r="H195">
        <v>2</v>
      </c>
      <c r="I195" s="1">
        <v>3252</v>
      </c>
      <c r="J195" s="2">
        <v>8548.9500000000007</v>
      </c>
      <c r="K195">
        <v>2.629</v>
      </c>
      <c r="L195">
        <v>2</v>
      </c>
      <c r="M195" s="1">
        <v>3252</v>
      </c>
      <c r="N195" t="s">
        <v>46</v>
      </c>
      <c r="O195" s="1">
        <v>11235</v>
      </c>
      <c r="P195" t="s">
        <v>312</v>
      </c>
      <c r="Q195" t="s">
        <v>533</v>
      </c>
      <c r="R195" s="3">
        <v>43783</v>
      </c>
      <c r="S195" t="s">
        <v>534</v>
      </c>
      <c r="T195">
        <v>0.5</v>
      </c>
      <c r="U195">
        <v>0.5</v>
      </c>
      <c r="V195" t="s">
        <v>270</v>
      </c>
      <c r="W195" t="s">
        <v>51</v>
      </c>
      <c r="X195" t="s">
        <v>90</v>
      </c>
      <c r="Y195" t="s">
        <v>312</v>
      </c>
      <c r="Z195">
        <v>0</v>
      </c>
      <c r="AA195">
        <v>1</v>
      </c>
      <c r="AB195" t="s">
        <v>45</v>
      </c>
    </row>
    <row r="196" spans="1:28" x14ac:dyDescent="0.25">
      <c r="A196" t="s">
        <v>0</v>
      </c>
      <c r="B196">
        <v>307.8</v>
      </c>
      <c r="C196">
        <v>9.5000000000000001E-2</v>
      </c>
      <c r="D196">
        <v>0</v>
      </c>
      <c r="E196" s="1">
        <v>3252</v>
      </c>
      <c r="F196" s="2">
        <v>8548.9500000000007</v>
      </c>
      <c r="G196">
        <v>2.629</v>
      </c>
      <c r="H196">
        <v>2</v>
      </c>
      <c r="I196" s="1">
        <v>3252</v>
      </c>
      <c r="J196" s="2">
        <v>8548.9500000000007</v>
      </c>
      <c r="K196">
        <v>2.629</v>
      </c>
      <c r="L196">
        <v>2</v>
      </c>
      <c r="M196" s="1">
        <v>3252</v>
      </c>
      <c r="N196" t="s">
        <v>46</v>
      </c>
      <c r="O196" s="1">
        <v>16699</v>
      </c>
      <c r="P196" t="s">
        <v>159</v>
      </c>
      <c r="Q196" t="s">
        <v>535</v>
      </c>
      <c r="R196" s="3">
        <v>43913</v>
      </c>
      <c r="S196" t="s">
        <v>536</v>
      </c>
      <c r="T196">
        <v>0.66700000000000004</v>
      </c>
      <c r="U196">
        <v>0.66700000000000004</v>
      </c>
      <c r="V196" t="s">
        <v>82</v>
      </c>
      <c r="W196" t="s">
        <v>42</v>
      </c>
      <c r="X196" t="s">
        <v>162</v>
      </c>
      <c r="Y196" t="s">
        <v>70</v>
      </c>
      <c r="Z196">
        <v>0</v>
      </c>
      <c r="AA196">
        <v>6</v>
      </c>
      <c r="AB196" t="s">
        <v>45</v>
      </c>
    </row>
    <row r="197" spans="1:28" x14ac:dyDescent="0.25">
      <c r="A197" t="s">
        <v>0</v>
      </c>
      <c r="B197">
        <v>307.8</v>
      </c>
      <c r="C197">
        <v>9.5000000000000001E-2</v>
      </c>
      <c r="D197">
        <v>0</v>
      </c>
      <c r="E197" s="1">
        <v>3252</v>
      </c>
      <c r="F197" s="2">
        <v>8548.9500000000007</v>
      </c>
      <c r="G197">
        <v>2.629</v>
      </c>
      <c r="H197">
        <v>2</v>
      </c>
      <c r="I197" s="1">
        <v>3252</v>
      </c>
      <c r="J197" s="2">
        <v>8548.9500000000007</v>
      </c>
      <c r="K197">
        <v>2.629</v>
      </c>
      <c r="L197">
        <v>2</v>
      </c>
      <c r="M197" s="1">
        <v>3252</v>
      </c>
      <c r="N197" t="s">
        <v>46</v>
      </c>
      <c r="O197" s="1">
        <v>18387</v>
      </c>
      <c r="P197" t="s">
        <v>70</v>
      </c>
      <c r="Q197" t="s">
        <v>88</v>
      </c>
      <c r="R197" s="3">
        <v>43948</v>
      </c>
      <c r="S197" t="s">
        <v>89</v>
      </c>
      <c r="T197">
        <v>1.5</v>
      </c>
      <c r="U197">
        <v>1.5</v>
      </c>
      <c r="V197" t="s">
        <v>56</v>
      </c>
      <c r="W197" t="s">
        <v>42</v>
      </c>
      <c r="X197" t="s">
        <v>185</v>
      </c>
      <c r="Y197" t="s">
        <v>70</v>
      </c>
      <c r="Z197">
        <v>0</v>
      </c>
      <c r="AA197">
        <v>1</v>
      </c>
      <c r="AB197" t="s">
        <v>45</v>
      </c>
    </row>
    <row r="198" spans="1:28" x14ac:dyDescent="0.25">
      <c r="A198" t="s">
        <v>0</v>
      </c>
      <c r="B198">
        <v>307.8</v>
      </c>
      <c r="C198">
        <v>9.5000000000000001E-2</v>
      </c>
      <c r="D198">
        <v>0</v>
      </c>
      <c r="E198" s="1">
        <v>3252</v>
      </c>
      <c r="F198" s="2">
        <v>8548.9500000000007</v>
      </c>
      <c r="G198">
        <v>2.629</v>
      </c>
      <c r="H198">
        <v>2</v>
      </c>
      <c r="I198" s="1">
        <v>3252</v>
      </c>
      <c r="J198" s="2">
        <v>8548.9500000000007</v>
      </c>
      <c r="K198">
        <v>2.629</v>
      </c>
      <c r="L198">
        <v>2</v>
      </c>
      <c r="M198" s="1">
        <v>3252</v>
      </c>
      <c r="N198" t="s">
        <v>46</v>
      </c>
      <c r="O198" s="1">
        <v>12717</v>
      </c>
      <c r="P198" t="s">
        <v>79</v>
      </c>
      <c r="Q198" t="s">
        <v>537</v>
      </c>
      <c r="R198" s="3">
        <v>43864</v>
      </c>
      <c r="S198" t="s">
        <v>538</v>
      </c>
      <c r="T198">
        <v>3</v>
      </c>
      <c r="U198">
        <v>3</v>
      </c>
      <c r="V198" t="s">
        <v>50</v>
      </c>
      <c r="W198" t="s">
        <v>51</v>
      </c>
      <c r="X198" t="s">
        <v>539</v>
      </c>
      <c r="Y198" t="s">
        <v>79</v>
      </c>
      <c r="Z198">
        <v>0.5</v>
      </c>
      <c r="AA198">
        <v>1</v>
      </c>
      <c r="AB198" t="s">
        <v>104</v>
      </c>
    </row>
    <row r="199" spans="1:28" x14ac:dyDescent="0.25">
      <c r="A199" t="s">
        <v>0</v>
      </c>
      <c r="B199">
        <v>307.8</v>
      </c>
      <c r="C199">
        <v>9.5000000000000001E-2</v>
      </c>
      <c r="D199">
        <v>0</v>
      </c>
      <c r="E199" s="1">
        <v>3252</v>
      </c>
      <c r="F199" s="2">
        <v>8548.9500000000007</v>
      </c>
      <c r="G199">
        <v>2.629</v>
      </c>
      <c r="H199">
        <v>2</v>
      </c>
      <c r="I199" s="1">
        <v>3252</v>
      </c>
      <c r="J199" s="2">
        <v>8548.9500000000007</v>
      </c>
      <c r="K199">
        <v>2.629</v>
      </c>
      <c r="L199">
        <v>2</v>
      </c>
      <c r="M199" s="1">
        <v>3252</v>
      </c>
      <c r="N199" t="s">
        <v>59</v>
      </c>
      <c r="O199" s="1">
        <v>7472</v>
      </c>
      <c r="P199" t="s">
        <v>91</v>
      </c>
      <c r="Q199" t="s">
        <v>143</v>
      </c>
      <c r="R199" s="3">
        <v>43742</v>
      </c>
      <c r="S199" t="s">
        <v>144</v>
      </c>
      <c r="T199">
        <v>3</v>
      </c>
      <c r="U199">
        <v>3</v>
      </c>
      <c r="V199" t="s">
        <v>63</v>
      </c>
      <c r="W199" t="s">
        <v>51</v>
      </c>
      <c r="X199" t="s">
        <v>540</v>
      </c>
      <c r="Y199" t="s">
        <v>65</v>
      </c>
      <c r="Z199">
        <v>0</v>
      </c>
      <c r="AA199">
        <v>5</v>
      </c>
      <c r="AB199" t="s">
        <v>104</v>
      </c>
    </row>
    <row r="200" spans="1:28" x14ac:dyDescent="0.25">
      <c r="A200" t="s">
        <v>0</v>
      </c>
      <c r="B200">
        <v>307.8</v>
      </c>
      <c r="C200">
        <v>9.5000000000000001E-2</v>
      </c>
      <c r="D200">
        <v>0</v>
      </c>
      <c r="E200" s="1">
        <v>3252</v>
      </c>
      <c r="F200" s="2">
        <v>8548.9500000000007</v>
      </c>
      <c r="G200">
        <v>2.629</v>
      </c>
      <c r="H200">
        <v>2</v>
      </c>
      <c r="I200" s="1">
        <v>3252</v>
      </c>
      <c r="J200" s="2">
        <v>8548.9500000000007</v>
      </c>
      <c r="K200">
        <v>2.629</v>
      </c>
      <c r="L200">
        <v>2</v>
      </c>
      <c r="M200" s="1">
        <v>3252</v>
      </c>
      <c r="N200" t="s">
        <v>59</v>
      </c>
      <c r="O200" s="1">
        <v>18288</v>
      </c>
      <c r="P200" t="s">
        <v>60</v>
      </c>
      <c r="Q200" t="s">
        <v>541</v>
      </c>
      <c r="R200" s="3">
        <v>43950</v>
      </c>
      <c r="S200" t="s">
        <v>542</v>
      </c>
      <c r="T200">
        <v>0.5</v>
      </c>
      <c r="U200">
        <v>0.5</v>
      </c>
      <c r="V200" t="s">
        <v>87</v>
      </c>
      <c r="W200" t="s">
        <v>42</v>
      </c>
      <c r="X200" t="s">
        <v>543</v>
      </c>
      <c r="Y200" t="s">
        <v>65</v>
      </c>
      <c r="Z200">
        <v>0</v>
      </c>
      <c r="AA200">
        <v>5</v>
      </c>
      <c r="AB200" t="s">
        <v>45</v>
      </c>
    </row>
    <row r="201" spans="1:28" x14ac:dyDescent="0.25">
      <c r="A201" t="s">
        <v>0</v>
      </c>
      <c r="B201">
        <v>307.8</v>
      </c>
      <c r="C201">
        <v>9.5000000000000001E-2</v>
      </c>
      <c r="D201">
        <v>0</v>
      </c>
      <c r="E201" s="1">
        <v>3252</v>
      </c>
      <c r="F201" s="2">
        <v>8548.9500000000007</v>
      </c>
      <c r="G201">
        <v>2.629</v>
      </c>
      <c r="H201">
        <v>2</v>
      </c>
      <c r="I201" s="1">
        <v>3252</v>
      </c>
      <c r="J201" s="2">
        <v>8548.9500000000007</v>
      </c>
      <c r="K201">
        <v>2.629</v>
      </c>
      <c r="L201">
        <v>2</v>
      </c>
      <c r="M201" s="1">
        <v>3252</v>
      </c>
      <c r="N201" t="s">
        <v>46</v>
      </c>
      <c r="O201" s="1">
        <v>13936</v>
      </c>
      <c r="P201" t="s">
        <v>159</v>
      </c>
      <c r="Q201" t="s">
        <v>195</v>
      </c>
      <c r="R201" s="3">
        <v>43838</v>
      </c>
      <c r="S201" t="s">
        <v>196</v>
      </c>
      <c r="T201">
        <v>0.5</v>
      </c>
      <c r="U201">
        <v>0.5</v>
      </c>
      <c r="V201" t="s">
        <v>174</v>
      </c>
      <c r="W201" t="s">
        <v>51</v>
      </c>
      <c r="X201" t="s">
        <v>162</v>
      </c>
      <c r="Y201" t="s">
        <v>70</v>
      </c>
      <c r="Z201">
        <v>0</v>
      </c>
      <c r="AA201">
        <v>1</v>
      </c>
      <c r="AB201" t="s">
        <v>66</v>
      </c>
    </row>
    <row r="202" spans="1:28" x14ac:dyDescent="0.25">
      <c r="A202" t="s">
        <v>0</v>
      </c>
      <c r="B202">
        <v>307.8</v>
      </c>
      <c r="C202">
        <v>9.5000000000000001E-2</v>
      </c>
      <c r="D202">
        <v>0</v>
      </c>
      <c r="E202" s="1">
        <v>3252</v>
      </c>
      <c r="F202" s="2">
        <v>8548.9500000000007</v>
      </c>
      <c r="G202">
        <v>2.629</v>
      </c>
      <c r="H202">
        <v>2</v>
      </c>
      <c r="I202" s="1">
        <v>3252</v>
      </c>
      <c r="J202" s="2">
        <v>8548.9500000000007</v>
      </c>
      <c r="K202">
        <v>2.629</v>
      </c>
      <c r="L202">
        <v>2</v>
      </c>
      <c r="M202" s="1">
        <v>3252</v>
      </c>
      <c r="N202" t="s">
        <v>46</v>
      </c>
      <c r="O202" s="1">
        <v>18358</v>
      </c>
      <c r="P202" t="s">
        <v>47</v>
      </c>
      <c r="Q202" t="s">
        <v>544</v>
      </c>
      <c r="R202" s="3">
        <v>43949</v>
      </c>
      <c r="S202" t="s">
        <v>545</v>
      </c>
      <c r="T202">
        <v>1</v>
      </c>
      <c r="U202">
        <v>1</v>
      </c>
      <c r="V202" t="s">
        <v>56</v>
      </c>
      <c r="W202" t="s">
        <v>42</v>
      </c>
      <c r="X202" t="s">
        <v>546</v>
      </c>
      <c r="Y202" t="s">
        <v>159</v>
      </c>
      <c r="Z202">
        <v>0</v>
      </c>
      <c r="AA202">
        <v>5</v>
      </c>
      <c r="AB202" t="s">
        <v>104</v>
      </c>
    </row>
    <row r="203" spans="1:28" x14ac:dyDescent="0.25">
      <c r="A203" t="s">
        <v>0</v>
      </c>
      <c r="B203">
        <v>307.8</v>
      </c>
      <c r="C203">
        <v>9.5000000000000001E-2</v>
      </c>
      <c r="D203">
        <v>0</v>
      </c>
      <c r="E203" s="1">
        <v>3252</v>
      </c>
      <c r="F203" s="2">
        <v>8548.9500000000007</v>
      </c>
      <c r="G203">
        <v>2.629</v>
      </c>
      <c r="H203">
        <v>2</v>
      </c>
      <c r="I203" s="1">
        <v>3252</v>
      </c>
      <c r="J203" s="2">
        <v>8548.9500000000007</v>
      </c>
      <c r="K203">
        <v>2.629</v>
      </c>
      <c r="L203">
        <v>2</v>
      </c>
      <c r="M203" s="1">
        <v>3252</v>
      </c>
      <c r="N203" t="s">
        <v>248</v>
      </c>
      <c r="O203" s="1">
        <v>6387</v>
      </c>
      <c r="P203" t="s">
        <v>249</v>
      </c>
      <c r="Q203" t="s">
        <v>547</v>
      </c>
      <c r="R203" s="3">
        <v>43661</v>
      </c>
      <c r="S203" t="s">
        <v>548</v>
      </c>
      <c r="T203">
        <v>1</v>
      </c>
      <c r="U203">
        <v>1</v>
      </c>
      <c r="V203" t="s">
        <v>293</v>
      </c>
      <c r="W203" t="s">
        <v>51</v>
      </c>
      <c r="X203" t="s">
        <v>549</v>
      </c>
      <c r="Y203" t="s">
        <v>44</v>
      </c>
      <c r="Z203">
        <v>0</v>
      </c>
      <c r="AA203">
        <v>1</v>
      </c>
      <c r="AB203" t="s">
        <v>45</v>
      </c>
    </row>
    <row r="204" spans="1:28" x14ac:dyDescent="0.25">
      <c r="A204" t="s">
        <v>0</v>
      </c>
      <c r="B204">
        <v>307.8</v>
      </c>
      <c r="C204">
        <v>9.5000000000000001E-2</v>
      </c>
      <c r="D204">
        <v>0</v>
      </c>
      <c r="E204" s="1">
        <v>3252</v>
      </c>
      <c r="F204" s="2">
        <v>8548.9500000000007</v>
      </c>
      <c r="G204">
        <v>2.629</v>
      </c>
      <c r="H204">
        <v>2</v>
      </c>
      <c r="I204" s="1">
        <v>3252</v>
      </c>
      <c r="J204" s="2">
        <v>8548.9500000000007</v>
      </c>
      <c r="K204">
        <v>2.629</v>
      </c>
      <c r="L204">
        <v>2</v>
      </c>
      <c r="M204" s="1">
        <v>3252</v>
      </c>
      <c r="N204" t="s">
        <v>59</v>
      </c>
      <c r="O204" s="1">
        <v>5582</v>
      </c>
      <c r="P204" t="s">
        <v>113</v>
      </c>
      <c r="Q204" t="s">
        <v>182</v>
      </c>
      <c r="R204" s="3">
        <v>43629</v>
      </c>
      <c r="S204" t="s">
        <v>183</v>
      </c>
      <c r="T204">
        <v>1</v>
      </c>
      <c r="U204">
        <v>1</v>
      </c>
      <c r="V204" t="s">
        <v>184</v>
      </c>
      <c r="W204" t="s">
        <v>134</v>
      </c>
      <c r="X204" t="s">
        <v>185</v>
      </c>
      <c r="Y204" t="s">
        <v>65</v>
      </c>
      <c r="Z204">
        <v>0</v>
      </c>
      <c r="AA204">
        <v>1</v>
      </c>
      <c r="AB204" t="s">
        <v>45</v>
      </c>
    </row>
    <row r="205" spans="1:28" x14ac:dyDescent="0.25">
      <c r="A205" t="s">
        <v>0</v>
      </c>
      <c r="B205">
        <v>307.8</v>
      </c>
      <c r="C205">
        <v>9.5000000000000001E-2</v>
      </c>
      <c r="D205">
        <v>0</v>
      </c>
      <c r="E205" s="1">
        <v>3252</v>
      </c>
      <c r="F205" s="2">
        <v>8548.9500000000007</v>
      </c>
      <c r="G205">
        <v>2.629</v>
      </c>
      <c r="H205">
        <v>2</v>
      </c>
      <c r="I205" s="1">
        <v>3252</v>
      </c>
      <c r="J205" s="2">
        <v>8548.9500000000007</v>
      </c>
      <c r="K205">
        <v>2.629</v>
      </c>
      <c r="L205">
        <v>2</v>
      </c>
      <c r="M205" s="1">
        <v>3252</v>
      </c>
      <c r="N205" t="s">
        <v>59</v>
      </c>
      <c r="O205" s="1">
        <v>14043</v>
      </c>
      <c r="P205" t="s">
        <v>60</v>
      </c>
      <c r="Q205" t="s">
        <v>301</v>
      </c>
      <c r="R205" s="3">
        <v>43895</v>
      </c>
      <c r="S205" t="s">
        <v>302</v>
      </c>
      <c r="T205">
        <v>2</v>
      </c>
      <c r="U205">
        <v>2</v>
      </c>
      <c r="V205" t="s">
        <v>63</v>
      </c>
      <c r="W205" t="s">
        <v>51</v>
      </c>
      <c r="X205" t="s">
        <v>550</v>
      </c>
      <c r="Y205" t="s">
        <v>65</v>
      </c>
      <c r="Z205">
        <v>0</v>
      </c>
      <c r="AA205">
        <v>1</v>
      </c>
      <c r="AB205" t="s">
        <v>45</v>
      </c>
    </row>
    <row r="206" spans="1:28" x14ac:dyDescent="0.25">
      <c r="A206" t="s">
        <v>0</v>
      </c>
      <c r="B206">
        <v>307.8</v>
      </c>
      <c r="C206">
        <v>9.5000000000000001E-2</v>
      </c>
      <c r="D206">
        <v>0</v>
      </c>
      <c r="E206" s="1">
        <v>3252</v>
      </c>
      <c r="F206" s="2">
        <v>8548.9500000000007</v>
      </c>
      <c r="G206">
        <v>2.629</v>
      </c>
      <c r="H206">
        <v>2</v>
      </c>
      <c r="I206" s="1">
        <v>3252</v>
      </c>
      <c r="J206" s="2">
        <v>8548.9500000000007</v>
      </c>
      <c r="K206">
        <v>2.629</v>
      </c>
      <c r="L206">
        <v>2</v>
      </c>
      <c r="M206" s="1">
        <v>3252</v>
      </c>
      <c r="N206" t="s">
        <v>46</v>
      </c>
      <c r="O206" s="1">
        <v>15806</v>
      </c>
      <c r="P206" t="s">
        <v>113</v>
      </c>
      <c r="Q206" t="s">
        <v>517</v>
      </c>
      <c r="R206" s="3">
        <v>43927</v>
      </c>
      <c r="S206" t="s">
        <v>518</v>
      </c>
      <c r="T206">
        <v>1</v>
      </c>
      <c r="U206">
        <v>1</v>
      </c>
      <c r="V206" t="s">
        <v>82</v>
      </c>
      <c r="W206" t="s">
        <v>42</v>
      </c>
      <c r="X206" t="s">
        <v>116</v>
      </c>
      <c r="Y206" t="s">
        <v>159</v>
      </c>
      <c r="Z206">
        <v>0</v>
      </c>
      <c r="AA206">
        <v>1</v>
      </c>
      <c r="AB206" t="s">
        <v>45</v>
      </c>
    </row>
    <row r="207" spans="1:28" x14ac:dyDescent="0.25">
      <c r="A207" t="s">
        <v>0</v>
      </c>
      <c r="B207">
        <v>307.8</v>
      </c>
      <c r="C207">
        <v>9.5000000000000001E-2</v>
      </c>
      <c r="D207">
        <v>0</v>
      </c>
      <c r="E207" s="1">
        <v>3252</v>
      </c>
      <c r="F207" s="2">
        <v>8548.9500000000007</v>
      </c>
      <c r="G207">
        <v>2.629</v>
      </c>
      <c r="H207">
        <v>2</v>
      </c>
      <c r="I207" s="1">
        <v>3252</v>
      </c>
      <c r="J207" s="2">
        <v>8548.9500000000007</v>
      </c>
      <c r="K207">
        <v>2.629</v>
      </c>
      <c r="L207">
        <v>2</v>
      </c>
      <c r="M207" s="1">
        <v>3252</v>
      </c>
      <c r="N207" t="s">
        <v>46</v>
      </c>
      <c r="O207" s="1">
        <v>12716</v>
      </c>
      <c r="P207" t="s">
        <v>79</v>
      </c>
      <c r="Q207" t="s">
        <v>537</v>
      </c>
      <c r="R207" s="3">
        <v>43865</v>
      </c>
      <c r="S207" t="s">
        <v>538</v>
      </c>
      <c r="T207">
        <v>2</v>
      </c>
      <c r="U207">
        <v>2</v>
      </c>
      <c r="V207" t="s">
        <v>50</v>
      </c>
      <c r="W207" t="s">
        <v>51</v>
      </c>
      <c r="X207" t="s">
        <v>539</v>
      </c>
      <c r="Y207" t="s">
        <v>79</v>
      </c>
      <c r="Z207">
        <v>0.5</v>
      </c>
      <c r="AA207">
        <v>6</v>
      </c>
      <c r="AB207" t="s">
        <v>45</v>
      </c>
    </row>
    <row r="208" spans="1:28" x14ac:dyDescent="0.25">
      <c r="A208" t="s">
        <v>0</v>
      </c>
      <c r="B208">
        <v>307.8</v>
      </c>
      <c r="C208">
        <v>9.5000000000000001E-2</v>
      </c>
      <c r="D208">
        <v>0</v>
      </c>
      <c r="E208" s="1">
        <v>3252</v>
      </c>
      <c r="F208" s="2">
        <v>8548.9500000000007</v>
      </c>
      <c r="G208">
        <v>2.629</v>
      </c>
      <c r="H208">
        <v>2</v>
      </c>
      <c r="I208" s="1">
        <v>3252</v>
      </c>
      <c r="J208" s="2">
        <v>8548.9500000000007</v>
      </c>
      <c r="K208">
        <v>2.629</v>
      </c>
      <c r="L208">
        <v>2</v>
      </c>
      <c r="M208" s="1">
        <v>3252</v>
      </c>
      <c r="N208" t="s">
        <v>59</v>
      </c>
      <c r="O208" s="1">
        <v>18308</v>
      </c>
      <c r="P208" t="s">
        <v>263</v>
      </c>
      <c r="Q208" t="s">
        <v>551</v>
      </c>
      <c r="R208" s="3">
        <v>43949</v>
      </c>
      <c r="S208" t="s">
        <v>552</v>
      </c>
      <c r="T208">
        <v>1</v>
      </c>
      <c r="U208">
        <v>1</v>
      </c>
      <c r="V208" t="s">
        <v>87</v>
      </c>
      <c r="W208" t="s">
        <v>42</v>
      </c>
      <c r="X208" t="s">
        <v>553</v>
      </c>
      <c r="Y208" t="s">
        <v>65</v>
      </c>
      <c r="Z208">
        <v>0</v>
      </c>
      <c r="AA208">
        <v>1</v>
      </c>
      <c r="AB208" t="s">
        <v>45</v>
      </c>
    </row>
    <row r="209" spans="1:28" x14ac:dyDescent="0.25">
      <c r="A209" t="s">
        <v>0</v>
      </c>
      <c r="B209">
        <v>307.8</v>
      </c>
      <c r="C209">
        <v>9.5000000000000001E-2</v>
      </c>
      <c r="D209">
        <v>0</v>
      </c>
      <c r="E209" s="1">
        <v>3252</v>
      </c>
      <c r="F209" s="2">
        <v>8548.9500000000007</v>
      </c>
      <c r="G209">
        <v>2.629</v>
      </c>
      <c r="H209">
        <v>2</v>
      </c>
      <c r="I209" s="1">
        <v>3252</v>
      </c>
      <c r="J209" s="2">
        <v>8548.9500000000007</v>
      </c>
      <c r="K209">
        <v>2.629</v>
      </c>
      <c r="L209">
        <v>2</v>
      </c>
      <c r="M209" s="1">
        <v>3252</v>
      </c>
      <c r="N209" t="s">
        <v>59</v>
      </c>
      <c r="O209" s="1">
        <v>18309</v>
      </c>
      <c r="P209" t="s">
        <v>263</v>
      </c>
      <c r="Q209" t="s">
        <v>554</v>
      </c>
      <c r="R209" s="3">
        <v>43949</v>
      </c>
      <c r="S209" t="s">
        <v>555</v>
      </c>
      <c r="T209">
        <v>2</v>
      </c>
      <c r="U209">
        <v>2</v>
      </c>
      <c r="V209" t="s">
        <v>87</v>
      </c>
      <c r="W209" t="s">
        <v>42</v>
      </c>
      <c r="X209" t="s">
        <v>553</v>
      </c>
      <c r="Y209" t="s">
        <v>65</v>
      </c>
      <c r="Z209">
        <v>0</v>
      </c>
      <c r="AA209">
        <v>5</v>
      </c>
      <c r="AB209" t="s">
        <v>45</v>
      </c>
    </row>
    <row r="210" spans="1:28" x14ac:dyDescent="0.25">
      <c r="A210" t="s">
        <v>0</v>
      </c>
      <c r="B210">
        <v>307.8</v>
      </c>
      <c r="C210">
        <v>9.5000000000000001E-2</v>
      </c>
      <c r="D210">
        <v>0</v>
      </c>
      <c r="E210" s="1">
        <v>3252</v>
      </c>
      <c r="F210" s="2">
        <v>8548.9500000000007</v>
      </c>
      <c r="G210">
        <v>2.629</v>
      </c>
      <c r="H210">
        <v>2</v>
      </c>
      <c r="I210" s="1">
        <v>3252</v>
      </c>
      <c r="J210" s="2">
        <v>8548.9500000000007</v>
      </c>
      <c r="K210">
        <v>2.629</v>
      </c>
      <c r="L210">
        <v>2</v>
      </c>
      <c r="M210" s="1">
        <v>3252</v>
      </c>
      <c r="N210" t="s">
        <v>46</v>
      </c>
      <c r="O210" s="1">
        <v>13080</v>
      </c>
      <c r="P210" t="s">
        <v>79</v>
      </c>
      <c r="Q210" t="s">
        <v>556</v>
      </c>
      <c r="R210" s="3">
        <v>43854</v>
      </c>
      <c r="S210" t="s">
        <v>557</v>
      </c>
      <c r="T210">
        <v>7</v>
      </c>
      <c r="U210">
        <v>7</v>
      </c>
      <c r="V210" t="s">
        <v>50</v>
      </c>
      <c r="W210" t="s">
        <v>51</v>
      </c>
      <c r="X210" t="s">
        <v>558</v>
      </c>
      <c r="Y210" t="s">
        <v>70</v>
      </c>
      <c r="Z210">
        <v>0</v>
      </c>
      <c r="AA210">
        <v>3</v>
      </c>
      <c r="AB210" t="s">
        <v>45</v>
      </c>
    </row>
    <row r="211" spans="1:28" x14ac:dyDescent="0.25">
      <c r="A211" t="s">
        <v>0</v>
      </c>
      <c r="B211">
        <v>307.8</v>
      </c>
      <c r="C211">
        <v>9.5000000000000001E-2</v>
      </c>
      <c r="D211">
        <v>0</v>
      </c>
      <c r="E211" s="1">
        <v>3252</v>
      </c>
      <c r="F211" s="2">
        <v>8548.9500000000007</v>
      </c>
      <c r="G211">
        <v>2.629</v>
      </c>
      <c r="H211">
        <v>2</v>
      </c>
      <c r="I211" s="1">
        <v>3252</v>
      </c>
      <c r="J211" s="2">
        <v>8548.9500000000007</v>
      </c>
      <c r="K211">
        <v>2.629</v>
      </c>
      <c r="L211">
        <v>2</v>
      </c>
      <c r="M211" s="1">
        <v>3252</v>
      </c>
      <c r="N211" t="s">
        <v>59</v>
      </c>
      <c r="O211" s="1">
        <v>18311</v>
      </c>
      <c r="P211" t="s">
        <v>263</v>
      </c>
      <c r="Q211" t="s">
        <v>559</v>
      </c>
      <c r="R211" s="3">
        <v>43949</v>
      </c>
      <c r="S211" t="s">
        <v>560</v>
      </c>
      <c r="T211">
        <v>1</v>
      </c>
      <c r="U211">
        <v>1</v>
      </c>
      <c r="V211" t="s">
        <v>87</v>
      </c>
      <c r="W211" t="s">
        <v>42</v>
      </c>
      <c r="X211" t="s">
        <v>561</v>
      </c>
      <c r="Y211" t="s">
        <v>65</v>
      </c>
      <c r="Z211">
        <v>0</v>
      </c>
      <c r="AA211">
        <v>2</v>
      </c>
      <c r="AB211" t="s">
        <v>45</v>
      </c>
    </row>
    <row r="212" spans="1:28" x14ac:dyDescent="0.25">
      <c r="A212" t="s">
        <v>0</v>
      </c>
      <c r="B212">
        <v>307.8</v>
      </c>
      <c r="C212">
        <v>9.5000000000000001E-2</v>
      </c>
      <c r="D212">
        <v>0</v>
      </c>
      <c r="E212" s="1">
        <v>3252</v>
      </c>
      <c r="F212" s="2">
        <v>8548.9500000000007</v>
      </c>
      <c r="G212">
        <v>2.629</v>
      </c>
      <c r="H212">
        <v>2</v>
      </c>
      <c r="I212" s="1">
        <v>3252</v>
      </c>
      <c r="J212" s="2">
        <v>8548.9500000000007</v>
      </c>
      <c r="K212">
        <v>2.629</v>
      </c>
      <c r="L212">
        <v>2</v>
      </c>
      <c r="M212" s="1">
        <v>3252</v>
      </c>
      <c r="N212" t="s">
        <v>46</v>
      </c>
      <c r="O212" s="1">
        <v>18338</v>
      </c>
      <c r="P212" t="s">
        <v>79</v>
      </c>
      <c r="Q212" t="s">
        <v>562</v>
      </c>
      <c r="R212" s="3">
        <v>43949</v>
      </c>
      <c r="S212" t="s">
        <v>563</v>
      </c>
      <c r="T212">
        <v>1</v>
      </c>
      <c r="U212">
        <v>1</v>
      </c>
      <c r="V212" t="s">
        <v>56</v>
      </c>
      <c r="W212" t="s">
        <v>42</v>
      </c>
      <c r="X212" t="s">
        <v>564</v>
      </c>
      <c r="Y212" t="s">
        <v>58</v>
      </c>
      <c r="Z212">
        <v>0</v>
      </c>
      <c r="AA212">
        <v>2</v>
      </c>
      <c r="AB212" t="s">
        <v>45</v>
      </c>
    </row>
    <row r="213" spans="1:28" x14ac:dyDescent="0.25">
      <c r="A213" t="s">
        <v>0</v>
      </c>
      <c r="B213">
        <v>307.8</v>
      </c>
      <c r="C213">
        <v>9.5000000000000001E-2</v>
      </c>
      <c r="D213">
        <v>0</v>
      </c>
      <c r="E213" s="1">
        <v>3252</v>
      </c>
      <c r="F213" s="2">
        <v>8548.9500000000007</v>
      </c>
      <c r="G213">
        <v>2.629</v>
      </c>
      <c r="H213">
        <v>2</v>
      </c>
      <c r="I213" s="1">
        <v>3252</v>
      </c>
      <c r="J213" s="2">
        <v>8548.9500000000007</v>
      </c>
      <c r="K213">
        <v>2.629</v>
      </c>
      <c r="L213">
        <v>2</v>
      </c>
      <c r="M213" s="1">
        <v>3252</v>
      </c>
      <c r="N213" t="s">
        <v>46</v>
      </c>
      <c r="O213" s="1">
        <v>13922</v>
      </c>
      <c r="P213" t="s">
        <v>159</v>
      </c>
      <c r="Q213" t="s">
        <v>565</v>
      </c>
      <c r="R213" s="3">
        <v>43838</v>
      </c>
      <c r="S213" t="s">
        <v>566</v>
      </c>
      <c r="T213">
        <v>0.25</v>
      </c>
      <c r="U213">
        <v>0.25</v>
      </c>
      <c r="V213" t="s">
        <v>157</v>
      </c>
      <c r="W213" t="s">
        <v>51</v>
      </c>
      <c r="X213" t="s">
        <v>162</v>
      </c>
      <c r="Y213" t="s">
        <v>159</v>
      </c>
      <c r="Z213">
        <v>0</v>
      </c>
      <c r="AA213">
        <v>5</v>
      </c>
      <c r="AB213" t="s">
        <v>45</v>
      </c>
    </row>
    <row r="214" spans="1:28" x14ac:dyDescent="0.25">
      <c r="A214" t="s">
        <v>0</v>
      </c>
      <c r="B214">
        <v>307.8</v>
      </c>
      <c r="C214">
        <v>9.5000000000000001E-2</v>
      </c>
      <c r="D214">
        <v>0</v>
      </c>
      <c r="E214" s="1">
        <v>3252</v>
      </c>
      <c r="F214" s="2">
        <v>8548.9500000000007</v>
      </c>
      <c r="G214">
        <v>2.629</v>
      </c>
      <c r="H214">
        <v>2</v>
      </c>
      <c r="I214" s="1">
        <v>3252</v>
      </c>
      <c r="J214" s="2">
        <v>8548.9500000000007</v>
      </c>
      <c r="K214">
        <v>2.629</v>
      </c>
      <c r="L214">
        <v>2</v>
      </c>
      <c r="M214" s="1">
        <v>3252</v>
      </c>
      <c r="N214" t="s">
        <v>46</v>
      </c>
      <c r="O214" s="1">
        <v>15792</v>
      </c>
      <c r="P214" t="s">
        <v>159</v>
      </c>
      <c r="Q214" t="s">
        <v>232</v>
      </c>
      <c r="R214" s="3">
        <v>43927</v>
      </c>
      <c r="S214" t="s">
        <v>233</v>
      </c>
      <c r="T214">
        <v>0.5</v>
      </c>
      <c r="U214">
        <v>0.5</v>
      </c>
      <c r="V214" t="s">
        <v>82</v>
      </c>
      <c r="W214" t="s">
        <v>42</v>
      </c>
      <c r="X214" t="s">
        <v>162</v>
      </c>
      <c r="Y214" t="s">
        <v>58</v>
      </c>
      <c r="Z214">
        <v>0</v>
      </c>
      <c r="AA214">
        <v>1</v>
      </c>
      <c r="AB214" t="s">
        <v>45</v>
      </c>
    </row>
    <row r="215" spans="1:28" x14ac:dyDescent="0.25">
      <c r="A215" t="s">
        <v>0</v>
      </c>
      <c r="B215">
        <v>307.8</v>
      </c>
      <c r="C215">
        <v>9.5000000000000001E-2</v>
      </c>
      <c r="D215">
        <v>0</v>
      </c>
      <c r="E215" s="1">
        <v>3252</v>
      </c>
      <c r="F215" s="2">
        <v>8548.9500000000007</v>
      </c>
      <c r="G215">
        <v>2.629</v>
      </c>
      <c r="H215">
        <v>2</v>
      </c>
      <c r="I215" s="1">
        <v>3252</v>
      </c>
      <c r="J215" s="2">
        <v>8548.9500000000007</v>
      </c>
      <c r="K215">
        <v>2.629</v>
      </c>
      <c r="L215">
        <v>2</v>
      </c>
      <c r="M215" s="1">
        <v>3252</v>
      </c>
      <c r="N215" t="s">
        <v>46</v>
      </c>
      <c r="O215" s="1">
        <v>15791</v>
      </c>
      <c r="P215" t="s">
        <v>159</v>
      </c>
      <c r="Q215" t="s">
        <v>467</v>
      </c>
      <c r="R215" s="3">
        <v>43927</v>
      </c>
      <c r="S215" t="s">
        <v>468</v>
      </c>
      <c r="T215">
        <v>0.5</v>
      </c>
      <c r="U215">
        <v>0.5</v>
      </c>
      <c r="V215" t="s">
        <v>82</v>
      </c>
      <c r="W215" t="s">
        <v>42</v>
      </c>
      <c r="X215" t="s">
        <v>162</v>
      </c>
      <c r="Y215" t="s">
        <v>159</v>
      </c>
      <c r="Z215">
        <v>0</v>
      </c>
      <c r="AA215">
        <v>1</v>
      </c>
      <c r="AB215" t="s">
        <v>104</v>
      </c>
    </row>
    <row r="216" spans="1:28" x14ac:dyDescent="0.25">
      <c r="A216" t="s">
        <v>0</v>
      </c>
      <c r="B216">
        <v>307.8</v>
      </c>
      <c r="C216">
        <v>9.5000000000000001E-2</v>
      </c>
      <c r="D216">
        <v>0</v>
      </c>
      <c r="E216" s="1">
        <v>3252</v>
      </c>
      <c r="F216" s="2">
        <v>8548.9500000000007</v>
      </c>
      <c r="G216">
        <v>2.629</v>
      </c>
      <c r="H216">
        <v>2</v>
      </c>
      <c r="I216" s="1">
        <v>3252</v>
      </c>
      <c r="J216" s="2">
        <v>8548.9500000000007</v>
      </c>
      <c r="K216">
        <v>2.629</v>
      </c>
      <c r="L216">
        <v>2</v>
      </c>
      <c r="M216" s="1">
        <v>3252</v>
      </c>
      <c r="N216" t="s">
        <v>37</v>
      </c>
      <c r="O216" s="1">
        <v>5684</v>
      </c>
      <c r="P216" t="s">
        <v>38</v>
      </c>
      <c r="Q216" t="s">
        <v>567</v>
      </c>
      <c r="R216" s="3">
        <v>43727</v>
      </c>
      <c r="S216" t="s">
        <v>568</v>
      </c>
      <c r="T216">
        <v>2.5</v>
      </c>
      <c r="U216">
        <v>2.5</v>
      </c>
      <c r="V216" t="s">
        <v>50</v>
      </c>
      <c r="W216" t="s">
        <v>51</v>
      </c>
      <c r="X216" t="s">
        <v>43</v>
      </c>
      <c r="Y216" t="s">
        <v>96</v>
      </c>
      <c r="Z216">
        <v>0</v>
      </c>
      <c r="AA216">
        <v>6</v>
      </c>
      <c r="AB216" t="s">
        <v>104</v>
      </c>
    </row>
    <row r="217" spans="1:28" x14ac:dyDescent="0.25">
      <c r="A217" t="s">
        <v>0</v>
      </c>
      <c r="B217">
        <v>307.8</v>
      </c>
      <c r="C217">
        <v>9.5000000000000001E-2</v>
      </c>
      <c r="D217">
        <v>0</v>
      </c>
      <c r="E217" s="1">
        <v>3252</v>
      </c>
      <c r="F217" s="2">
        <v>8548.9500000000007</v>
      </c>
      <c r="G217">
        <v>2.629</v>
      </c>
      <c r="H217">
        <v>2</v>
      </c>
      <c r="I217" s="1">
        <v>3252</v>
      </c>
      <c r="J217" s="2">
        <v>8548.9500000000007</v>
      </c>
      <c r="K217">
        <v>2.629</v>
      </c>
      <c r="L217">
        <v>2</v>
      </c>
      <c r="M217" s="1">
        <v>3252</v>
      </c>
      <c r="N217" t="s">
        <v>37</v>
      </c>
      <c r="O217" s="1">
        <v>5685</v>
      </c>
      <c r="P217" t="s">
        <v>181</v>
      </c>
      <c r="Q217" t="s">
        <v>569</v>
      </c>
      <c r="R217" s="3">
        <v>43726</v>
      </c>
      <c r="S217" t="s">
        <v>570</v>
      </c>
      <c r="T217">
        <v>3.5</v>
      </c>
      <c r="U217">
        <v>3.5</v>
      </c>
      <c r="V217" t="s">
        <v>571</v>
      </c>
      <c r="W217" t="s">
        <v>51</v>
      </c>
      <c r="Y217" t="s">
        <v>572</v>
      </c>
      <c r="Z217">
        <v>0</v>
      </c>
      <c r="AA217">
        <v>6</v>
      </c>
      <c r="AB217" t="s">
        <v>45</v>
      </c>
    </row>
    <row r="218" spans="1:28" x14ac:dyDescent="0.25">
      <c r="A218" t="s">
        <v>0</v>
      </c>
      <c r="B218">
        <v>307.8</v>
      </c>
      <c r="C218">
        <v>9.5000000000000001E-2</v>
      </c>
      <c r="D218">
        <v>0</v>
      </c>
      <c r="E218" s="1">
        <v>3252</v>
      </c>
      <c r="F218" s="2">
        <v>8548.9500000000007</v>
      </c>
      <c r="G218">
        <v>2.629</v>
      </c>
      <c r="H218">
        <v>2</v>
      </c>
      <c r="I218" s="1">
        <v>3252</v>
      </c>
      <c r="J218" s="2">
        <v>8548.9500000000007</v>
      </c>
      <c r="K218">
        <v>2.629</v>
      </c>
      <c r="L218">
        <v>2</v>
      </c>
      <c r="M218" s="1">
        <v>3252</v>
      </c>
      <c r="N218" t="s">
        <v>37</v>
      </c>
      <c r="O218" s="1">
        <v>5686</v>
      </c>
      <c r="P218" t="s">
        <v>38</v>
      </c>
      <c r="Q218" t="s">
        <v>573</v>
      </c>
      <c r="R218" s="3">
        <v>43726</v>
      </c>
      <c r="S218" t="s">
        <v>574</v>
      </c>
      <c r="T218">
        <v>0.5</v>
      </c>
      <c r="U218">
        <v>0.5</v>
      </c>
      <c r="V218" t="s">
        <v>575</v>
      </c>
      <c r="W218" t="s">
        <v>51</v>
      </c>
      <c r="X218" t="s">
        <v>576</v>
      </c>
      <c r="Y218" t="s">
        <v>572</v>
      </c>
      <c r="Z218">
        <v>0</v>
      </c>
      <c r="AA218">
        <v>4</v>
      </c>
      <c r="AB218" t="s">
        <v>45</v>
      </c>
    </row>
    <row r="219" spans="1:28" x14ac:dyDescent="0.25">
      <c r="A219" t="s">
        <v>0</v>
      </c>
      <c r="B219">
        <v>307.8</v>
      </c>
      <c r="C219">
        <v>9.5000000000000001E-2</v>
      </c>
      <c r="D219">
        <v>0</v>
      </c>
      <c r="E219" s="1">
        <v>3252</v>
      </c>
      <c r="F219" s="2">
        <v>8548.9500000000007</v>
      </c>
      <c r="G219">
        <v>2.629</v>
      </c>
      <c r="H219">
        <v>2</v>
      </c>
      <c r="I219" s="1">
        <v>3252</v>
      </c>
      <c r="J219" s="2">
        <v>8548.9500000000007</v>
      </c>
      <c r="K219">
        <v>2.629</v>
      </c>
      <c r="L219">
        <v>2</v>
      </c>
      <c r="M219" s="1">
        <v>3252</v>
      </c>
      <c r="N219" t="s">
        <v>37</v>
      </c>
      <c r="O219" s="1">
        <v>5688</v>
      </c>
      <c r="P219" t="s">
        <v>113</v>
      </c>
      <c r="Q219" t="s">
        <v>573</v>
      </c>
      <c r="R219" s="3">
        <v>43726</v>
      </c>
      <c r="S219" t="s">
        <v>574</v>
      </c>
      <c r="T219">
        <v>1</v>
      </c>
      <c r="U219">
        <v>1</v>
      </c>
      <c r="V219" t="s">
        <v>575</v>
      </c>
      <c r="W219" t="s">
        <v>51</v>
      </c>
      <c r="X219" t="s">
        <v>116</v>
      </c>
      <c r="Y219" t="s">
        <v>572</v>
      </c>
      <c r="Z219">
        <v>0</v>
      </c>
      <c r="AA219">
        <v>3</v>
      </c>
      <c r="AB219" t="s">
        <v>45</v>
      </c>
    </row>
    <row r="220" spans="1:28" x14ac:dyDescent="0.25">
      <c r="A220" t="s">
        <v>0</v>
      </c>
      <c r="B220">
        <v>307.8</v>
      </c>
      <c r="C220">
        <v>9.5000000000000001E-2</v>
      </c>
      <c r="D220">
        <v>0</v>
      </c>
      <c r="E220" s="1">
        <v>3252</v>
      </c>
      <c r="F220" s="2">
        <v>8548.9500000000007</v>
      </c>
      <c r="G220">
        <v>2.629</v>
      </c>
      <c r="H220">
        <v>2</v>
      </c>
      <c r="I220" s="1">
        <v>3252</v>
      </c>
      <c r="J220" s="2">
        <v>8548.9500000000007</v>
      </c>
      <c r="K220">
        <v>2.629</v>
      </c>
      <c r="L220">
        <v>2</v>
      </c>
      <c r="M220" s="1">
        <v>3252</v>
      </c>
      <c r="N220" t="s">
        <v>37</v>
      </c>
      <c r="O220" s="1">
        <v>5689</v>
      </c>
      <c r="P220" t="s">
        <v>113</v>
      </c>
      <c r="Q220" t="s">
        <v>577</v>
      </c>
      <c r="R220" s="3">
        <v>43726</v>
      </c>
      <c r="S220" t="s">
        <v>578</v>
      </c>
      <c r="T220">
        <v>7</v>
      </c>
      <c r="U220">
        <v>7</v>
      </c>
      <c r="V220" t="s">
        <v>50</v>
      </c>
      <c r="W220" t="s">
        <v>51</v>
      </c>
      <c r="X220" t="s">
        <v>579</v>
      </c>
      <c r="Y220" t="s">
        <v>60</v>
      </c>
      <c r="Z220">
        <v>0</v>
      </c>
      <c r="AA220">
        <v>4</v>
      </c>
      <c r="AB220" t="s">
        <v>45</v>
      </c>
    </row>
    <row r="221" spans="1:28" x14ac:dyDescent="0.25">
      <c r="A221" t="s">
        <v>0</v>
      </c>
      <c r="B221">
        <v>307.8</v>
      </c>
      <c r="C221">
        <v>9.5000000000000001E-2</v>
      </c>
      <c r="D221">
        <v>0</v>
      </c>
      <c r="E221" s="1">
        <v>3252</v>
      </c>
      <c r="F221" s="2">
        <v>8548.9500000000007</v>
      </c>
      <c r="G221">
        <v>2.629</v>
      </c>
      <c r="H221">
        <v>2</v>
      </c>
      <c r="I221" s="1">
        <v>3252</v>
      </c>
      <c r="J221" s="2">
        <v>8548.9500000000007</v>
      </c>
      <c r="K221">
        <v>2.629</v>
      </c>
      <c r="L221">
        <v>2</v>
      </c>
      <c r="M221" s="1">
        <v>3252</v>
      </c>
      <c r="N221" t="s">
        <v>37</v>
      </c>
      <c r="O221" s="1">
        <v>5691</v>
      </c>
      <c r="P221" t="s">
        <v>38</v>
      </c>
      <c r="Q221" t="s">
        <v>580</v>
      </c>
      <c r="R221" s="3">
        <v>43726</v>
      </c>
      <c r="S221" t="s">
        <v>581</v>
      </c>
      <c r="T221">
        <v>3</v>
      </c>
      <c r="U221">
        <v>3</v>
      </c>
      <c r="V221" t="s">
        <v>575</v>
      </c>
      <c r="W221" t="s">
        <v>51</v>
      </c>
      <c r="X221" t="s">
        <v>582</v>
      </c>
      <c r="Y221" t="s">
        <v>44</v>
      </c>
      <c r="Z221">
        <v>0</v>
      </c>
      <c r="AA221">
        <v>3</v>
      </c>
      <c r="AB221" t="s">
        <v>45</v>
      </c>
    </row>
    <row r="222" spans="1:28" x14ac:dyDescent="0.25">
      <c r="A222" t="s">
        <v>0</v>
      </c>
      <c r="B222">
        <v>307.8</v>
      </c>
      <c r="C222">
        <v>9.5000000000000001E-2</v>
      </c>
      <c r="D222">
        <v>0</v>
      </c>
      <c r="E222" s="1">
        <v>3252</v>
      </c>
      <c r="F222" s="2">
        <v>8548.9500000000007</v>
      </c>
      <c r="G222">
        <v>2.629</v>
      </c>
      <c r="H222">
        <v>2</v>
      </c>
      <c r="I222" s="1">
        <v>3252</v>
      </c>
      <c r="J222" s="2">
        <v>8548.9500000000007</v>
      </c>
      <c r="K222">
        <v>2.629</v>
      </c>
      <c r="L222">
        <v>2</v>
      </c>
      <c r="M222" s="1">
        <v>3252</v>
      </c>
      <c r="N222" t="s">
        <v>37</v>
      </c>
      <c r="O222" s="1">
        <v>5694</v>
      </c>
      <c r="P222" t="s">
        <v>113</v>
      </c>
      <c r="Q222" t="s">
        <v>577</v>
      </c>
      <c r="R222" s="3">
        <v>43725</v>
      </c>
      <c r="S222" t="s">
        <v>578</v>
      </c>
      <c r="T222">
        <v>4</v>
      </c>
      <c r="U222">
        <v>4</v>
      </c>
      <c r="V222" t="s">
        <v>50</v>
      </c>
      <c r="W222" t="s">
        <v>51</v>
      </c>
      <c r="X222" t="s">
        <v>185</v>
      </c>
      <c r="Y222" t="s">
        <v>60</v>
      </c>
      <c r="Z222">
        <v>0</v>
      </c>
      <c r="AA222">
        <v>6</v>
      </c>
      <c r="AB222" t="s">
        <v>45</v>
      </c>
    </row>
    <row r="223" spans="1:28" x14ac:dyDescent="0.25">
      <c r="A223" t="s">
        <v>0</v>
      </c>
      <c r="B223">
        <v>307.8</v>
      </c>
      <c r="C223">
        <v>9.5000000000000001E-2</v>
      </c>
      <c r="D223">
        <v>0</v>
      </c>
      <c r="E223" s="1">
        <v>3252</v>
      </c>
      <c r="F223" s="2">
        <v>8548.9500000000007</v>
      </c>
      <c r="G223">
        <v>2.629</v>
      </c>
      <c r="H223">
        <v>2</v>
      </c>
      <c r="I223" s="1">
        <v>3252</v>
      </c>
      <c r="J223" s="2">
        <v>8548.9500000000007</v>
      </c>
      <c r="K223">
        <v>2.629</v>
      </c>
      <c r="L223">
        <v>2</v>
      </c>
      <c r="M223" s="1">
        <v>3252</v>
      </c>
      <c r="N223" t="s">
        <v>37</v>
      </c>
      <c r="O223" s="1">
        <v>5695</v>
      </c>
      <c r="P223" t="s">
        <v>113</v>
      </c>
      <c r="Q223" t="s">
        <v>583</v>
      </c>
      <c r="R223" s="3">
        <v>43725</v>
      </c>
      <c r="S223" t="s">
        <v>584</v>
      </c>
      <c r="T223">
        <v>1</v>
      </c>
      <c r="U223">
        <v>1</v>
      </c>
      <c r="V223" t="s">
        <v>575</v>
      </c>
      <c r="W223" t="s">
        <v>51</v>
      </c>
      <c r="X223" t="s">
        <v>116</v>
      </c>
      <c r="Y223" t="s">
        <v>572</v>
      </c>
      <c r="Z223">
        <v>0</v>
      </c>
      <c r="AA223">
        <v>3</v>
      </c>
      <c r="AB223" t="s">
        <v>104</v>
      </c>
    </row>
    <row r="224" spans="1:28" x14ac:dyDescent="0.25">
      <c r="A224" t="s">
        <v>0</v>
      </c>
      <c r="B224">
        <v>307.8</v>
      </c>
      <c r="C224">
        <v>9.5000000000000001E-2</v>
      </c>
      <c r="D224">
        <v>0</v>
      </c>
      <c r="E224" s="1">
        <v>3252</v>
      </c>
      <c r="F224" s="2">
        <v>8548.9500000000007</v>
      </c>
      <c r="G224">
        <v>2.629</v>
      </c>
      <c r="H224">
        <v>2</v>
      </c>
      <c r="I224" s="1">
        <v>3252</v>
      </c>
      <c r="J224" s="2">
        <v>8548.9500000000007</v>
      </c>
      <c r="K224">
        <v>2.629</v>
      </c>
      <c r="L224">
        <v>2</v>
      </c>
      <c r="M224" s="1">
        <v>3252</v>
      </c>
      <c r="N224" t="s">
        <v>585</v>
      </c>
      <c r="O224" s="1">
        <v>2585</v>
      </c>
      <c r="P224" t="s">
        <v>113</v>
      </c>
      <c r="Q224" t="s">
        <v>586</v>
      </c>
      <c r="R224" s="3">
        <v>43748</v>
      </c>
      <c r="S224" t="s">
        <v>587</v>
      </c>
      <c r="T224">
        <v>5</v>
      </c>
      <c r="U224">
        <v>5</v>
      </c>
      <c r="V224" t="s">
        <v>585</v>
      </c>
      <c r="W224" t="s">
        <v>51</v>
      </c>
      <c r="X224" t="s">
        <v>116</v>
      </c>
      <c r="Y224" t="s">
        <v>588</v>
      </c>
      <c r="Z224">
        <v>0</v>
      </c>
      <c r="AA224">
        <v>29</v>
      </c>
      <c r="AB224" t="s">
        <v>45</v>
      </c>
    </row>
    <row r="225" spans="1:28" x14ac:dyDescent="0.25">
      <c r="A225" t="s">
        <v>0</v>
      </c>
      <c r="B225">
        <v>307.8</v>
      </c>
      <c r="C225">
        <v>9.5000000000000001E-2</v>
      </c>
      <c r="D225">
        <v>0</v>
      </c>
      <c r="E225" s="1">
        <v>3252</v>
      </c>
      <c r="F225" s="2">
        <v>8548.9500000000007</v>
      </c>
      <c r="G225">
        <v>2.629</v>
      </c>
      <c r="H225">
        <v>2</v>
      </c>
      <c r="I225" s="1">
        <v>3252</v>
      </c>
      <c r="J225" s="2">
        <v>8548.9500000000007</v>
      </c>
      <c r="K225">
        <v>2.629</v>
      </c>
      <c r="L225">
        <v>2</v>
      </c>
      <c r="M225" s="1">
        <v>3252</v>
      </c>
      <c r="N225" t="s">
        <v>585</v>
      </c>
      <c r="O225" s="1">
        <v>2584</v>
      </c>
      <c r="P225" t="s">
        <v>38</v>
      </c>
      <c r="Q225" t="s">
        <v>589</v>
      </c>
      <c r="R225" s="3">
        <v>43748</v>
      </c>
      <c r="S225" t="s">
        <v>590</v>
      </c>
      <c r="T225">
        <v>2</v>
      </c>
      <c r="U225">
        <v>2</v>
      </c>
      <c r="V225" t="s">
        <v>585</v>
      </c>
      <c r="W225" t="s">
        <v>51</v>
      </c>
      <c r="X225" t="s">
        <v>591</v>
      </c>
      <c r="Y225" t="s">
        <v>588</v>
      </c>
      <c r="Z225">
        <v>0</v>
      </c>
      <c r="AA225">
        <v>7</v>
      </c>
      <c r="AB225" t="s">
        <v>104</v>
      </c>
    </row>
    <row r="226" spans="1:28" x14ac:dyDescent="0.25">
      <c r="A226" t="s">
        <v>0</v>
      </c>
      <c r="B226">
        <v>307.8</v>
      </c>
      <c r="C226">
        <v>9.5000000000000001E-2</v>
      </c>
      <c r="D226">
        <v>0</v>
      </c>
      <c r="E226" s="1">
        <v>3252</v>
      </c>
      <c r="F226" s="2">
        <v>8548.9500000000007</v>
      </c>
      <c r="G226">
        <v>2.629</v>
      </c>
      <c r="H226">
        <v>2</v>
      </c>
      <c r="I226" s="1">
        <v>3252</v>
      </c>
      <c r="J226" s="2">
        <v>8548.9500000000007</v>
      </c>
      <c r="K226">
        <v>2.629</v>
      </c>
      <c r="L226">
        <v>2</v>
      </c>
      <c r="M226" s="1">
        <v>3252</v>
      </c>
      <c r="N226" t="s">
        <v>37</v>
      </c>
      <c r="O226" s="1">
        <v>5702</v>
      </c>
      <c r="P226" t="s">
        <v>191</v>
      </c>
      <c r="Q226" t="s">
        <v>592</v>
      </c>
      <c r="R226" s="3">
        <v>43725</v>
      </c>
      <c r="S226" t="s">
        <v>593</v>
      </c>
      <c r="T226">
        <v>6</v>
      </c>
      <c r="U226">
        <v>6</v>
      </c>
      <c r="V226" t="s">
        <v>594</v>
      </c>
      <c r="W226" t="s">
        <v>51</v>
      </c>
      <c r="X226" t="s">
        <v>595</v>
      </c>
      <c r="Y226" t="s">
        <v>44</v>
      </c>
      <c r="Z226">
        <v>0</v>
      </c>
      <c r="AA226">
        <v>9</v>
      </c>
      <c r="AB226" t="s">
        <v>45</v>
      </c>
    </row>
    <row r="227" spans="1:28" x14ac:dyDescent="0.25">
      <c r="A227" t="s">
        <v>0</v>
      </c>
      <c r="B227">
        <v>307.8</v>
      </c>
      <c r="C227">
        <v>9.5000000000000001E-2</v>
      </c>
      <c r="D227">
        <v>0</v>
      </c>
      <c r="E227" s="1">
        <v>3252</v>
      </c>
      <c r="F227" s="2">
        <v>8548.9500000000007</v>
      </c>
      <c r="G227">
        <v>2.629</v>
      </c>
      <c r="H227">
        <v>2</v>
      </c>
      <c r="I227" s="1">
        <v>3252</v>
      </c>
      <c r="J227" s="2">
        <v>8548.9500000000007</v>
      </c>
      <c r="K227">
        <v>2.629</v>
      </c>
      <c r="L227">
        <v>2</v>
      </c>
      <c r="M227" s="1">
        <v>3252</v>
      </c>
      <c r="N227" t="s">
        <v>37</v>
      </c>
      <c r="O227" s="1">
        <v>5703</v>
      </c>
      <c r="P227" t="s">
        <v>191</v>
      </c>
      <c r="Q227" t="s">
        <v>592</v>
      </c>
      <c r="R227" s="3">
        <v>43724</v>
      </c>
      <c r="S227" t="s">
        <v>593</v>
      </c>
      <c r="T227">
        <v>1</v>
      </c>
      <c r="U227">
        <v>1</v>
      </c>
      <c r="V227" t="s">
        <v>594</v>
      </c>
      <c r="W227" t="s">
        <v>51</v>
      </c>
      <c r="X227" t="s">
        <v>185</v>
      </c>
      <c r="Y227" t="s">
        <v>44</v>
      </c>
      <c r="Z227">
        <v>0</v>
      </c>
      <c r="AA227">
        <v>5</v>
      </c>
      <c r="AB227" t="s">
        <v>45</v>
      </c>
    </row>
    <row r="228" spans="1:28" x14ac:dyDescent="0.25">
      <c r="A228" t="s">
        <v>0</v>
      </c>
      <c r="B228">
        <v>307.8</v>
      </c>
      <c r="C228">
        <v>9.5000000000000001E-2</v>
      </c>
      <c r="D228">
        <v>0</v>
      </c>
      <c r="E228" s="1">
        <v>3252</v>
      </c>
      <c r="F228" s="2">
        <v>8548.9500000000007</v>
      </c>
      <c r="G228">
        <v>2.629</v>
      </c>
      <c r="H228">
        <v>2</v>
      </c>
      <c r="I228" s="1">
        <v>3252</v>
      </c>
      <c r="J228" s="2">
        <v>8548.9500000000007</v>
      </c>
      <c r="K228">
        <v>2.629</v>
      </c>
      <c r="L228">
        <v>2</v>
      </c>
      <c r="M228" s="1">
        <v>3252</v>
      </c>
      <c r="N228" t="s">
        <v>37</v>
      </c>
      <c r="O228" s="1">
        <v>5705</v>
      </c>
      <c r="P228" t="s">
        <v>38</v>
      </c>
      <c r="Q228" t="s">
        <v>596</v>
      </c>
      <c r="R228" s="3">
        <v>43725</v>
      </c>
      <c r="S228" t="s">
        <v>597</v>
      </c>
      <c r="T228">
        <v>1.5</v>
      </c>
      <c r="U228">
        <v>1.5</v>
      </c>
      <c r="V228" t="s">
        <v>575</v>
      </c>
      <c r="W228" t="s">
        <v>51</v>
      </c>
      <c r="X228" t="s">
        <v>43</v>
      </c>
      <c r="Y228" t="s">
        <v>44</v>
      </c>
      <c r="Z228">
        <v>0</v>
      </c>
      <c r="AA228">
        <v>1</v>
      </c>
      <c r="AB228" t="s">
        <v>104</v>
      </c>
    </row>
    <row r="229" spans="1:28" x14ac:dyDescent="0.25">
      <c r="A229" t="s">
        <v>0</v>
      </c>
      <c r="B229">
        <v>307.8</v>
      </c>
      <c r="C229">
        <v>9.5000000000000001E-2</v>
      </c>
      <c r="D229">
        <v>0</v>
      </c>
      <c r="E229" s="1">
        <v>3252</v>
      </c>
      <c r="F229" s="2">
        <v>8548.9500000000007</v>
      </c>
      <c r="G229">
        <v>2.629</v>
      </c>
      <c r="H229">
        <v>2</v>
      </c>
      <c r="I229" s="1">
        <v>3252</v>
      </c>
      <c r="J229" s="2">
        <v>8548.9500000000007</v>
      </c>
      <c r="K229">
        <v>2.629</v>
      </c>
      <c r="L229">
        <v>2</v>
      </c>
      <c r="M229" s="1">
        <v>3252</v>
      </c>
      <c r="N229" t="s">
        <v>585</v>
      </c>
      <c r="O229">
        <v>903</v>
      </c>
      <c r="P229" t="s">
        <v>389</v>
      </c>
      <c r="Q229" t="s">
        <v>598</v>
      </c>
      <c r="R229" s="3">
        <v>43545</v>
      </c>
      <c r="S229" t="s">
        <v>599</v>
      </c>
      <c r="T229">
        <v>4</v>
      </c>
      <c r="U229">
        <v>4</v>
      </c>
      <c r="V229" t="s">
        <v>585</v>
      </c>
      <c r="W229" t="s">
        <v>51</v>
      </c>
      <c r="X229" t="s">
        <v>392</v>
      </c>
      <c r="Y229" t="s">
        <v>44</v>
      </c>
      <c r="Z229">
        <v>0</v>
      </c>
      <c r="AA229">
        <v>1</v>
      </c>
      <c r="AB229" t="s">
        <v>104</v>
      </c>
    </row>
    <row r="230" spans="1:28" x14ac:dyDescent="0.25">
      <c r="A230" t="s">
        <v>0</v>
      </c>
      <c r="B230">
        <v>307.8</v>
      </c>
      <c r="C230">
        <v>9.5000000000000001E-2</v>
      </c>
      <c r="D230">
        <v>0</v>
      </c>
      <c r="E230" s="1">
        <v>3252</v>
      </c>
      <c r="F230" s="2">
        <v>8548.9500000000007</v>
      </c>
      <c r="G230">
        <v>2.629</v>
      </c>
      <c r="H230">
        <v>2</v>
      </c>
      <c r="I230" s="1">
        <v>3252</v>
      </c>
      <c r="J230" s="2">
        <v>8548.9500000000007</v>
      </c>
      <c r="K230">
        <v>2.629</v>
      </c>
      <c r="L230">
        <v>2</v>
      </c>
      <c r="M230" s="1">
        <v>3252</v>
      </c>
      <c r="N230" t="s">
        <v>585</v>
      </c>
      <c r="O230">
        <v>902</v>
      </c>
      <c r="P230" t="s">
        <v>53</v>
      </c>
      <c r="Q230" t="s">
        <v>600</v>
      </c>
      <c r="R230" s="3">
        <v>43545</v>
      </c>
      <c r="S230" t="s">
        <v>601</v>
      </c>
      <c r="T230">
        <v>1</v>
      </c>
      <c r="U230">
        <v>1</v>
      </c>
      <c r="V230" t="s">
        <v>585</v>
      </c>
      <c r="W230" t="s">
        <v>51</v>
      </c>
      <c r="X230" t="s">
        <v>602</v>
      </c>
      <c r="Y230" t="s">
        <v>389</v>
      </c>
      <c r="Z230">
        <v>0</v>
      </c>
      <c r="AA230">
        <v>1</v>
      </c>
      <c r="AB230" t="s">
        <v>45</v>
      </c>
    </row>
    <row r="231" spans="1:28" x14ac:dyDescent="0.25">
      <c r="A231" t="s">
        <v>0</v>
      </c>
      <c r="B231">
        <v>307.8</v>
      </c>
      <c r="C231">
        <v>9.5000000000000001E-2</v>
      </c>
      <c r="D231">
        <v>0</v>
      </c>
      <c r="E231" s="1">
        <v>3252</v>
      </c>
      <c r="F231" s="2">
        <v>8548.9500000000007</v>
      </c>
      <c r="G231">
        <v>2.629</v>
      </c>
      <c r="H231">
        <v>2</v>
      </c>
      <c r="I231" s="1">
        <v>3252</v>
      </c>
      <c r="J231" s="2">
        <v>8548.9500000000007</v>
      </c>
      <c r="K231">
        <v>2.629</v>
      </c>
      <c r="L231">
        <v>2</v>
      </c>
      <c r="M231" s="1">
        <v>3252</v>
      </c>
      <c r="N231" t="s">
        <v>603</v>
      </c>
      <c r="O231" s="1">
        <v>3785</v>
      </c>
      <c r="P231" t="s">
        <v>249</v>
      </c>
      <c r="Q231" t="s">
        <v>604</v>
      </c>
      <c r="R231" s="3">
        <v>43894</v>
      </c>
      <c r="S231" t="s">
        <v>605</v>
      </c>
      <c r="T231">
        <v>1</v>
      </c>
      <c r="U231">
        <v>1</v>
      </c>
      <c r="V231" t="s">
        <v>606</v>
      </c>
      <c r="W231" t="s">
        <v>42</v>
      </c>
      <c r="X231" t="s">
        <v>607</v>
      </c>
      <c r="Y231" t="s">
        <v>608</v>
      </c>
      <c r="Z231">
        <v>0</v>
      </c>
      <c r="AA231">
        <v>1</v>
      </c>
      <c r="AB231" t="s">
        <v>45</v>
      </c>
    </row>
    <row r="232" spans="1:28" x14ac:dyDescent="0.25">
      <c r="A232" t="s">
        <v>0</v>
      </c>
      <c r="B232">
        <v>307.8</v>
      </c>
      <c r="C232">
        <v>9.5000000000000001E-2</v>
      </c>
      <c r="D232">
        <v>0</v>
      </c>
      <c r="E232" s="1">
        <v>3252</v>
      </c>
      <c r="F232" s="2">
        <v>8548.9500000000007</v>
      </c>
      <c r="G232">
        <v>2.629</v>
      </c>
      <c r="H232">
        <v>2</v>
      </c>
      <c r="I232" s="1">
        <v>3252</v>
      </c>
      <c r="J232" s="2">
        <v>8548.9500000000007</v>
      </c>
      <c r="K232">
        <v>2.629</v>
      </c>
      <c r="L232">
        <v>2</v>
      </c>
      <c r="M232" s="1">
        <v>3252</v>
      </c>
      <c r="N232" t="s">
        <v>585</v>
      </c>
      <c r="O232">
        <v>901</v>
      </c>
      <c r="P232" t="s">
        <v>79</v>
      </c>
      <c r="Q232" t="s">
        <v>600</v>
      </c>
      <c r="R232" s="3">
        <v>43545</v>
      </c>
      <c r="S232" t="s">
        <v>601</v>
      </c>
      <c r="T232">
        <v>1</v>
      </c>
      <c r="U232">
        <v>1</v>
      </c>
      <c r="V232" t="s">
        <v>585</v>
      </c>
      <c r="W232" t="s">
        <v>51</v>
      </c>
      <c r="X232" t="s">
        <v>609</v>
      </c>
      <c r="Y232" t="s">
        <v>389</v>
      </c>
      <c r="Z232">
        <v>0</v>
      </c>
      <c r="AA232">
        <v>2</v>
      </c>
      <c r="AB232" t="s">
        <v>104</v>
      </c>
    </row>
    <row r="233" spans="1:28" x14ac:dyDescent="0.25">
      <c r="A233" t="s">
        <v>0</v>
      </c>
      <c r="B233">
        <v>307.8</v>
      </c>
      <c r="C233">
        <v>9.5000000000000001E-2</v>
      </c>
      <c r="D233">
        <v>0</v>
      </c>
      <c r="E233" s="1">
        <v>3252</v>
      </c>
      <c r="F233" s="2">
        <v>8548.9500000000007</v>
      </c>
      <c r="G233">
        <v>2.629</v>
      </c>
      <c r="H233">
        <v>2</v>
      </c>
      <c r="I233" s="1">
        <v>3252</v>
      </c>
      <c r="J233" s="2">
        <v>8548.9500000000007</v>
      </c>
      <c r="K233">
        <v>2.629</v>
      </c>
      <c r="L233">
        <v>2</v>
      </c>
      <c r="M233" s="1">
        <v>3252</v>
      </c>
      <c r="N233" t="s">
        <v>37</v>
      </c>
      <c r="O233" s="1">
        <v>5713</v>
      </c>
      <c r="P233" t="s">
        <v>113</v>
      </c>
      <c r="Q233" t="s">
        <v>583</v>
      </c>
      <c r="R233" s="3">
        <v>43724</v>
      </c>
      <c r="S233" t="s">
        <v>584</v>
      </c>
      <c r="T233">
        <v>2</v>
      </c>
      <c r="U233">
        <v>2</v>
      </c>
      <c r="V233" t="s">
        <v>575</v>
      </c>
      <c r="W233" t="s">
        <v>51</v>
      </c>
      <c r="X233" t="s">
        <v>116</v>
      </c>
      <c r="Y233" t="s">
        <v>572</v>
      </c>
      <c r="Z233">
        <v>0</v>
      </c>
      <c r="AA233">
        <v>1</v>
      </c>
      <c r="AB233" t="s">
        <v>45</v>
      </c>
    </row>
    <row r="234" spans="1:28" x14ac:dyDescent="0.25">
      <c r="A234" t="s">
        <v>0</v>
      </c>
      <c r="B234">
        <v>307.8</v>
      </c>
      <c r="C234">
        <v>9.5000000000000001E-2</v>
      </c>
      <c r="D234">
        <v>0</v>
      </c>
      <c r="E234" s="1">
        <v>3252</v>
      </c>
      <c r="F234" s="2">
        <v>8548.9500000000007</v>
      </c>
      <c r="G234">
        <v>2.629</v>
      </c>
      <c r="H234">
        <v>2</v>
      </c>
      <c r="I234" s="1">
        <v>3252</v>
      </c>
      <c r="J234" s="2">
        <v>8548.9500000000007</v>
      </c>
      <c r="K234">
        <v>2.629</v>
      </c>
      <c r="L234">
        <v>2</v>
      </c>
      <c r="M234" s="1">
        <v>3252</v>
      </c>
      <c r="N234" t="s">
        <v>37</v>
      </c>
      <c r="O234" s="1">
        <v>5715</v>
      </c>
      <c r="P234" t="s">
        <v>38</v>
      </c>
      <c r="Q234" t="s">
        <v>596</v>
      </c>
      <c r="R234" s="3">
        <v>43724</v>
      </c>
      <c r="S234" t="s">
        <v>597</v>
      </c>
      <c r="T234">
        <v>0.5</v>
      </c>
      <c r="U234">
        <v>0.5</v>
      </c>
      <c r="V234" t="s">
        <v>575</v>
      </c>
      <c r="W234" t="s">
        <v>51</v>
      </c>
      <c r="X234" t="s">
        <v>90</v>
      </c>
      <c r="Y234" t="s">
        <v>44</v>
      </c>
      <c r="Z234">
        <v>0</v>
      </c>
      <c r="AA234">
        <v>1</v>
      </c>
      <c r="AB234" t="s">
        <v>45</v>
      </c>
    </row>
    <row r="235" spans="1:28" x14ac:dyDescent="0.25">
      <c r="A235" t="s">
        <v>0</v>
      </c>
      <c r="B235">
        <v>307.8</v>
      </c>
      <c r="C235">
        <v>9.5000000000000001E-2</v>
      </c>
      <c r="D235">
        <v>0</v>
      </c>
      <c r="E235" s="1">
        <v>3252</v>
      </c>
      <c r="F235" s="2">
        <v>8548.9500000000007</v>
      </c>
      <c r="G235">
        <v>2.629</v>
      </c>
      <c r="H235">
        <v>2</v>
      </c>
      <c r="I235" s="1">
        <v>3252</v>
      </c>
      <c r="J235" s="2">
        <v>8548.9500000000007</v>
      </c>
      <c r="K235">
        <v>2.629</v>
      </c>
      <c r="L235">
        <v>2</v>
      </c>
      <c r="M235" s="1">
        <v>3252</v>
      </c>
      <c r="N235" t="s">
        <v>585</v>
      </c>
      <c r="O235">
        <v>883</v>
      </c>
      <c r="P235" t="s">
        <v>389</v>
      </c>
      <c r="Q235" t="s">
        <v>610</v>
      </c>
      <c r="R235" s="3">
        <v>43546</v>
      </c>
      <c r="S235" t="s">
        <v>611</v>
      </c>
      <c r="T235">
        <v>1</v>
      </c>
      <c r="U235">
        <v>1</v>
      </c>
      <c r="V235" t="s">
        <v>585</v>
      </c>
      <c r="W235" t="s">
        <v>51</v>
      </c>
      <c r="X235" t="s">
        <v>612</v>
      </c>
      <c r="Y235" t="s">
        <v>608</v>
      </c>
      <c r="Z235">
        <v>0</v>
      </c>
      <c r="AA235">
        <v>17</v>
      </c>
      <c r="AB235" t="s">
        <v>45</v>
      </c>
    </row>
    <row r="236" spans="1:28" x14ac:dyDescent="0.25">
      <c r="A236" t="s">
        <v>0</v>
      </c>
      <c r="B236">
        <v>307.8</v>
      </c>
      <c r="C236">
        <v>9.5000000000000001E-2</v>
      </c>
      <c r="D236">
        <v>0</v>
      </c>
      <c r="E236" s="1">
        <v>3252</v>
      </c>
      <c r="F236" s="2">
        <v>8548.9500000000007</v>
      </c>
      <c r="G236">
        <v>2.629</v>
      </c>
      <c r="H236">
        <v>2</v>
      </c>
      <c r="I236" s="1">
        <v>3252</v>
      </c>
      <c r="J236" s="2">
        <v>8548.9500000000007</v>
      </c>
      <c r="K236">
        <v>2.629</v>
      </c>
      <c r="L236">
        <v>2</v>
      </c>
      <c r="M236" s="1">
        <v>3252</v>
      </c>
      <c r="N236" t="s">
        <v>585</v>
      </c>
      <c r="O236">
        <v>866</v>
      </c>
      <c r="P236" t="s">
        <v>79</v>
      </c>
      <c r="Q236" t="s">
        <v>613</v>
      </c>
      <c r="R236" s="3">
        <v>43549</v>
      </c>
      <c r="S236" t="s">
        <v>614</v>
      </c>
      <c r="T236">
        <v>4</v>
      </c>
      <c r="U236">
        <v>4</v>
      </c>
      <c r="V236" t="s">
        <v>585</v>
      </c>
      <c r="W236" t="s">
        <v>51</v>
      </c>
      <c r="X236" t="s">
        <v>615</v>
      </c>
      <c r="Y236" t="s">
        <v>44</v>
      </c>
      <c r="Z236">
        <v>0</v>
      </c>
      <c r="AA236">
        <v>15</v>
      </c>
      <c r="AB236" t="s">
        <v>45</v>
      </c>
    </row>
    <row r="237" spans="1:28" x14ac:dyDescent="0.25">
      <c r="A237" t="s">
        <v>0</v>
      </c>
      <c r="B237">
        <v>307.8</v>
      </c>
      <c r="C237">
        <v>9.5000000000000001E-2</v>
      </c>
      <c r="D237">
        <v>0</v>
      </c>
      <c r="E237" s="1">
        <v>3252</v>
      </c>
      <c r="F237" s="2">
        <v>8548.9500000000007</v>
      </c>
      <c r="G237">
        <v>2.629</v>
      </c>
      <c r="H237">
        <v>2</v>
      </c>
      <c r="I237" s="1">
        <v>3252</v>
      </c>
      <c r="J237" s="2">
        <v>8548.9500000000007</v>
      </c>
      <c r="K237">
        <v>2.629</v>
      </c>
      <c r="L237">
        <v>2</v>
      </c>
      <c r="M237" s="1">
        <v>3252</v>
      </c>
      <c r="N237" t="s">
        <v>585</v>
      </c>
      <c r="O237">
        <v>862</v>
      </c>
      <c r="P237" t="s">
        <v>38</v>
      </c>
      <c r="Q237" t="s">
        <v>616</v>
      </c>
      <c r="R237" s="3">
        <v>43549</v>
      </c>
      <c r="S237" t="s">
        <v>617</v>
      </c>
      <c r="T237">
        <v>8</v>
      </c>
      <c r="U237">
        <v>8</v>
      </c>
      <c r="V237" t="s">
        <v>618</v>
      </c>
      <c r="W237" t="s">
        <v>120</v>
      </c>
      <c r="X237" t="s">
        <v>619</v>
      </c>
      <c r="Y237" t="s">
        <v>608</v>
      </c>
      <c r="Z237">
        <v>0</v>
      </c>
      <c r="AA237">
        <v>1</v>
      </c>
      <c r="AB237" t="s">
        <v>45</v>
      </c>
    </row>
    <row r="238" spans="1:28" x14ac:dyDescent="0.25">
      <c r="A238" t="s">
        <v>0</v>
      </c>
      <c r="B238">
        <v>307.8</v>
      </c>
      <c r="C238">
        <v>9.5000000000000001E-2</v>
      </c>
      <c r="D238">
        <v>0</v>
      </c>
      <c r="E238" s="1">
        <v>3252</v>
      </c>
      <c r="F238" s="2">
        <v>8548.9500000000007</v>
      </c>
      <c r="G238">
        <v>2.629</v>
      </c>
      <c r="H238">
        <v>2</v>
      </c>
      <c r="I238" s="1">
        <v>3252</v>
      </c>
      <c r="J238" s="2">
        <v>8548.9500000000007</v>
      </c>
      <c r="K238">
        <v>2.629</v>
      </c>
      <c r="L238">
        <v>2</v>
      </c>
      <c r="M238" s="1">
        <v>3252</v>
      </c>
      <c r="N238" t="s">
        <v>37</v>
      </c>
      <c r="O238" s="1">
        <v>5733</v>
      </c>
      <c r="P238" t="s">
        <v>38</v>
      </c>
      <c r="Q238" t="s">
        <v>620</v>
      </c>
      <c r="R238" s="3">
        <v>43720</v>
      </c>
      <c r="S238" t="s">
        <v>621</v>
      </c>
      <c r="T238">
        <v>3</v>
      </c>
      <c r="U238">
        <v>3</v>
      </c>
      <c r="V238" t="s">
        <v>575</v>
      </c>
      <c r="W238" t="s">
        <v>51</v>
      </c>
      <c r="X238" t="s">
        <v>43</v>
      </c>
      <c r="Y238" t="s">
        <v>572</v>
      </c>
      <c r="Z238">
        <v>0</v>
      </c>
      <c r="AA238">
        <v>5</v>
      </c>
      <c r="AB238" t="s">
        <v>104</v>
      </c>
    </row>
    <row r="239" spans="1:28" x14ac:dyDescent="0.25">
      <c r="A239" t="s">
        <v>0</v>
      </c>
      <c r="B239">
        <v>307.8</v>
      </c>
      <c r="C239">
        <v>9.5000000000000001E-2</v>
      </c>
      <c r="D239">
        <v>0</v>
      </c>
      <c r="E239" s="1">
        <v>3252</v>
      </c>
      <c r="F239" s="2">
        <v>8548.9500000000007</v>
      </c>
      <c r="G239">
        <v>2.629</v>
      </c>
      <c r="H239">
        <v>2</v>
      </c>
      <c r="I239" s="1">
        <v>3252</v>
      </c>
      <c r="J239" s="2">
        <v>8548.9500000000007</v>
      </c>
      <c r="K239">
        <v>2.629</v>
      </c>
      <c r="L239">
        <v>2</v>
      </c>
      <c r="M239" s="1">
        <v>3252</v>
      </c>
      <c r="N239" t="s">
        <v>585</v>
      </c>
      <c r="O239">
        <v>836</v>
      </c>
      <c r="P239" t="s">
        <v>389</v>
      </c>
      <c r="Q239" t="s">
        <v>622</v>
      </c>
      <c r="R239" s="3">
        <v>43551</v>
      </c>
      <c r="S239" t="s">
        <v>623</v>
      </c>
      <c r="T239">
        <v>2</v>
      </c>
      <c r="U239">
        <v>2</v>
      </c>
      <c r="V239" t="s">
        <v>585</v>
      </c>
      <c r="W239" t="s">
        <v>51</v>
      </c>
      <c r="X239" t="s">
        <v>624</v>
      </c>
      <c r="Y239" t="s">
        <v>608</v>
      </c>
      <c r="Z239">
        <v>0</v>
      </c>
      <c r="AA239">
        <v>14</v>
      </c>
      <c r="AB239" t="s">
        <v>45</v>
      </c>
    </row>
    <row r="240" spans="1:28" x14ac:dyDescent="0.25">
      <c r="A240" t="s">
        <v>0</v>
      </c>
      <c r="B240">
        <v>307.8</v>
      </c>
      <c r="C240">
        <v>9.5000000000000001E-2</v>
      </c>
      <c r="D240">
        <v>0</v>
      </c>
      <c r="E240" s="1">
        <v>3252</v>
      </c>
      <c r="F240" s="2">
        <v>8548.9500000000007</v>
      </c>
      <c r="G240">
        <v>2.629</v>
      </c>
      <c r="H240">
        <v>2</v>
      </c>
      <c r="I240" s="1">
        <v>3252</v>
      </c>
      <c r="J240" s="2">
        <v>8548.9500000000007</v>
      </c>
      <c r="K240">
        <v>2.629</v>
      </c>
      <c r="L240">
        <v>2</v>
      </c>
      <c r="M240" s="1">
        <v>3252</v>
      </c>
      <c r="N240" t="s">
        <v>603</v>
      </c>
      <c r="O240" s="1">
        <v>4295</v>
      </c>
      <c r="P240" t="s">
        <v>203</v>
      </c>
      <c r="Q240" t="s">
        <v>625</v>
      </c>
      <c r="R240" s="3">
        <v>43907</v>
      </c>
      <c r="S240" t="s">
        <v>626</v>
      </c>
      <c r="T240">
        <v>4</v>
      </c>
      <c r="U240">
        <v>4</v>
      </c>
      <c r="V240" t="s">
        <v>606</v>
      </c>
      <c r="W240" t="s">
        <v>42</v>
      </c>
      <c r="Y240" t="s">
        <v>608</v>
      </c>
      <c r="Z240">
        <v>0</v>
      </c>
      <c r="AA240">
        <v>1</v>
      </c>
      <c r="AB240" t="s">
        <v>45</v>
      </c>
    </row>
    <row r="241" spans="1:28" x14ac:dyDescent="0.25">
      <c r="A241" t="s">
        <v>0</v>
      </c>
      <c r="B241">
        <v>307.8</v>
      </c>
      <c r="C241">
        <v>9.5000000000000001E-2</v>
      </c>
      <c r="D241">
        <v>0</v>
      </c>
      <c r="E241" s="1">
        <v>3252</v>
      </c>
      <c r="F241" s="2">
        <v>8548.9500000000007</v>
      </c>
      <c r="G241">
        <v>2.629</v>
      </c>
      <c r="H241">
        <v>2</v>
      </c>
      <c r="I241" s="1">
        <v>3252</v>
      </c>
      <c r="J241" s="2">
        <v>8548.9500000000007</v>
      </c>
      <c r="K241">
        <v>2.629</v>
      </c>
      <c r="L241">
        <v>2</v>
      </c>
      <c r="M241" s="1">
        <v>3252</v>
      </c>
      <c r="N241" t="s">
        <v>585</v>
      </c>
      <c r="O241">
        <v>834</v>
      </c>
      <c r="P241" t="s">
        <v>79</v>
      </c>
      <c r="Q241" t="s">
        <v>627</v>
      </c>
      <c r="R241" s="3">
        <v>43546</v>
      </c>
      <c r="S241" t="s">
        <v>628</v>
      </c>
      <c r="T241">
        <v>6</v>
      </c>
      <c r="U241">
        <v>6</v>
      </c>
      <c r="V241" t="s">
        <v>50</v>
      </c>
      <c r="W241" t="s">
        <v>51</v>
      </c>
      <c r="X241" t="s">
        <v>629</v>
      </c>
      <c r="Y241" t="s">
        <v>79</v>
      </c>
      <c r="Z241">
        <v>2</v>
      </c>
      <c r="AA241">
        <v>3</v>
      </c>
      <c r="AB241" t="s">
        <v>45</v>
      </c>
    </row>
    <row r="242" spans="1:28" x14ac:dyDescent="0.25">
      <c r="A242" t="s">
        <v>0</v>
      </c>
      <c r="B242">
        <v>307.8</v>
      </c>
      <c r="C242">
        <v>9.5000000000000001E-2</v>
      </c>
      <c r="D242">
        <v>0</v>
      </c>
      <c r="E242" s="1">
        <v>3252</v>
      </c>
      <c r="F242" s="2">
        <v>8548.9500000000007</v>
      </c>
      <c r="G242">
        <v>2.629</v>
      </c>
      <c r="H242">
        <v>2</v>
      </c>
      <c r="I242" s="1">
        <v>3252</v>
      </c>
      <c r="J242" s="2">
        <v>8548.9500000000007</v>
      </c>
      <c r="K242">
        <v>2.629</v>
      </c>
      <c r="L242">
        <v>2</v>
      </c>
      <c r="M242" s="1">
        <v>3252</v>
      </c>
      <c r="N242" t="s">
        <v>585</v>
      </c>
      <c r="O242">
        <v>832</v>
      </c>
      <c r="P242" t="s">
        <v>389</v>
      </c>
      <c r="Q242" t="s">
        <v>630</v>
      </c>
      <c r="R242" s="3">
        <v>43551</v>
      </c>
      <c r="S242" t="s">
        <v>631</v>
      </c>
      <c r="T242">
        <v>2</v>
      </c>
      <c r="U242">
        <v>2</v>
      </c>
      <c r="V242" t="s">
        <v>585</v>
      </c>
      <c r="W242" t="s">
        <v>51</v>
      </c>
      <c r="X242" t="s">
        <v>392</v>
      </c>
      <c r="Y242" t="s">
        <v>44</v>
      </c>
      <c r="Z242">
        <v>0</v>
      </c>
      <c r="AA242">
        <v>3</v>
      </c>
      <c r="AB242" t="s">
        <v>104</v>
      </c>
    </row>
    <row r="243" spans="1:28" x14ac:dyDescent="0.25">
      <c r="A243" t="s">
        <v>0</v>
      </c>
      <c r="B243">
        <v>307.8</v>
      </c>
      <c r="C243">
        <v>9.5000000000000001E-2</v>
      </c>
      <c r="D243">
        <v>0</v>
      </c>
      <c r="E243" s="1">
        <v>3252</v>
      </c>
      <c r="F243" s="2">
        <v>8548.9500000000007</v>
      </c>
      <c r="G243">
        <v>2.629</v>
      </c>
      <c r="H243">
        <v>2</v>
      </c>
      <c r="I243" s="1">
        <v>3252</v>
      </c>
      <c r="J243" s="2">
        <v>8548.9500000000007</v>
      </c>
      <c r="K243">
        <v>2.629</v>
      </c>
      <c r="L243">
        <v>2</v>
      </c>
      <c r="M243" s="1">
        <v>3252</v>
      </c>
      <c r="N243" t="s">
        <v>585</v>
      </c>
      <c r="O243">
        <v>830</v>
      </c>
      <c r="P243" t="s">
        <v>632</v>
      </c>
      <c r="Q243" t="s">
        <v>633</v>
      </c>
      <c r="R243" s="3">
        <v>43551</v>
      </c>
      <c r="S243" t="s">
        <v>634</v>
      </c>
      <c r="T243">
        <v>0.25</v>
      </c>
      <c r="U243">
        <v>0.25</v>
      </c>
      <c r="V243" t="s">
        <v>585</v>
      </c>
      <c r="W243" t="s">
        <v>51</v>
      </c>
      <c r="X243" t="s">
        <v>635</v>
      </c>
      <c r="Y243" t="s">
        <v>608</v>
      </c>
      <c r="Z243">
        <v>0</v>
      </c>
      <c r="AA243">
        <v>3</v>
      </c>
      <c r="AB243" t="s">
        <v>45</v>
      </c>
    </row>
    <row r="244" spans="1:28" x14ac:dyDescent="0.25">
      <c r="A244" t="s">
        <v>0</v>
      </c>
      <c r="B244">
        <v>307.8</v>
      </c>
      <c r="C244">
        <v>9.5000000000000001E-2</v>
      </c>
      <c r="D244">
        <v>0</v>
      </c>
      <c r="E244" s="1">
        <v>3252</v>
      </c>
      <c r="F244" s="2">
        <v>8548.9500000000007</v>
      </c>
      <c r="G244">
        <v>2.629</v>
      </c>
      <c r="H244">
        <v>2</v>
      </c>
      <c r="I244" s="1">
        <v>3252</v>
      </c>
      <c r="J244" s="2">
        <v>8548.9500000000007</v>
      </c>
      <c r="K244">
        <v>2.629</v>
      </c>
      <c r="L244">
        <v>2</v>
      </c>
      <c r="M244" s="1">
        <v>3252</v>
      </c>
      <c r="N244" t="s">
        <v>37</v>
      </c>
      <c r="O244" s="1">
        <v>5742</v>
      </c>
      <c r="P244" t="s">
        <v>113</v>
      </c>
      <c r="Q244" t="s">
        <v>620</v>
      </c>
      <c r="R244" s="3">
        <v>43719</v>
      </c>
      <c r="S244" t="s">
        <v>621</v>
      </c>
      <c r="T244">
        <v>4</v>
      </c>
      <c r="U244">
        <v>4</v>
      </c>
      <c r="V244" t="s">
        <v>575</v>
      </c>
      <c r="W244" t="s">
        <v>51</v>
      </c>
      <c r="X244" t="s">
        <v>116</v>
      </c>
      <c r="Y244" t="s">
        <v>572</v>
      </c>
      <c r="Z244">
        <v>0</v>
      </c>
      <c r="AA244">
        <v>4</v>
      </c>
      <c r="AB244" t="s">
        <v>45</v>
      </c>
    </row>
    <row r="245" spans="1:28" x14ac:dyDescent="0.25">
      <c r="A245" t="s">
        <v>0</v>
      </c>
      <c r="B245">
        <v>307.8</v>
      </c>
      <c r="C245">
        <v>9.5000000000000001E-2</v>
      </c>
      <c r="D245">
        <v>0</v>
      </c>
      <c r="E245" s="1">
        <v>3252</v>
      </c>
      <c r="F245" s="2">
        <v>8548.9500000000007</v>
      </c>
      <c r="G245">
        <v>2.629</v>
      </c>
      <c r="H245">
        <v>2</v>
      </c>
      <c r="I245" s="1">
        <v>3252</v>
      </c>
      <c r="J245" s="2">
        <v>8548.9500000000007</v>
      </c>
      <c r="K245">
        <v>2.629</v>
      </c>
      <c r="L245">
        <v>2</v>
      </c>
      <c r="M245" s="1">
        <v>3252</v>
      </c>
      <c r="N245" t="s">
        <v>585</v>
      </c>
      <c r="O245">
        <v>827</v>
      </c>
      <c r="P245" t="s">
        <v>632</v>
      </c>
      <c r="Q245" t="s">
        <v>633</v>
      </c>
      <c r="R245" s="3">
        <v>43551</v>
      </c>
      <c r="S245" t="s">
        <v>634</v>
      </c>
      <c r="T245">
        <v>0.5</v>
      </c>
      <c r="U245">
        <v>0.5</v>
      </c>
      <c r="V245" t="s">
        <v>585</v>
      </c>
      <c r="W245" t="s">
        <v>51</v>
      </c>
      <c r="X245" t="s">
        <v>513</v>
      </c>
      <c r="Y245" t="s">
        <v>608</v>
      </c>
      <c r="Z245">
        <v>0</v>
      </c>
      <c r="AA245">
        <v>1</v>
      </c>
      <c r="AB245" t="s">
        <v>45</v>
      </c>
    </row>
    <row r="246" spans="1:28" x14ac:dyDescent="0.25">
      <c r="A246" t="s">
        <v>0</v>
      </c>
      <c r="B246">
        <v>307.8</v>
      </c>
      <c r="C246">
        <v>9.5000000000000001E-2</v>
      </c>
      <c r="D246">
        <v>0</v>
      </c>
      <c r="E246" s="1">
        <v>3252</v>
      </c>
      <c r="F246" s="2">
        <v>8548.9500000000007</v>
      </c>
      <c r="G246">
        <v>2.629</v>
      </c>
      <c r="H246">
        <v>2</v>
      </c>
      <c r="I246" s="1">
        <v>3252</v>
      </c>
      <c r="J246" s="2">
        <v>8548.9500000000007</v>
      </c>
      <c r="K246">
        <v>2.629</v>
      </c>
      <c r="L246">
        <v>2</v>
      </c>
      <c r="M246" s="1">
        <v>3252</v>
      </c>
      <c r="N246" t="s">
        <v>585</v>
      </c>
      <c r="O246" s="1">
        <v>2581</v>
      </c>
      <c r="P246" t="s">
        <v>636</v>
      </c>
      <c r="Q246" t="s">
        <v>589</v>
      </c>
      <c r="R246" s="3">
        <v>43747</v>
      </c>
      <c r="S246" t="s">
        <v>590</v>
      </c>
      <c r="T246">
        <v>6.5</v>
      </c>
      <c r="U246">
        <v>6.5</v>
      </c>
      <c r="V246" t="s">
        <v>585</v>
      </c>
      <c r="W246" t="s">
        <v>51</v>
      </c>
      <c r="X246" t="s">
        <v>637</v>
      </c>
      <c r="Y246" t="s">
        <v>588</v>
      </c>
      <c r="Z246">
        <v>0</v>
      </c>
      <c r="AA246">
        <v>4</v>
      </c>
      <c r="AB246" t="s">
        <v>45</v>
      </c>
    </row>
    <row r="247" spans="1:28" x14ac:dyDescent="0.25">
      <c r="A247" t="s">
        <v>0</v>
      </c>
      <c r="B247">
        <v>307.8</v>
      </c>
      <c r="C247">
        <v>9.5000000000000001E-2</v>
      </c>
      <c r="D247">
        <v>0</v>
      </c>
      <c r="E247" s="1">
        <v>3252</v>
      </c>
      <c r="F247" s="2">
        <v>8548.9500000000007</v>
      </c>
      <c r="G247">
        <v>2.629</v>
      </c>
      <c r="H247">
        <v>2</v>
      </c>
      <c r="I247" s="1">
        <v>3252</v>
      </c>
      <c r="J247" s="2">
        <v>8548.9500000000007</v>
      </c>
      <c r="K247">
        <v>2.629</v>
      </c>
      <c r="L247">
        <v>2</v>
      </c>
      <c r="M247" s="1">
        <v>3252</v>
      </c>
      <c r="N247" t="s">
        <v>585</v>
      </c>
      <c r="O247" s="1">
        <v>2580</v>
      </c>
      <c r="P247" t="s">
        <v>636</v>
      </c>
      <c r="Q247" t="s">
        <v>589</v>
      </c>
      <c r="R247" s="3">
        <v>43748</v>
      </c>
      <c r="S247" t="s">
        <v>590</v>
      </c>
      <c r="T247">
        <v>8</v>
      </c>
      <c r="U247">
        <v>8</v>
      </c>
      <c r="V247" t="s">
        <v>585</v>
      </c>
      <c r="W247" t="s">
        <v>51</v>
      </c>
      <c r="X247" t="s">
        <v>638</v>
      </c>
      <c r="Y247" t="s">
        <v>588</v>
      </c>
      <c r="Z247">
        <v>0</v>
      </c>
      <c r="AA247">
        <v>1</v>
      </c>
      <c r="AB247" t="s">
        <v>104</v>
      </c>
    </row>
    <row r="248" spans="1:28" x14ac:dyDescent="0.25">
      <c r="A248" t="s">
        <v>0</v>
      </c>
      <c r="B248">
        <v>307.8</v>
      </c>
      <c r="C248">
        <v>9.5000000000000001E-2</v>
      </c>
      <c r="D248">
        <v>0</v>
      </c>
      <c r="E248" s="1">
        <v>3252</v>
      </c>
      <c r="F248" s="2">
        <v>8548.9500000000007</v>
      </c>
      <c r="G248">
        <v>2.629</v>
      </c>
      <c r="H248">
        <v>2</v>
      </c>
      <c r="I248" s="1">
        <v>3252</v>
      </c>
      <c r="J248" s="2">
        <v>8548.9500000000007</v>
      </c>
      <c r="K248">
        <v>2.629</v>
      </c>
      <c r="L248">
        <v>2</v>
      </c>
      <c r="M248" s="1">
        <v>3252</v>
      </c>
      <c r="N248" t="s">
        <v>585</v>
      </c>
      <c r="O248">
        <v>818</v>
      </c>
      <c r="P248" t="s">
        <v>249</v>
      </c>
      <c r="Q248" t="s">
        <v>639</v>
      </c>
      <c r="R248" s="3">
        <v>43551</v>
      </c>
      <c r="S248" t="s">
        <v>640</v>
      </c>
      <c r="T248">
        <v>1</v>
      </c>
      <c r="U248">
        <v>1</v>
      </c>
      <c r="V248" t="s">
        <v>585</v>
      </c>
      <c r="W248" t="s">
        <v>51</v>
      </c>
      <c r="X248" t="s">
        <v>641</v>
      </c>
      <c r="Y248" t="s">
        <v>44</v>
      </c>
      <c r="Z248">
        <v>0</v>
      </c>
      <c r="AA248">
        <v>1</v>
      </c>
      <c r="AB248" t="s">
        <v>45</v>
      </c>
    </row>
    <row r="249" spans="1:28" x14ac:dyDescent="0.25">
      <c r="A249" t="s">
        <v>0</v>
      </c>
      <c r="B249">
        <v>307.8</v>
      </c>
      <c r="C249">
        <v>9.5000000000000001E-2</v>
      </c>
      <c r="D249">
        <v>0</v>
      </c>
      <c r="E249" s="1">
        <v>3252</v>
      </c>
      <c r="F249" s="2">
        <v>8548.9500000000007</v>
      </c>
      <c r="G249">
        <v>2.629</v>
      </c>
      <c r="H249">
        <v>2</v>
      </c>
      <c r="I249" s="1">
        <v>3252</v>
      </c>
      <c r="J249" s="2">
        <v>8548.9500000000007</v>
      </c>
      <c r="K249">
        <v>2.629</v>
      </c>
      <c r="L249">
        <v>2</v>
      </c>
      <c r="M249" s="1">
        <v>3252</v>
      </c>
      <c r="N249" t="s">
        <v>585</v>
      </c>
      <c r="O249">
        <v>815</v>
      </c>
      <c r="P249" t="s">
        <v>203</v>
      </c>
      <c r="Q249" t="s">
        <v>639</v>
      </c>
      <c r="R249" s="3">
        <v>43551</v>
      </c>
      <c r="S249" t="s">
        <v>640</v>
      </c>
      <c r="T249">
        <v>8</v>
      </c>
      <c r="U249">
        <v>8</v>
      </c>
      <c r="V249" t="s">
        <v>585</v>
      </c>
      <c r="W249" t="s">
        <v>51</v>
      </c>
      <c r="X249" t="s">
        <v>57</v>
      </c>
      <c r="Y249" t="s">
        <v>44</v>
      </c>
      <c r="Z249">
        <v>0</v>
      </c>
      <c r="AA249">
        <v>1</v>
      </c>
      <c r="AB249" t="s">
        <v>45</v>
      </c>
    </row>
    <row r="250" spans="1:28" x14ac:dyDescent="0.25">
      <c r="A250" t="s">
        <v>0</v>
      </c>
      <c r="B250">
        <v>307.8</v>
      </c>
      <c r="C250">
        <v>9.5000000000000001E-2</v>
      </c>
      <c r="D250">
        <v>0</v>
      </c>
      <c r="E250" s="1">
        <v>3252</v>
      </c>
      <c r="F250" s="2">
        <v>8548.9500000000007</v>
      </c>
      <c r="G250">
        <v>2.629</v>
      </c>
      <c r="H250">
        <v>2</v>
      </c>
      <c r="I250" s="1">
        <v>3252</v>
      </c>
      <c r="J250" s="2">
        <v>8548.9500000000007</v>
      </c>
      <c r="K250">
        <v>2.629</v>
      </c>
      <c r="L250">
        <v>2</v>
      </c>
      <c r="M250" s="1">
        <v>3252</v>
      </c>
      <c r="N250" t="s">
        <v>603</v>
      </c>
      <c r="O250" s="1">
        <v>4300</v>
      </c>
      <c r="P250" t="s">
        <v>249</v>
      </c>
      <c r="Q250" t="s">
        <v>642</v>
      </c>
      <c r="R250" s="3">
        <v>43906</v>
      </c>
      <c r="S250" t="s">
        <v>643</v>
      </c>
      <c r="T250">
        <v>1</v>
      </c>
      <c r="U250">
        <v>1</v>
      </c>
      <c r="V250" t="s">
        <v>606</v>
      </c>
      <c r="W250" t="s">
        <v>42</v>
      </c>
      <c r="X250" t="s">
        <v>644</v>
      </c>
      <c r="Y250" t="s">
        <v>389</v>
      </c>
      <c r="Z250">
        <v>0</v>
      </c>
      <c r="AA250">
        <v>3</v>
      </c>
      <c r="AB250" t="s">
        <v>45</v>
      </c>
    </row>
    <row r="251" spans="1:28" x14ac:dyDescent="0.25">
      <c r="A251" t="s">
        <v>0</v>
      </c>
      <c r="B251">
        <v>307.8</v>
      </c>
      <c r="C251">
        <v>9.5000000000000001E-2</v>
      </c>
      <c r="D251">
        <v>0</v>
      </c>
      <c r="E251" s="1">
        <v>3252</v>
      </c>
      <c r="F251" s="2">
        <v>8548.9500000000007</v>
      </c>
      <c r="G251">
        <v>2.629</v>
      </c>
      <c r="H251">
        <v>2</v>
      </c>
      <c r="I251" s="1">
        <v>3252</v>
      </c>
      <c r="J251" s="2">
        <v>8548.9500000000007</v>
      </c>
      <c r="K251">
        <v>2.629</v>
      </c>
      <c r="L251">
        <v>2</v>
      </c>
      <c r="M251" s="1">
        <v>3252</v>
      </c>
      <c r="N251" t="s">
        <v>585</v>
      </c>
      <c r="O251">
        <v>811</v>
      </c>
      <c r="P251" t="s">
        <v>53</v>
      </c>
      <c r="Q251" t="s">
        <v>639</v>
      </c>
      <c r="R251" s="3">
        <v>43551</v>
      </c>
      <c r="S251" t="s">
        <v>640</v>
      </c>
      <c r="T251">
        <v>8</v>
      </c>
      <c r="U251">
        <v>8</v>
      </c>
      <c r="V251" t="s">
        <v>585</v>
      </c>
      <c r="W251" t="s">
        <v>51</v>
      </c>
      <c r="X251" t="s">
        <v>645</v>
      </c>
      <c r="Y251" t="s">
        <v>44</v>
      </c>
      <c r="Z251">
        <v>0</v>
      </c>
      <c r="AA251">
        <v>19</v>
      </c>
      <c r="AB251" t="s">
        <v>104</v>
      </c>
    </row>
    <row r="252" spans="1:28" x14ac:dyDescent="0.25">
      <c r="A252" t="s">
        <v>0</v>
      </c>
      <c r="B252">
        <v>307.8</v>
      </c>
      <c r="C252">
        <v>9.5000000000000001E-2</v>
      </c>
      <c r="D252">
        <v>0</v>
      </c>
      <c r="E252" s="1">
        <v>3252</v>
      </c>
      <c r="F252" s="2">
        <v>8548.9500000000007</v>
      </c>
      <c r="G252">
        <v>2.629</v>
      </c>
      <c r="H252">
        <v>2</v>
      </c>
      <c r="I252" s="1">
        <v>3252</v>
      </c>
      <c r="J252" s="2">
        <v>8548.9500000000007</v>
      </c>
      <c r="K252">
        <v>2.629</v>
      </c>
      <c r="L252">
        <v>2</v>
      </c>
      <c r="M252" s="1">
        <v>3252</v>
      </c>
      <c r="N252" t="s">
        <v>585</v>
      </c>
      <c r="O252">
        <v>803</v>
      </c>
      <c r="P252" t="s">
        <v>91</v>
      </c>
      <c r="Q252" t="s">
        <v>646</v>
      </c>
      <c r="R252" s="3">
        <v>43552</v>
      </c>
      <c r="S252" t="s">
        <v>647</v>
      </c>
      <c r="T252">
        <v>2</v>
      </c>
      <c r="U252">
        <v>2</v>
      </c>
      <c r="V252" t="s">
        <v>585</v>
      </c>
      <c r="W252" t="s">
        <v>51</v>
      </c>
      <c r="X252" t="s">
        <v>648</v>
      </c>
      <c r="Y252" t="s">
        <v>608</v>
      </c>
      <c r="Z252">
        <v>0</v>
      </c>
      <c r="AA252">
        <v>4</v>
      </c>
      <c r="AB252" t="s">
        <v>45</v>
      </c>
    </row>
    <row r="253" spans="1:28" x14ac:dyDescent="0.25">
      <c r="A253" t="s">
        <v>0</v>
      </c>
      <c r="B253">
        <v>307.8</v>
      </c>
      <c r="C253">
        <v>9.5000000000000001E-2</v>
      </c>
      <c r="D253">
        <v>0</v>
      </c>
      <c r="E253" s="1">
        <v>3252</v>
      </c>
      <c r="F253" s="2">
        <v>8548.9500000000007</v>
      </c>
      <c r="G253">
        <v>2.629</v>
      </c>
      <c r="H253">
        <v>2</v>
      </c>
      <c r="I253" s="1">
        <v>3252</v>
      </c>
      <c r="J253" s="2">
        <v>8548.9500000000007</v>
      </c>
      <c r="K253">
        <v>2.629</v>
      </c>
      <c r="L253">
        <v>2</v>
      </c>
      <c r="M253" s="1">
        <v>3252</v>
      </c>
      <c r="N253" t="s">
        <v>585</v>
      </c>
      <c r="O253" s="1">
        <v>2573</v>
      </c>
      <c r="P253" t="s">
        <v>113</v>
      </c>
      <c r="Q253" t="s">
        <v>586</v>
      </c>
      <c r="R253" s="3">
        <v>43749</v>
      </c>
      <c r="S253" t="s">
        <v>587</v>
      </c>
      <c r="T253">
        <v>8</v>
      </c>
      <c r="U253">
        <v>8</v>
      </c>
      <c r="V253" t="s">
        <v>585</v>
      </c>
      <c r="W253" t="s">
        <v>51</v>
      </c>
      <c r="X253" t="s">
        <v>116</v>
      </c>
      <c r="Y253" t="s">
        <v>588</v>
      </c>
      <c r="Z253">
        <v>0</v>
      </c>
      <c r="AA253">
        <v>1</v>
      </c>
      <c r="AB253" t="s">
        <v>66</v>
      </c>
    </row>
    <row r="254" spans="1:28" x14ac:dyDescent="0.25">
      <c r="A254" t="s">
        <v>0</v>
      </c>
      <c r="B254">
        <v>307.8</v>
      </c>
      <c r="C254">
        <v>9.5000000000000001E-2</v>
      </c>
      <c r="D254">
        <v>0</v>
      </c>
      <c r="E254" s="1">
        <v>3252</v>
      </c>
      <c r="F254" s="2">
        <v>8548.9500000000007</v>
      </c>
      <c r="G254">
        <v>2.629</v>
      </c>
      <c r="H254">
        <v>2</v>
      </c>
      <c r="I254" s="1">
        <v>3252</v>
      </c>
      <c r="J254" s="2">
        <v>8548.9500000000007</v>
      </c>
      <c r="K254">
        <v>2.629</v>
      </c>
      <c r="L254">
        <v>2</v>
      </c>
      <c r="M254" s="1">
        <v>3252</v>
      </c>
      <c r="N254" t="s">
        <v>585</v>
      </c>
      <c r="O254">
        <v>794</v>
      </c>
      <c r="P254" t="s">
        <v>649</v>
      </c>
      <c r="Q254" t="s">
        <v>650</v>
      </c>
      <c r="R254" s="3">
        <v>43553</v>
      </c>
      <c r="S254" t="s">
        <v>651</v>
      </c>
      <c r="T254">
        <v>1</v>
      </c>
      <c r="U254">
        <v>1</v>
      </c>
      <c r="V254" t="s">
        <v>585</v>
      </c>
      <c r="W254" t="s">
        <v>51</v>
      </c>
      <c r="X254" t="s">
        <v>652</v>
      </c>
      <c r="Y254" t="s">
        <v>649</v>
      </c>
      <c r="Z254">
        <v>0</v>
      </c>
      <c r="AA254">
        <v>9</v>
      </c>
      <c r="AB254" t="s">
        <v>45</v>
      </c>
    </row>
    <row r="255" spans="1:28" x14ac:dyDescent="0.25">
      <c r="A255" t="s">
        <v>0</v>
      </c>
      <c r="B255">
        <v>307.8</v>
      </c>
      <c r="C255">
        <v>9.5000000000000001E-2</v>
      </c>
      <c r="D255">
        <v>0</v>
      </c>
      <c r="E255" s="1">
        <v>3252</v>
      </c>
      <c r="F255" s="2">
        <v>8548.9500000000007</v>
      </c>
      <c r="G255">
        <v>2.629</v>
      </c>
      <c r="H255">
        <v>2</v>
      </c>
      <c r="I255" s="1">
        <v>3252</v>
      </c>
      <c r="J255" s="2">
        <v>8548.9500000000007</v>
      </c>
      <c r="K255">
        <v>2.629</v>
      </c>
      <c r="L255">
        <v>2</v>
      </c>
      <c r="M255" s="1">
        <v>3252</v>
      </c>
      <c r="N255" t="s">
        <v>585</v>
      </c>
      <c r="O255">
        <v>790</v>
      </c>
      <c r="P255" t="s">
        <v>38</v>
      </c>
      <c r="Q255" t="s">
        <v>653</v>
      </c>
      <c r="R255" s="3">
        <v>43553</v>
      </c>
      <c r="S255" t="s">
        <v>654</v>
      </c>
      <c r="T255">
        <v>1</v>
      </c>
      <c r="U255">
        <v>1</v>
      </c>
      <c r="V255" t="s">
        <v>585</v>
      </c>
      <c r="W255" t="s">
        <v>51</v>
      </c>
      <c r="X255" t="s">
        <v>655</v>
      </c>
      <c r="Y255" t="s">
        <v>608</v>
      </c>
      <c r="Z255">
        <v>0</v>
      </c>
      <c r="AA255">
        <v>3</v>
      </c>
      <c r="AB255" t="s">
        <v>45</v>
      </c>
    </row>
    <row r="256" spans="1:28" x14ac:dyDescent="0.25">
      <c r="A256" t="s">
        <v>0</v>
      </c>
      <c r="B256">
        <v>307.8</v>
      </c>
      <c r="C256">
        <v>9.5000000000000001E-2</v>
      </c>
      <c r="D256">
        <v>0</v>
      </c>
      <c r="E256" s="1">
        <v>3252</v>
      </c>
      <c r="F256" s="2">
        <v>8548.9500000000007</v>
      </c>
      <c r="G256">
        <v>2.629</v>
      </c>
      <c r="H256">
        <v>2</v>
      </c>
      <c r="I256" s="1">
        <v>3252</v>
      </c>
      <c r="J256" s="2">
        <v>8548.9500000000007</v>
      </c>
      <c r="K256">
        <v>2.629</v>
      </c>
      <c r="L256">
        <v>2</v>
      </c>
      <c r="M256" s="1">
        <v>3252</v>
      </c>
      <c r="N256" t="s">
        <v>585</v>
      </c>
      <c r="O256">
        <v>770</v>
      </c>
      <c r="P256" t="s">
        <v>389</v>
      </c>
      <c r="Q256" t="s">
        <v>656</v>
      </c>
      <c r="R256" s="3">
        <v>43556</v>
      </c>
      <c r="S256" t="s">
        <v>657</v>
      </c>
      <c r="T256">
        <v>2</v>
      </c>
      <c r="U256">
        <v>2</v>
      </c>
      <c r="V256" t="s">
        <v>585</v>
      </c>
      <c r="W256" t="s">
        <v>51</v>
      </c>
      <c r="X256" t="s">
        <v>658</v>
      </c>
      <c r="Y256" t="s">
        <v>389</v>
      </c>
      <c r="Z256">
        <v>0</v>
      </c>
      <c r="AA256">
        <v>5</v>
      </c>
      <c r="AB256" t="s">
        <v>45</v>
      </c>
    </row>
    <row r="257" spans="1:28" x14ac:dyDescent="0.25">
      <c r="A257" t="s">
        <v>0</v>
      </c>
      <c r="B257">
        <v>307.8</v>
      </c>
      <c r="C257">
        <v>9.5000000000000001E-2</v>
      </c>
      <c r="D257">
        <v>0</v>
      </c>
      <c r="E257" s="1">
        <v>3252</v>
      </c>
      <c r="F257" s="2">
        <v>8548.9500000000007</v>
      </c>
      <c r="G257">
        <v>2.629</v>
      </c>
      <c r="H257">
        <v>2</v>
      </c>
      <c r="I257" s="1">
        <v>3252</v>
      </c>
      <c r="J257" s="2">
        <v>8548.9500000000007</v>
      </c>
      <c r="K257">
        <v>2.629</v>
      </c>
      <c r="L257">
        <v>2</v>
      </c>
      <c r="M257" s="1">
        <v>3252</v>
      </c>
      <c r="N257" t="s">
        <v>585</v>
      </c>
      <c r="O257">
        <v>761</v>
      </c>
      <c r="P257" t="s">
        <v>389</v>
      </c>
      <c r="Q257" t="s">
        <v>622</v>
      </c>
      <c r="R257" s="3">
        <v>43530</v>
      </c>
      <c r="S257" t="s">
        <v>623</v>
      </c>
      <c r="T257">
        <v>5</v>
      </c>
      <c r="U257">
        <v>5</v>
      </c>
      <c r="V257" t="s">
        <v>585</v>
      </c>
      <c r="W257" t="s">
        <v>51</v>
      </c>
      <c r="X257" t="s">
        <v>392</v>
      </c>
      <c r="Y257" t="s">
        <v>608</v>
      </c>
      <c r="Z257">
        <v>0</v>
      </c>
      <c r="AA257">
        <v>1</v>
      </c>
      <c r="AB257" t="s">
        <v>45</v>
      </c>
    </row>
    <row r="258" spans="1:28" x14ac:dyDescent="0.25">
      <c r="A258" t="s">
        <v>0</v>
      </c>
      <c r="B258">
        <v>307.8</v>
      </c>
      <c r="C258">
        <v>9.5000000000000001E-2</v>
      </c>
      <c r="D258">
        <v>0</v>
      </c>
      <c r="E258" s="1">
        <v>3252</v>
      </c>
      <c r="F258" s="2">
        <v>8548.9500000000007</v>
      </c>
      <c r="G258">
        <v>2.629</v>
      </c>
      <c r="H258">
        <v>2</v>
      </c>
      <c r="I258" s="1">
        <v>3252</v>
      </c>
      <c r="J258" s="2">
        <v>8548.9500000000007</v>
      </c>
      <c r="K258">
        <v>2.629</v>
      </c>
      <c r="L258">
        <v>2</v>
      </c>
      <c r="M258" s="1">
        <v>3252</v>
      </c>
      <c r="N258" t="s">
        <v>585</v>
      </c>
      <c r="O258">
        <v>760</v>
      </c>
      <c r="P258" t="s">
        <v>389</v>
      </c>
      <c r="Q258" t="s">
        <v>659</v>
      </c>
      <c r="R258" s="3">
        <v>43551</v>
      </c>
      <c r="S258" t="s">
        <v>660</v>
      </c>
      <c r="T258">
        <v>1</v>
      </c>
      <c r="U258">
        <v>1</v>
      </c>
      <c r="V258" t="s">
        <v>585</v>
      </c>
      <c r="W258" t="s">
        <v>51</v>
      </c>
      <c r="X258" t="s">
        <v>661</v>
      </c>
      <c r="Y258" t="s">
        <v>389</v>
      </c>
      <c r="Z258">
        <v>0</v>
      </c>
      <c r="AA258">
        <v>16</v>
      </c>
      <c r="AB258" t="s">
        <v>45</v>
      </c>
    </row>
    <row r="259" spans="1:28" x14ac:dyDescent="0.25">
      <c r="A259" t="s">
        <v>0</v>
      </c>
      <c r="B259">
        <v>307.8</v>
      </c>
      <c r="C259">
        <v>9.5000000000000001E-2</v>
      </c>
      <c r="D259">
        <v>0</v>
      </c>
      <c r="E259" s="1">
        <v>3252</v>
      </c>
      <c r="F259" s="2">
        <v>8548.9500000000007</v>
      </c>
      <c r="G259">
        <v>2.629</v>
      </c>
      <c r="H259">
        <v>2</v>
      </c>
      <c r="I259" s="1">
        <v>3252</v>
      </c>
      <c r="J259" s="2">
        <v>8548.9500000000007</v>
      </c>
      <c r="K259">
        <v>2.629</v>
      </c>
      <c r="L259">
        <v>2</v>
      </c>
      <c r="M259" s="1">
        <v>3252</v>
      </c>
      <c r="N259" t="s">
        <v>585</v>
      </c>
      <c r="O259">
        <v>753</v>
      </c>
      <c r="P259" t="s">
        <v>249</v>
      </c>
      <c r="Q259" t="s">
        <v>662</v>
      </c>
      <c r="R259" s="3">
        <v>43557</v>
      </c>
      <c r="S259" t="s">
        <v>663</v>
      </c>
      <c r="T259">
        <v>2</v>
      </c>
      <c r="U259">
        <v>2</v>
      </c>
      <c r="V259" t="s">
        <v>585</v>
      </c>
      <c r="W259" t="s">
        <v>51</v>
      </c>
      <c r="X259" t="s">
        <v>664</v>
      </c>
      <c r="Y259" t="s">
        <v>108</v>
      </c>
      <c r="Z259">
        <v>0</v>
      </c>
      <c r="AA259">
        <v>4</v>
      </c>
      <c r="AB259" t="s">
        <v>66</v>
      </c>
    </row>
    <row r="260" spans="1:28" x14ac:dyDescent="0.25">
      <c r="A260" t="s">
        <v>0</v>
      </c>
      <c r="B260">
        <v>307.8</v>
      </c>
      <c r="C260">
        <v>9.5000000000000001E-2</v>
      </c>
      <c r="D260">
        <v>0</v>
      </c>
      <c r="E260" s="1">
        <v>3252</v>
      </c>
      <c r="F260" s="2">
        <v>8548.9500000000007</v>
      </c>
      <c r="G260">
        <v>2.629</v>
      </c>
      <c r="H260">
        <v>2</v>
      </c>
      <c r="I260" s="1">
        <v>3252</v>
      </c>
      <c r="J260" s="2">
        <v>8548.9500000000007</v>
      </c>
      <c r="K260">
        <v>2.629</v>
      </c>
      <c r="L260">
        <v>2</v>
      </c>
      <c r="M260" s="1">
        <v>3252</v>
      </c>
      <c r="N260" t="s">
        <v>585</v>
      </c>
      <c r="O260">
        <v>748</v>
      </c>
      <c r="P260" t="s">
        <v>91</v>
      </c>
      <c r="Q260" t="s">
        <v>665</v>
      </c>
      <c r="R260" s="3">
        <v>43557</v>
      </c>
      <c r="S260" t="s">
        <v>666</v>
      </c>
      <c r="T260">
        <v>0.75</v>
      </c>
      <c r="U260">
        <v>0.75</v>
      </c>
      <c r="V260" t="s">
        <v>585</v>
      </c>
      <c r="W260" t="s">
        <v>51</v>
      </c>
      <c r="X260" t="s">
        <v>90</v>
      </c>
      <c r="Y260" t="s">
        <v>667</v>
      </c>
      <c r="Z260">
        <v>0</v>
      </c>
      <c r="AA260">
        <v>1</v>
      </c>
      <c r="AB260" t="s">
        <v>104</v>
      </c>
    </row>
    <row r="261" spans="1:28" x14ac:dyDescent="0.25">
      <c r="A261" t="s">
        <v>0</v>
      </c>
      <c r="B261">
        <v>307.8</v>
      </c>
      <c r="C261">
        <v>9.5000000000000001E-2</v>
      </c>
      <c r="D261">
        <v>0</v>
      </c>
      <c r="E261" s="1">
        <v>3252</v>
      </c>
      <c r="F261" s="2">
        <v>8548.9500000000007</v>
      </c>
      <c r="G261">
        <v>2.629</v>
      </c>
      <c r="H261">
        <v>2</v>
      </c>
      <c r="I261" s="1">
        <v>3252</v>
      </c>
      <c r="J261" s="2">
        <v>8548.9500000000007</v>
      </c>
      <c r="K261">
        <v>2.629</v>
      </c>
      <c r="L261">
        <v>2</v>
      </c>
      <c r="M261" s="1">
        <v>3252</v>
      </c>
      <c r="N261" t="s">
        <v>585</v>
      </c>
      <c r="O261">
        <v>739</v>
      </c>
      <c r="P261" t="s">
        <v>249</v>
      </c>
      <c r="Q261" t="s">
        <v>662</v>
      </c>
      <c r="R261" s="3">
        <v>43558</v>
      </c>
      <c r="S261" t="s">
        <v>663</v>
      </c>
      <c r="T261">
        <v>6</v>
      </c>
      <c r="U261">
        <v>6</v>
      </c>
      <c r="V261" t="s">
        <v>585</v>
      </c>
      <c r="W261" t="s">
        <v>51</v>
      </c>
      <c r="X261" t="s">
        <v>668</v>
      </c>
      <c r="Y261" t="s">
        <v>108</v>
      </c>
      <c r="Z261">
        <v>0</v>
      </c>
      <c r="AA261">
        <v>6</v>
      </c>
      <c r="AB261" t="s">
        <v>66</v>
      </c>
    </row>
    <row r="262" spans="1:28" x14ac:dyDescent="0.25">
      <c r="A262" t="s">
        <v>0</v>
      </c>
      <c r="B262">
        <v>307.8</v>
      </c>
      <c r="C262">
        <v>9.5000000000000001E-2</v>
      </c>
      <c r="D262">
        <v>0</v>
      </c>
      <c r="E262" s="1">
        <v>3252</v>
      </c>
      <c r="F262" s="2">
        <v>8548.9500000000007</v>
      </c>
      <c r="G262">
        <v>2.629</v>
      </c>
      <c r="H262">
        <v>2</v>
      </c>
      <c r="I262" s="1">
        <v>3252</v>
      </c>
      <c r="J262" s="2">
        <v>8548.9500000000007</v>
      </c>
      <c r="K262">
        <v>2.629</v>
      </c>
      <c r="L262">
        <v>2</v>
      </c>
      <c r="M262" s="1">
        <v>3252</v>
      </c>
      <c r="N262" t="s">
        <v>585</v>
      </c>
      <c r="O262">
        <v>732</v>
      </c>
      <c r="P262" t="s">
        <v>636</v>
      </c>
      <c r="Q262" t="s">
        <v>669</v>
      </c>
      <c r="R262" s="3">
        <v>43556</v>
      </c>
      <c r="S262" t="s">
        <v>670</v>
      </c>
      <c r="T262">
        <v>5</v>
      </c>
      <c r="U262">
        <v>5</v>
      </c>
      <c r="V262" t="s">
        <v>671</v>
      </c>
      <c r="W262" t="s">
        <v>42</v>
      </c>
      <c r="X262" t="s">
        <v>672</v>
      </c>
      <c r="Y262" t="s">
        <v>673</v>
      </c>
      <c r="Z262">
        <v>0</v>
      </c>
      <c r="AA262">
        <v>1</v>
      </c>
      <c r="AB262" t="s">
        <v>45</v>
      </c>
    </row>
    <row r="263" spans="1:28" x14ac:dyDescent="0.25">
      <c r="A263" t="s">
        <v>0</v>
      </c>
      <c r="B263">
        <v>307.8</v>
      </c>
      <c r="C263">
        <v>9.5000000000000001E-2</v>
      </c>
      <c r="D263">
        <v>0</v>
      </c>
      <c r="E263" s="1">
        <v>3252</v>
      </c>
      <c r="F263" s="2">
        <v>8548.9500000000007</v>
      </c>
      <c r="G263">
        <v>2.629</v>
      </c>
      <c r="H263">
        <v>2</v>
      </c>
      <c r="I263" s="1">
        <v>3252</v>
      </c>
      <c r="J263" s="2">
        <v>8548.9500000000007</v>
      </c>
      <c r="K263">
        <v>2.629</v>
      </c>
      <c r="L263">
        <v>2</v>
      </c>
      <c r="M263" s="1">
        <v>3252</v>
      </c>
      <c r="N263" t="s">
        <v>585</v>
      </c>
      <c r="O263">
        <v>731</v>
      </c>
      <c r="P263" t="s">
        <v>636</v>
      </c>
      <c r="Q263" t="s">
        <v>669</v>
      </c>
      <c r="R263" s="3">
        <v>43557</v>
      </c>
      <c r="S263" t="s">
        <v>670</v>
      </c>
      <c r="T263">
        <v>8</v>
      </c>
      <c r="U263">
        <v>8</v>
      </c>
      <c r="V263" t="s">
        <v>671</v>
      </c>
      <c r="W263" t="s">
        <v>42</v>
      </c>
      <c r="X263" t="s">
        <v>672</v>
      </c>
      <c r="Y263" t="s">
        <v>673</v>
      </c>
      <c r="Z263">
        <v>0</v>
      </c>
      <c r="AA263">
        <v>1</v>
      </c>
      <c r="AB263" t="s">
        <v>104</v>
      </c>
    </row>
    <row r="264" spans="1:28" x14ac:dyDescent="0.25">
      <c r="A264" t="s">
        <v>0</v>
      </c>
      <c r="B264">
        <v>307.8</v>
      </c>
      <c r="C264">
        <v>9.5000000000000001E-2</v>
      </c>
      <c r="D264">
        <v>0</v>
      </c>
      <c r="E264" s="1">
        <v>3252</v>
      </c>
      <c r="F264" s="2">
        <v>8548.9500000000007</v>
      </c>
      <c r="G264">
        <v>2.629</v>
      </c>
      <c r="H264">
        <v>2</v>
      </c>
      <c r="I264" s="1">
        <v>3252</v>
      </c>
      <c r="J264" s="2">
        <v>8548.9500000000007</v>
      </c>
      <c r="K264">
        <v>2.629</v>
      </c>
      <c r="L264">
        <v>2</v>
      </c>
      <c r="M264" s="1">
        <v>3252</v>
      </c>
      <c r="N264" t="s">
        <v>37</v>
      </c>
      <c r="O264" s="1">
        <v>5785</v>
      </c>
      <c r="P264" t="s">
        <v>38</v>
      </c>
      <c r="Q264" t="s">
        <v>674</v>
      </c>
      <c r="R264" s="3">
        <v>43714</v>
      </c>
      <c r="S264" t="s">
        <v>675</v>
      </c>
      <c r="T264">
        <v>0.5</v>
      </c>
      <c r="U264">
        <v>0.5</v>
      </c>
      <c r="V264" t="s">
        <v>50</v>
      </c>
      <c r="W264" t="s">
        <v>51</v>
      </c>
      <c r="X264" t="s">
        <v>676</v>
      </c>
      <c r="Y264" t="s">
        <v>677</v>
      </c>
      <c r="Z264">
        <v>0</v>
      </c>
      <c r="AA264">
        <v>1</v>
      </c>
      <c r="AB264" t="s">
        <v>45</v>
      </c>
    </row>
    <row r="265" spans="1:28" x14ac:dyDescent="0.25">
      <c r="A265" t="s">
        <v>0</v>
      </c>
      <c r="B265">
        <v>307.8</v>
      </c>
      <c r="C265">
        <v>9.5000000000000001E-2</v>
      </c>
      <c r="D265">
        <v>0</v>
      </c>
      <c r="E265" s="1">
        <v>3252</v>
      </c>
      <c r="F265" s="2">
        <v>8548.9500000000007</v>
      </c>
      <c r="G265">
        <v>2.629</v>
      </c>
      <c r="H265">
        <v>2</v>
      </c>
      <c r="I265" s="1">
        <v>3252</v>
      </c>
      <c r="J265" s="2">
        <v>8548.9500000000007</v>
      </c>
      <c r="K265">
        <v>2.629</v>
      </c>
      <c r="L265">
        <v>2</v>
      </c>
      <c r="M265" s="1">
        <v>3252</v>
      </c>
      <c r="N265" t="s">
        <v>585</v>
      </c>
      <c r="O265">
        <v>730</v>
      </c>
      <c r="P265" t="s">
        <v>636</v>
      </c>
      <c r="Q265" t="s">
        <v>669</v>
      </c>
      <c r="R265" s="3">
        <v>43558</v>
      </c>
      <c r="S265" t="s">
        <v>670</v>
      </c>
      <c r="T265">
        <v>8</v>
      </c>
      <c r="U265">
        <v>8</v>
      </c>
      <c r="V265" t="s">
        <v>671</v>
      </c>
      <c r="W265" t="s">
        <v>42</v>
      </c>
      <c r="X265" t="s">
        <v>672</v>
      </c>
      <c r="Y265" t="s">
        <v>673</v>
      </c>
      <c r="Z265">
        <v>0</v>
      </c>
      <c r="AA265">
        <v>4</v>
      </c>
      <c r="AB265" t="s">
        <v>45</v>
      </c>
    </row>
    <row r="266" spans="1:28" x14ac:dyDescent="0.25">
      <c r="A266" t="s">
        <v>0</v>
      </c>
      <c r="B266">
        <v>307.8</v>
      </c>
      <c r="C266">
        <v>9.5000000000000001E-2</v>
      </c>
      <c r="D266">
        <v>0</v>
      </c>
      <c r="E266" s="1">
        <v>3252</v>
      </c>
      <c r="F266" s="2">
        <v>8548.9500000000007</v>
      </c>
      <c r="G266">
        <v>2.629</v>
      </c>
      <c r="H266">
        <v>2</v>
      </c>
      <c r="I266" s="1">
        <v>3252</v>
      </c>
      <c r="J266" s="2">
        <v>8548.9500000000007</v>
      </c>
      <c r="K266">
        <v>2.629</v>
      </c>
      <c r="L266">
        <v>2</v>
      </c>
      <c r="M266" s="1">
        <v>3252</v>
      </c>
      <c r="N266" t="s">
        <v>603</v>
      </c>
      <c r="O266" s="1">
        <v>3971</v>
      </c>
      <c r="P266" t="s">
        <v>678</v>
      </c>
      <c r="Q266" t="s">
        <v>679</v>
      </c>
      <c r="R266" s="3">
        <v>43917</v>
      </c>
      <c r="S266" t="s">
        <v>680</v>
      </c>
      <c r="T266">
        <v>1</v>
      </c>
      <c r="U266">
        <v>1</v>
      </c>
      <c r="V266" t="s">
        <v>606</v>
      </c>
      <c r="W266" t="s">
        <v>42</v>
      </c>
      <c r="X266" t="s">
        <v>681</v>
      </c>
      <c r="Y266" t="s">
        <v>389</v>
      </c>
      <c r="Z266">
        <v>0</v>
      </c>
      <c r="AA266">
        <v>4</v>
      </c>
      <c r="AB266" t="s">
        <v>66</v>
      </c>
    </row>
    <row r="267" spans="1:28" x14ac:dyDescent="0.25">
      <c r="A267" t="s">
        <v>0</v>
      </c>
      <c r="B267">
        <v>307.8</v>
      </c>
      <c r="C267">
        <v>9.5000000000000001E-2</v>
      </c>
      <c r="D267">
        <v>0</v>
      </c>
      <c r="E267" s="1">
        <v>3252</v>
      </c>
      <c r="F267" s="2">
        <v>8548.9500000000007</v>
      </c>
      <c r="G267">
        <v>2.629</v>
      </c>
      <c r="H267">
        <v>2</v>
      </c>
      <c r="I267" s="1">
        <v>3252</v>
      </c>
      <c r="J267" s="2">
        <v>8548.9500000000007</v>
      </c>
      <c r="K267">
        <v>2.629</v>
      </c>
      <c r="L267">
        <v>2</v>
      </c>
      <c r="M267" s="1">
        <v>3252</v>
      </c>
      <c r="N267" t="s">
        <v>37</v>
      </c>
      <c r="O267" s="1">
        <v>5789</v>
      </c>
      <c r="P267" t="s">
        <v>389</v>
      </c>
      <c r="Q267" t="s">
        <v>682</v>
      </c>
      <c r="R267" s="3">
        <v>43775</v>
      </c>
      <c r="S267" t="s">
        <v>683</v>
      </c>
      <c r="T267">
        <v>2</v>
      </c>
      <c r="U267">
        <v>2</v>
      </c>
      <c r="V267" t="s">
        <v>684</v>
      </c>
      <c r="W267" t="s">
        <v>42</v>
      </c>
      <c r="X267" t="s">
        <v>685</v>
      </c>
      <c r="Y267" t="s">
        <v>389</v>
      </c>
      <c r="Z267">
        <v>0</v>
      </c>
      <c r="AA267">
        <v>1</v>
      </c>
      <c r="AB267" t="s">
        <v>45</v>
      </c>
    </row>
    <row r="268" spans="1:28" x14ac:dyDescent="0.25">
      <c r="A268" t="s">
        <v>0</v>
      </c>
      <c r="B268">
        <v>307.8</v>
      </c>
      <c r="C268">
        <v>9.5000000000000001E-2</v>
      </c>
      <c r="D268">
        <v>0</v>
      </c>
      <c r="E268" s="1">
        <v>3252</v>
      </c>
      <c r="F268" s="2">
        <v>8548.9500000000007</v>
      </c>
      <c r="G268">
        <v>2.629</v>
      </c>
      <c r="H268">
        <v>2</v>
      </c>
      <c r="I268" s="1">
        <v>3252</v>
      </c>
      <c r="J268" s="2">
        <v>8548.9500000000007</v>
      </c>
      <c r="K268">
        <v>2.629</v>
      </c>
      <c r="L268">
        <v>2</v>
      </c>
      <c r="M268" s="1">
        <v>3252</v>
      </c>
      <c r="N268" t="s">
        <v>603</v>
      </c>
      <c r="O268" s="1">
        <v>3774</v>
      </c>
      <c r="P268" t="s">
        <v>686</v>
      </c>
      <c r="Q268" t="s">
        <v>604</v>
      </c>
      <c r="R268" s="3">
        <v>43894</v>
      </c>
      <c r="S268" t="s">
        <v>605</v>
      </c>
      <c r="T268">
        <v>4</v>
      </c>
      <c r="U268">
        <v>4</v>
      </c>
      <c r="V268" t="s">
        <v>606</v>
      </c>
      <c r="W268" t="s">
        <v>42</v>
      </c>
      <c r="X268" t="s">
        <v>687</v>
      </c>
      <c r="Y268" t="s">
        <v>608</v>
      </c>
      <c r="Z268">
        <v>0</v>
      </c>
      <c r="AA268">
        <v>1</v>
      </c>
      <c r="AB268" t="s">
        <v>45</v>
      </c>
    </row>
    <row r="269" spans="1:28" x14ac:dyDescent="0.25">
      <c r="A269" t="s">
        <v>0</v>
      </c>
      <c r="B269">
        <v>307.8</v>
      </c>
      <c r="C269">
        <v>9.5000000000000001E-2</v>
      </c>
      <c r="D269">
        <v>0</v>
      </c>
      <c r="E269" s="1">
        <v>3252</v>
      </c>
      <c r="F269" s="2">
        <v>8548.9500000000007</v>
      </c>
      <c r="G269">
        <v>2.629</v>
      </c>
      <c r="H269">
        <v>2</v>
      </c>
      <c r="I269" s="1">
        <v>3252</v>
      </c>
      <c r="J269" s="2">
        <v>8548.9500000000007</v>
      </c>
      <c r="K269">
        <v>2.629</v>
      </c>
      <c r="L269">
        <v>2</v>
      </c>
      <c r="M269" s="1">
        <v>3252</v>
      </c>
      <c r="N269" t="s">
        <v>37</v>
      </c>
      <c r="O269" s="1">
        <v>5793</v>
      </c>
      <c r="P269" t="s">
        <v>210</v>
      </c>
      <c r="Q269" t="s">
        <v>688</v>
      </c>
      <c r="R269" s="3">
        <v>43775</v>
      </c>
      <c r="S269" t="s">
        <v>689</v>
      </c>
      <c r="T269">
        <v>2</v>
      </c>
      <c r="U269">
        <v>2</v>
      </c>
      <c r="V269" t="s">
        <v>684</v>
      </c>
      <c r="W269" t="s">
        <v>42</v>
      </c>
      <c r="X269" t="s">
        <v>688</v>
      </c>
      <c r="Y269" t="s">
        <v>96</v>
      </c>
      <c r="Z269">
        <v>0</v>
      </c>
      <c r="AA269">
        <v>2</v>
      </c>
      <c r="AB269" t="s">
        <v>104</v>
      </c>
    </row>
    <row r="270" spans="1:28" x14ac:dyDescent="0.25">
      <c r="A270" t="s">
        <v>0</v>
      </c>
      <c r="B270">
        <v>307.8</v>
      </c>
      <c r="C270">
        <v>9.5000000000000001E-2</v>
      </c>
      <c r="D270">
        <v>0</v>
      </c>
      <c r="E270" s="1">
        <v>3252</v>
      </c>
      <c r="F270" s="2">
        <v>8548.9500000000007</v>
      </c>
      <c r="G270">
        <v>2.629</v>
      </c>
      <c r="H270">
        <v>2</v>
      </c>
      <c r="I270" s="1">
        <v>3252</v>
      </c>
      <c r="J270" s="2">
        <v>8548.9500000000007</v>
      </c>
      <c r="K270">
        <v>2.629</v>
      </c>
      <c r="L270">
        <v>2</v>
      </c>
      <c r="M270" s="1">
        <v>3252</v>
      </c>
      <c r="N270" t="s">
        <v>585</v>
      </c>
      <c r="O270">
        <v>719</v>
      </c>
      <c r="P270" t="s">
        <v>79</v>
      </c>
      <c r="Q270" t="s">
        <v>690</v>
      </c>
      <c r="R270" s="3">
        <v>43551</v>
      </c>
      <c r="S270" t="s">
        <v>691</v>
      </c>
      <c r="T270">
        <v>3</v>
      </c>
      <c r="U270">
        <v>3</v>
      </c>
      <c r="V270" t="s">
        <v>585</v>
      </c>
      <c r="W270" t="s">
        <v>51</v>
      </c>
      <c r="X270" t="s">
        <v>692</v>
      </c>
      <c r="Y270" t="s">
        <v>673</v>
      </c>
      <c r="Z270">
        <v>0</v>
      </c>
      <c r="AA270">
        <v>1</v>
      </c>
      <c r="AB270" t="s">
        <v>45</v>
      </c>
    </row>
    <row r="271" spans="1:28" x14ac:dyDescent="0.25">
      <c r="A271" t="s">
        <v>0</v>
      </c>
      <c r="B271">
        <v>307.8</v>
      </c>
      <c r="C271">
        <v>9.5000000000000001E-2</v>
      </c>
      <c r="D271">
        <v>0</v>
      </c>
      <c r="E271" s="1">
        <v>3252</v>
      </c>
      <c r="F271" s="2">
        <v>8548.9500000000007</v>
      </c>
      <c r="G271">
        <v>2.629</v>
      </c>
      <c r="H271">
        <v>2</v>
      </c>
      <c r="I271" s="1">
        <v>3252</v>
      </c>
      <c r="J271" s="2">
        <v>8548.9500000000007</v>
      </c>
      <c r="K271">
        <v>2.629</v>
      </c>
      <c r="L271">
        <v>2</v>
      </c>
      <c r="M271" s="1">
        <v>3252</v>
      </c>
      <c r="N271" t="s">
        <v>585</v>
      </c>
      <c r="O271">
        <v>717</v>
      </c>
      <c r="P271" t="s">
        <v>203</v>
      </c>
      <c r="Q271" t="s">
        <v>693</v>
      </c>
      <c r="R271" s="3">
        <v>43497</v>
      </c>
      <c r="S271" t="s">
        <v>694</v>
      </c>
      <c r="T271">
        <v>2</v>
      </c>
      <c r="U271">
        <v>2</v>
      </c>
      <c r="V271" t="s">
        <v>585</v>
      </c>
      <c r="W271" t="s">
        <v>51</v>
      </c>
      <c r="X271" t="s">
        <v>695</v>
      </c>
      <c r="Y271" t="s">
        <v>203</v>
      </c>
      <c r="Z271">
        <v>0</v>
      </c>
      <c r="AA271">
        <v>2</v>
      </c>
      <c r="AB271" t="s">
        <v>45</v>
      </c>
    </row>
    <row r="272" spans="1:28" x14ac:dyDescent="0.25">
      <c r="A272" t="s">
        <v>0</v>
      </c>
      <c r="B272">
        <v>307.8</v>
      </c>
      <c r="C272">
        <v>9.5000000000000001E-2</v>
      </c>
      <c r="D272">
        <v>0</v>
      </c>
      <c r="E272" s="1">
        <v>3252</v>
      </c>
      <c r="F272" s="2">
        <v>8548.9500000000007</v>
      </c>
      <c r="G272">
        <v>2.629</v>
      </c>
      <c r="H272">
        <v>2</v>
      </c>
      <c r="I272" s="1">
        <v>3252</v>
      </c>
      <c r="J272" s="2">
        <v>8548.9500000000007</v>
      </c>
      <c r="K272">
        <v>2.629</v>
      </c>
      <c r="L272">
        <v>2</v>
      </c>
      <c r="M272" s="1">
        <v>3252</v>
      </c>
      <c r="N272" t="s">
        <v>37</v>
      </c>
      <c r="O272" s="1">
        <v>5801</v>
      </c>
      <c r="P272" t="s">
        <v>389</v>
      </c>
      <c r="Q272" t="s">
        <v>688</v>
      </c>
      <c r="R272" s="3">
        <v>43775</v>
      </c>
      <c r="S272" t="s">
        <v>689</v>
      </c>
      <c r="T272">
        <v>1</v>
      </c>
      <c r="U272">
        <v>1</v>
      </c>
      <c r="V272" t="s">
        <v>684</v>
      </c>
      <c r="W272" t="s">
        <v>42</v>
      </c>
      <c r="X272" t="s">
        <v>392</v>
      </c>
      <c r="Y272" t="s">
        <v>96</v>
      </c>
      <c r="Z272">
        <v>0</v>
      </c>
      <c r="AA272">
        <v>16</v>
      </c>
      <c r="AB272" t="s">
        <v>104</v>
      </c>
    </row>
    <row r="273" spans="1:28" x14ac:dyDescent="0.25">
      <c r="A273" t="s">
        <v>0</v>
      </c>
      <c r="B273">
        <v>307.8</v>
      </c>
      <c r="C273">
        <v>9.5000000000000001E-2</v>
      </c>
      <c r="D273">
        <v>0</v>
      </c>
      <c r="E273" s="1">
        <v>3252</v>
      </c>
      <c r="F273" s="2">
        <v>8548.9500000000007</v>
      </c>
      <c r="G273">
        <v>2.629</v>
      </c>
      <c r="H273">
        <v>2</v>
      </c>
      <c r="I273" s="1">
        <v>3252</v>
      </c>
      <c r="J273" s="2">
        <v>8548.9500000000007</v>
      </c>
      <c r="K273">
        <v>2.629</v>
      </c>
      <c r="L273">
        <v>2</v>
      </c>
      <c r="M273" s="1">
        <v>3252</v>
      </c>
      <c r="N273" t="s">
        <v>603</v>
      </c>
      <c r="O273" s="1">
        <v>3773</v>
      </c>
      <c r="P273" t="s">
        <v>686</v>
      </c>
      <c r="Q273" t="s">
        <v>604</v>
      </c>
      <c r="R273" s="3">
        <v>43895</v>
      </c>
      <c r="S273" t="s">
        <v>605</v>
      </c>
      <c r="T273">
        <v>4</v>
      </c>
      <c r="U273">
        <v>4</v>
      </c>
      <c r="V273" t="s">
        <v>606</v>
      </c>
      <c r="W273" t="s">
        <v>42</v>
      </c>
      <c r="X273" t="s">
        <v>696</v>
      </c>
      <c r="Y273" t="s">
        <v>608</v>
      </c>
      <c r="Z273">
        <v>0</v>
      </c>
      <c r="AA273">
        <v>9</v>
      </c>
      <c r="AB273" t="s">
        <v>45</v>
      </c>
    </row>
    <row r="274" spans="1:28" x14ac:dyDescent="0.25">
      <c r="A274" t="s">
        <v>0</v>
      </c>
      <c r="B274">
        <v>307.8</v>
      </c>
      <c r="C274">
        <v>9.5000000000000001E-2</v>
      </c>
      <c r="D274">
        <v>0</v>
      </c>
      <c r="E274" s="1">
        <v>3252</v>
      </c>
      <c r="F274" s="2">
        <v>8548.9500000000007</v>
      </c>
      <c r="G274">
        <v>2.629</v>
      </c>
      <c r="H274">
        <v>2</v>
      </c>
      <c r="I274" s="1">
        <v>3252</v>
      </c>
      <c r="J274" s="2">
        <v>8548.9500000000007</v>
      </c>
      <c r="K274">
        <v>2.629</v>
      </c>
      <c r="L274">
        <v>2</v>
      </c>
      <c r="M274" s="1">
        <v>3252</v>
      </c>
      <c r="N274" t="s">
        <v>37</v>
      </c>
      <c r="O274" s="1">
        <v>5803</v>
      </c>
      <c r="P274" t="s">
        <v>38</v>
      </c>
      <c r="Q274" t="s">
        <v>697</v>
      </c>
      <c r="R274" s="3">
        <v>43775</v>
      </c>
      <c r="S274" t="s">
        <v>698</v>
      </c>
      <c r="T274">
        <v>1</v>
      </c>
      <c r="U274">
        <v>1</v>
      </c>
      <c r="V274" t="s">
        <v>684</v>
      </c>
      <c r="W274" t="s">
        <v>42</v>
      </c>
      <c r="X274" t="s">
        <v>90</v>
      </c>
      <c r="Y274" t="s">
        <v>96</v>
      </c>
      <c r="Z274">
        <v>0</v>
      </c>
      <c r="AA274">
        <v>1</v>
      </c>
      <c r="AB274" t="s">
        <v>45</v>
      </c>
    </row>
    <row r="275" spans="1:28" x14ac:dyDescent="0.25">
      <c r="A275" t="s">
        <v>0</v>
      </c>
      <c r="B275">
        <v>307.8</v>
      </c>
      <c r="C275">
        <v>9.5000000000000001E-2</v>
      </c>
      <c r="D275">
        <v>0</v>
      </c>
      <c r="E275" s="1">
        <v>3252</v>
      </c>
      <c r="F275" s="2">
        <v>8548.9500000000007</v>
      </c>
      <c r="G275">
        <v>2.629</v>
      </c>
      <c r="H275">
        <v>2</v>
      </c>
      <c r="I275" s="1">
        <v>3252</v>
      </c>
      <c r="J275" s="2">
        <v>8548.9500000000007</v>
      </c>
      <c r="K275">
        <v>2.629</v>
      </c>
      <c r="L275">
        <v>2</v>
      </c>
      <c r="M275" s="1">
        <v>3252</v>
      </c>
      <c r="N275" t="s">
        <v>37</v>
      </c>
      <c r="O275" s="1">
        <v>5806</v>
      </c>
      <c r="P275" t="s">
        <v>636</v>
      </c>
      <c r="Q275" t="s">
        <v>697</v>
      </c>
      <c r="R275" s="3">
        <v>43775</v>
      </c>
      <c r="S275" t="s">
        <v>698</v>
      </c>
      <c r="T275">
        <v>1</v>
      </c>
      <c r="U275">
        <v>1</v>
      </c>
      <c r="V275" t="s">
        <v>684</v>
      </c>
      <c r="W275" t="s">
        <v>42</v>
      </c>
      <c r="X275" t="s">
        <v>699</v>
      </c>
      <c r="Y275" t="s">
        <v>96</v>
      </c>
      <c r="Z275">
        <v>0</v>
      </c>
      <c r="AA275">
        <v>2</v>
      </c>
      <c r="AB275" t="s">
        <v>45</v>
      </c>
    </row>
    <row r="276" spans="1:28" x14ac:dyDescent="0.25">
      <c r="A276" t="s">
        <v>0</v>
      </c>
      <c r="B276">
        <v>307.8</v>
      </c>
      <c r="C276">
        <v>9.5000000000000001E-2</v>
      </c>
      <c r="D276">
        <v>0</v>
      </c>
      <c r="E276" s="1">
        <v>3252</v>
      </c>
      <c r="F276" s="2">
        <v>8548.9500000000007</v>
      </c>
      <c r="G276">
        <v>2.629</v>
      </c>
      <c r="H276">
        <v>2</v>
      </c>
      <c r="I276" s="1">
        <v>3252</v>
      </c>
      <c r="J276" s="2">
        <v>8548.9500000000007</v>
      </c>
      <c r="K276">
        <v>2.629</v>
      </c>
      <c r="L276">
        <v>2</v>
      </c>
      <c r="M276" s="1">
        <v>3252</v>
      </c>
      <c r="N276" t="s">
        <v>585</v>
      </c>
      <c r="O276">
        <v>708</v>
      </c>
      <c r="P276" t="s">
        <v>91</v>
      </c>
      <c r="Q276" t="s">
        <v>700</v>
      </c>
      <c r="R276" s="3">
        <v>43497</v>
      </c>
      <c r="S276" t="s">
        <v>701</v>
      </c>
      <c r="T276">
        <v>1</v>
      </c>
      <c r="U276">
        <v>1</v>
      </c>
      <c r="V276" t="s">
        <v>585</v>
      </c>
      <c r="W276" t="s">
        <v>51</v>
      </c>
      <c r="X276" t="s">
        <v>702</v>
      </c>
      <c r="Y276" t="s">
        <v>60</v>
      </c>
      <c r="Z276">
        <v>0</v>
      </c>
      <c r="AA276">
        <v>4</v>
      </c>
      <c r="AB276" t="s">
        <v>45</v>
      </c>
    </row>
    <row r="277" spans="1:28" x14ac:dyDescent="0.25">
      <c r="A277" t="s">
        <v>0</v>
      </c>
      <c r="B277">
        <v>307.8</v>
      </c>
      <c r="C277">
        <v>9.5000000000000001E-2</v>
      </c>
      <c r="D277">
        <v>0</v>
      </c>
      <c r="E277" s="1">
        <v>3252</v>
      </c>
      <c r="F277" s="2">
        <v>8548.9500000000007</v>
      </c>
      <c r="G277">
        <v>2.629</v>
      </c>
      <c r="H277">
        <v>2</v>
      </c>
      <c r="I277" s="1">
        <v>3252</v>
      </c>
      <c r="J277" s="2">
        <v>8548.9500000000007</v>
      </c>
      <c r="K277">
        <v>2.629</v>
      </c>
      <c r="L277">
        <v>2</v>
      </c>
      <c r="M277" s="1">
        <v>3252</v>
      </c>
      <c r="N277" t="s">
        <v>37</v>
      </c>
      <c r="O277" s="1">
        <v>5811</v>
      </c>
      <c r="P277" t="s">
        <v>38</v>
      </c>
      <c r="Q277" t="s">
        <v>703</v>
      </c>
      <c r="R277" s="3">
        <v>43774</v>
      </c>
      <c r="S277" t="s">
        <v>704</v>
      </c>
      <c r="T277">
        <v>0.5</v>
      </c>
      <c r="U277">
        <v>0.5</v>
      </c>
      <c r="V277" t="s">
        <v>684</v>
      </c>
      <c r="W277" t="s">
        <v>42</v>
      </c>
      <c r="X277" t="s">
        <v>43</v>
      </c>
      <c r="Y277" t="s">
        <v>44</v>
      </c>
      <c r="Z277">
        <v>0</v>
      </c>
      <c r="AA277">
        <v>2</v>
      </c>
      <c r="AB277" t="s">
        <v>45</v>
      </c>
    </row>
    <row r="278" spans="1:28" x14ac:dyDescent="0.25">
      <c r="A278" t="s">
        <v>0</v>
      </c>
      <c r="B278">
        <v>307.8</v>
      </c>
      <c r="C278">
        <v>9.5000000000000001E-2</v>
      </c>
      <c r="D278">
        <v>0</v>
      </c>
      <c r="E278" s="1">
        <v>3252</v>
      </c>
      <c r="F278" s="2">
        <v>8548.9500000000007</v>
      </c>
      <c r="G278">
        <v>2.629</v>
      </c>
      <c r="H278">
        <v>2</v>
      </c>
      <c r="I278" s="1">
        <v>3252</v>
      </c>
      <c r="J278" s="2">
        <v>8548.9500000000007</v>
      </c>
      <c r="K278">
        <v>2.629</v>
      </c>
      <c r="L278">
        <v>2</v>
      </c>
      <c r="M278" s="1">
        <v>3252</v>
      </c>
      <c r="N278" t="s">
        <v>37</v>
      </c>
      <c r="O278" s="1">
        <v>5813</v>
      </c>
      <c r="P278" t="s">
        <v>70</v>
      </c>
      <c r="Q278" t="s">
        <v>705</v>
      </c>
      <c r="R278" s="3">
        <v>43774</v>
      </c>
      <c r="S278" t="s">
        <v>706</v>
      </c>
      <c r="T278">
        <v>3</v>
      </c>
      <c r="U278">
        <v>3</v>
      </c>
      <c r="V278" t="s">
        <v>684</v>
      </c>
      <c r="W278" t="s">
        <v>42</v>
      </c>
      <c r="X278" t="s">
        <v>185</v>
      </c>
      <c r="Y278" t="s">
        <v>44</v>
      </c>
      <c r="Z278">
        <v>0</v>
      </c>
      <c r="AA278">
        <v>2</v>
      </c>
      <c r="AB278" t="s">
        <v>66</v>
      </c>
    </row>
    <row r="279" spans="1:28" x14ac:dyDescent="0.25">
      <c r="A279" t="s">
        <v>0</v>
      </c>
      <c r="B279">
        <v>307.8</v>
      </c>
      <c r="C279">
        <v>9.5000000000000001E-2</v>
      </c>
      <c r="D279">
        <v>0</v>
      </c>
      <c r="E279" s="1">
        <v>3252</v>
      </c>
      <c r="F279" s="2">
        <v>8548.9500000000007</v>
      </c>
      <c r="G279">
        <v>2.629</v>
      </c>
      <c r="H279">
        <v>2</v>
      </c>
      <c r="I279" s="1">
        <v>3252</v>
      </c>
      <c r="J279" s="2">
        <v>8548.9500000000007</v>
      </c>
      <c r="K279">
        <v>2.629</v>
      </c>
      <c r="L279">
        <v>2</v>
      </c>
      <c r="M279" s="1">
        <v>3252</v>
      </c>
      <c r="N279" t="s">
        <v>37</v>
      </c>
      <c r="O279" s="1">
        <v>5814</v>
      </c>
      <c r="P279" t="s">
        <v>389</v>
      </c>
      <c r="Q279" t="s">
        <v>707</v>
      </c>
      <c r="R279" s="3">
        <v>43774</v>
      </c>
      <c r="S279" t="s">
        <v>708</v>
      </c>
      <c r="T279">
        <v>2</v>
      </c>
      <c r="U279">
        <v>2</v>
      </c>
      <c r="V279" t="s">
        <v>434</v>
      </c>
      <c r="W279" t="s">
        <v>42</v>
      </c>
      <c r="X279" t="s">
        <v>709</v>
      </c>
      <c r="Y279" t="s">
        <v>389</v>
      </c>
      <c r="Z279">
        <v>0</v>
      </c>
      <c r="AA279">
        <v>3</v>
      </c>
      <c r="AB279" t="s">
        <v>66</v>
      </c>
    </row>
    <row r="280" spans="1:28" x14ac:dyDescent="0.25">
      <c r="A280" t="s">
        <v>0</v>
      </c>
      <c r="B280">
        <v>307.8</v>
      </c>
      <c r="C280">
        <v>9.5000000000000001E-2</v>
      </c>
      <c r="D280">
        <v>0</v>
      </c>
      <c r="E280" s="1">
        <v>3252</v>
      </c>
      <c r="F280" s="2">
        <v>8548.9500000000007</v>
      </c>
      <c r="G280">
        <v>2.629</v>
      </c>
      <c r="H280">
        <v>2</v>
      </c>
      <c r="I280" s="1">
        <v>3252</v>
      </c>
      <c r="J280" s="2">
        <v>8548.9500000000007</v>
      </c>
      <c r="K280">
        <v>2.629</v>
      </c>
      <c r="L280">
        <v>2</v>
      </c>
      <c r="M280" s="1">
        <v>3252</v>
      </c>
      <c r="N280" t="s">
        <v>37</v>
      </c>
      <c r="O280" s="1">
        <v>5816</v>
      </c>
      <c r="P280" t="s">
        <v>70</v>
      </c>
      <c r="Q280" t="s">
        <v>705</v>
      </c>
      <c r="R280" s="3">
        <v>43773</v>
      </c>
      <c r="S280" t="s">
        <v>706</v>
      </c>
      <c r="T280">
        <v>2</v>
      </c>
      <c r="U280">
        <v>2</v>
      </c>
      <c r="V280" t="s">
        <v>684</v>
      </c>
      <c r="W280" t="s">
        <v>42</v>
      </c>
      <c r="X280" t="s">
        <v>710</v>
      </c>
      <c r="Y280" t="s">
        <v>44</v>
      </c>
      <c r="Z280">
        <v>0</v>
      </c>
      <c r="AA280">
        <v>5</v>
      </c>
      <c r="AB280" t="s">
        <v>45</v>
      </c>
    </row>
    <row r="281" spans="1:28" x14ac:dyDescent="0.25">
      <c r="A281" t="s">
        <v>0</v>
      </c>
      <c r="B281">
        <v>307.8</v>
      </c>
      <c r="C281">
        <v>9.5000000000000001E-2</v>
      </c>
      <c r="D281">
        <v>0</v>
      </c>
      <c r="E281" s="1">
        <v>3252</v>
      </c>
      <c r="F281" s="2">
        <v>8548.9500000000007</v>
      </c>
      <c r="G281">
        <v>2.629</v>
      </c>
      <c r="H281">
        <v>2</v>
      </c>
      <c r="I281" s="1">
        <v>3252</v>
      </c>
      <c r="J281" s="2">
        <v>8548.9500000000007</v>
      </c>
      <c r="K281">
        <v>2.629</v>
      </c>
      <c r="L281">
        <v>2</v>
      </c>
      <c r="M281" s="1">
        <v>3252</v>
      </c>
      <c r="N281" t="s">
        <v>37</v>
      </c>
      <c r="O281" s="1">
        <v>5817</v>
      </c>
      <c r="P281" t="s">
        <v>70</v>
      </c>
      <c r="Q281" t="s">
        <v>705</v>
      </c>
      <c r="R281" s="3">
        <v>43773</v>
      </c>
      <c r="S281" t="s">
        <v>706</v>
      </c>
      <c r="T281">
        <v>1.5</v>
      </c>
      <c r="U281">
        <v>1.5</v>
      </c>
      <c r="V281" t="s">
        <v>684</v>
      </c>
      <c r="W281" t="s">
        <v>42</v>
      </c>
      <c r="X281" t="s">
        <v>513</v>
      </c>
      <c r="Y281" t="s">
        <v>44</v>
      </c>
      <c r="Z281">
        <v>0</v>
      </c>
      <c r="AA281">
        <v>7</v>
      </c>
      <c r="AB281" t="s">
        <v>45</v>
      </c>
    </row>
    <row r="282" spans="1:28" x14ac:dyDescent="0.25">
      <c r="A282" t="s">
        <v>0</v>
      </c>
      <c r="B282">
        <v>307.8</v>
      </c>
      <c r="C282">
        <v>9.5000000000000001E-2</v>
      </c>
      <c r="D282">
        <v>0</v>
      </c>
      <c r="E282" s="1">
        <v>3252</v>
      </c>
      <c r="F282" s="2">
        <v>8548.9500000000007</v>
      </c>
      <c r="G282">
        <v>2.629</v>
      </c>
      <c r="H282">
        <v>2</v>
      </c>
      <c r="I282" s="1">
        <v>3252</v>
      </c>
      <c r="J282" s="2">
        <v>8548.9500000000007</v>
      </c>
      <c r="K282">
        <v>2.629</v>
      </c>
      <c r="L282">
        <v>2</v>
      </c>
      <c r="M282" s="1">
        <v>3252</v>
      </c>
      <c r="N282" t="s">
        <v>37</v>
      </c>
      <c r="O282" s="1">
        <v>5818</v>
      </c>
      <c r="P282" t="s">
        <v>70</v>
      </c>
      <c r="Q282" t="s">
        <v>705</v>
      </c>
      <c r="R282" s="3">
        <v>43773</v>
      </c>
      <c r="S282" t="s">
        <v>706</v>
      </c>
      <c r="T282">
        <v>3</v>
      </c>
      <c r="U282">
        <v>3</v>
      </c>
      <c r="V282" t="s">
        <v>684</v>
      </c>
      <c r="W282" t="s">
        <v>42</v>
      </c>
      <c r="X282" t="s">
        <v>256</v>
      </c>
      <c r="Y282" t="s">
        <v>44</v>
      </c>
      <c r="Z282">
        <v>0</v>
      </c>
      <c r="AA282">
        <v>1</v>
      </c>
      <c r="AB282" t="s">
        <v>45</v>
      </c>
    </row>
    <row r="283" spans="1:28" x14ac:dyDescent="0.25">
      <c r="A283" t="s">
        <v>0</v>
      </c>
      <c r="B283">
        <v>307.8</v>
      </c>
      <c r="C283">
        <v>9.5000000000000001E-2</v>
      </c>
      <c r="D283">
        <v>0</v>
      </c>
      <c r="E283" s="1">
        <v>3252</v>
      </c>
      <c r="F283" s="2">
        <v>8548.9500000000007</v>
      </c>
      <c r="G283">
        <v>2.629</v>
      </c>
      <c r="H283">
        <v>2</v>
      </c>
      <c r="I283" s="1">
        <v>3252</v>
      </c>
      <c r="J283" s="2">
        <v>8548.9500000000007</v>
      </c>
      <c r="K283">
        <v>2.629</v>
      </c>
      <c r="L283">
        <v>2</v>
      </c>
      <c r="M283" s="1">
        <v>3252</v>
      </c>
      <c r="N283" t="s">
        <v>37</v>
      </c>
      <c r="O283" s="1">
        <v>5822</v>
      </c>
      <c r="P283" t="s">
        <v>249</v>
      </c>
      <c r="Q283" t="s">
        <v>711</v>
      </c>
      <c r="R283" s="3">
        <v>43773</v>
      </c>
      <c r="S283" t="s">
        <v>712</v>
      </c>
      <c r="T283">
        <v>2</v>
      </c>
      <c r="U283">
        <v>2</v>
      </c>
      <c r="V283" t="s">
        <v>684</v>
      </c>
      <c r="W283" t="s">
        <v>42</v>
      </c>
      <c r="X283" t="s">
        <v>713</v>
      </c>
      <c r="Y283" t="s">
        <v>44</v>
      </c>
      <c r="Z283">
        <v>0</v>
      </c>
      <c r="AA283">
        <v>14</v>
      </c>
      <c r="AB283" t="s">
        <v>45</v>
      </c>
    </row>
    <row r="284" spans="1:28" x14ac:dyDescent="0.25">
      <c r="A284" t="s">
        <v>0</v>
      </c>
      <c r="B284">
        <v>307.8</v>
      </c>
      <c r="C284">
        <v>9.5000000000000001E-2</v>
      </c>
      <c r="D284">
        <v>0</v>
      </c>
      <c r="E284" s="1">
        <v>3252</v>
      </c>
      <c r="F284" s="2">
        <v>8548.9500000000007</v>
      </c>
      <c r="G284">
        <v>2.629</v>
      </c>
      <c r="H284">
        <v>2</v>
      </c>
      <c r="I284" s="1">
        <v>3252</v>
      </c>
      <c r="J284" s="2">
        <v>8548.9500000000007</v>
      </c>
      <c r="K284">
        <v>2.629</v>
      </c>
      <c r="L284">
        <v>2</v>
      </c>
      <c r="M284" s="1">
        <v>3252</v>
      </c>
      <c r="N284" t="s">
        <v>37</v>
      </c>
      <c r="O284" s="1">
        <v>5825</v>
      </c>
      <c r="P284" t="s">
        <v>38</v>
      </c>
      <c r="Q284" t="s">
        <v>714</v>
      </c>
      <c r="R284" s="3">
        <v>43773</v>
      </c>
      <c r="S284" t="s">
        <v>715</v>
      </c>
      <c r="T284">
        <v>1</v>
      </c>
      <c r="U284">
        <v>1</v>
      </c>
      <c r="V284" t="s">
        <v>41</v>
      </c>
      <c r="W284" t="s">
        <v>42</v>
      </c>
      <c r="X284" t="s">
        <v>716</v>
      </c>
      <c r="Y284" t="s">
        <v>44</v>
      </c>
      <c r="Z284">
        <v>0</v>
      </c>
      <c r="AA284">
        <v>7</v>
      </c>
      <c r="AB284" t="s">
        <v>45</v>
      </c>
    </row>
    <row r="285" spans="1:28" x14ac:dyDescent="0.25">
      <c r="A285" t="s">
        <v>0</v>
      </c>
      <c r="B285">
        <v>307.8</v>
      </c>
      <c r="C285">
        <v>9.5000000000000001E-2</v>
      </c>
      <c r="D285">
        <v>0</v>
      </c>
      <c r="E285" s="1">
        <v>3252</v>
      </c>
      <c r="F285" s="2">
        <v>8548.9500000000007</v>
      </c>
      <c r="G285">
        <v>2.629</v>
      </c>
      <c r="H285">
        <v>2</v>
      </c>
      <c r="I285" s="1">
        <v>3252</v>
      </c>
      <c r="J285" s="2">
        <v>8548.9500000000007</v>
      </c>
      <c r="K285">
        <v>2.629</v>
      </c>
      <c r="L285">
        <v>2</v>
      </c>
      <c r="M285" s="1">
        <v>3252</v>
      </c>
      <c r="N285" t="s">
        <v>585</v>
      </c>
      <c r="O285">
        <v>696</v>
      </c>
      <c r="P285" t="s">
        <v>91</v>
      </c>
      <c r="Q285" t="s">
        <v>700</v>
      </c>
      <c r="R285" s="3">
        <v>43500</v>
      </c>
      <c r="S285" t="s">
        <v>701</v>
      </c>
      <c r="T285">
        <v>7.5</v>
      </c>
      <c r="U285">
        <v>7.5</v>
      </c>
      <c r="V285" t="s">
        <v>585</v>
      </c>
      <c r="W285" t="s">
        <v>51</v>
      </c>
      <c r="X285" t="s">
        <v>717</v>
      </c>
      <c r="Y285" t="s">
        <v>60</v>
      </c>
      <c r="Z285">
        <v>0</v>
      </c>
      <c r="AA285">
        <v>4</v>
      </c>
      <c r="AB285" t="s">
        <v>45</v>
      </c>
    </row>
    <row r="286" spans="1:28" x14ac:dyDescent="0.25">
      <c r="A286" t="s">
        <v>0</v>
      </c>
      <c r="B286">
        <v>307.8</v>
      </c>
      <c r="C286">
        <v>9.5000000000000001E-2</v>
      </c>
      <c r="D286">
        <v>0</v>
      </c>
      <c r="E286" s="1">
        <v>3252</v>
      </c>
      <c r="F286" s="2">
        <v>8548.9500000000007</v>
      </c>
      <c r="G286">
        <v>2.629</v>
      </c>
      <c r="H286">
        <v>2</v>
      </c>
      <c r="I286" s="1">
        <v>3252</v>
      </c>
      <c r="J286" s="2">
        <v>8548.9500000000007</v>
      </c>
      <c r="K286">
        <v>2.629</v>
      </c>
      <c r="L286">
        <v>2</v>
      </c>
      <c r="M286" s="1">
        <v>3252</v>
      </c>
      <c r="N286" t="s">
        <v>37</v>
      </c>
      <c r="O286" s="1">
        <v>5827</v>
      </c>
      <c r="P286" t="s">
        <v>38</v>
      </c>
      <c r="Q286" t="s">
        <v>703</v>
      </c>
      <c r="R286" s="3">
        <v>43773</v>
      </c>
      <c r="S286" t="s">
        <v>704</v>
      </c>
      <c r="T286">
        <v>1.5</v>
      </c>
      <c r="U286">
        <v>1.5</v>
      </c>
      <c r="V286" t="s">
        <v>684</v>
      </c>
      <c r="W286" t="s">
        <v>42</v>
      </c>
      <c r="X286" t="s">
        <v>43</v>
      </c>
      <c r="Y286" t="s">
        <v>44</v>
      </c>
      <c r="Z286">
        <v>0</v>
      </c>
      <c r="AA286">
        <v>8</v>
      </c>
      <c r="AB286" t="s">
        <v>45</v>
      </c>
    </row>
    <row r="287" spans="1:28" x14ac:dyDescent="0.25">
      <c r="A287" t="s">
        <v>0</v>
      </c>
      <c r="B287">
        <v>307.8</v>
      </c>
      <c r="C287">
        <v>9.5000000000000001E-2</v>
      </c>
      <c r="D287">
        <v>0</v>
      </c>
      <c r="E287" s="1">
        <v>3252</v>
      </c>
      <c r="F287" s="2">
        <v>8548.9500000000007</v>
      </c>
      <c r="G287">
        <v>2.629</v>
      </c>
      <c r="H287">
        <v>2</v>
      </c>
      <c r="I287" s="1">
        <v>3252</v>
      </c>
      <c r="J287" s="2">
        <v>8548.9500000000007</v>
      </c>
      <c r="K287">
        <v>2.629</v>
      </c>
      <c r="L287">
        <v>2</v>
      </c>
      <c r="M287" s="1">
        <v>3252</v>
      </c>
      <c r="N287" t="s">
        <v>37</v>
      </c>
      <c r="O287" s="1">
        <v>5829</v>
      </c>
      <c r="P287" t="s">
        <v>38</v>
      </c>
      <c r="Q287" t="s">
        <v>703</v>
      </c>
      <c r="R287" s="3">
        <v>43773</v>
      </c>
      <c r="S287" t="s">
        <v>704</v>
      </c>
      <c r="T287">
        <v>0.5</v>
      </c>
      <c r="U287">
        <v>0.5</v>
      </c>
      <c r="V287" t="s">
        <v>684</v>
      </c>
      <c r="W287" t="s">
        <v>42</v>
      </c>
      <c r="X287" t="s">
        <v>90</v>
      </c>
      <c r="Y287" t="s">
        <v>44</v>
      </c>
      <c r="Z287">
        <v>0</v>
      </c>
      <c r="AA287">
        <v>2</v>
      </c>
      <c r="AB287" t="s">
        <v>45</v>
      </c>
    </row>
    <row r="288" spans="1:28" x14ac:dyDescent="0.25">
      <c r="A288" t="s">
        <v>0</v>
      </c>
      <c r="B288">
        <v>307.8</v>
      </c>
      <c r="C288">
        <v>9.5000000000000001E-2</v>
      </c>
      <c r="D288">
        <v>0</v>
      </c>
      <c r="E288" s="1">
        <v>3252</v>
      </c>
      <c r="F288" s="2">
        <v>8548.9500000000007</v>
      </c>
      <c r="G288">
        <v>2.629</v>
      </c>
      <c r="H288">
        <v>2</v>
      </c>
      <c r="I288" s="1">
        <v>3252</v>
      </c>
      <c r="J288" s="2">
        <v>8548.9500000000007</v>
      </c>
      <c r="K288">
        <v>2.629</v>
      </c>
      <c r="L288">
        <v>2</v>
      </c>
      <c r="M288" s="1">
        <v>3252</v>
      </c>
      <c r="N288" t="s">
        <v>37</v>
      </c>
      <c r="O288" s="1">
        <v>5831</v>
      </c>
      <c r="P288" t="s">
        <v>389</v>
      </c>
      <c r="Q288" t="s">
        <v>718</v>
      </c>
      <c r="R288" s="3">
        <v>43773</v>
      </c>
      <c r="S288" t="s">
        <v>719</v>
      </c>
      <c r="T288">
        <v>2</v>
      </c>
      <c r="U288">
        <v>2</v>
      </c>
      <c r="V288" t="s">
        <v>684</v>
      </c>
      <c r="W288" t="s">
        <v>42</v>
      </c>
      <c r="X288" t="s">
        <v>392</v>
      </c>
      <c r="Y288" t="s">
        <v>44</v>
      </c>
      <c r="Z288">
        <v>0</v>
      </c>
      <c r="AA288">
        <v>5</v>
      </c>
      <c r="AB288" t="s">
        <v>45</v>
      </c>
    </row>
    <row r="289" spans="1:28" x14ac:dyDescent="0.25">
      <c r="A289" t="s">
        <v>0</v>
      </c>
      <c r="B289">
        <v>307.8</v>
      </c>
      <c r="C289">
        <v>9.5000000000000001E-2</v>
      </c>
      <c r="D289">
        <v>0</v>
      </c>
      <c r="E289" s="1">
        <v>3252</v>
      </c>
      <c r="F289" s="2">
        <v>8548.9500000000007</v>
      </c>
      <c r="G289">
        <v>2.629</v>
      </c>
      <c r="H289">
        <v>2</v>
      </c>
      <c r="I289" s="1">
        <v>3252</v>
      </c>
      <c r="J289" s="2">
        <v>8548.9500000000007</v>
      </c>
      <c r="K289">
        <v>2.629</v>
      </c>
      <c r="L289">
        <v>2</v>
      </c>
      <c r="M289" s="1">
        <v>3252</v>
      </c>
      <c r="N289" t="s">
        <v>37</v>
      </c>
      <c r="O289" s="1">
        <v>6548</v>
      </c>
      <c r="P289" t="s">
        <v>686</v>
      </c>
      <c r="Q289" t="s">
        <v>720</v>
      </c>
      <c r="R289" s="3">
        <v>43934</v>
      </c>
      <c r="S289" t="s">
        <v>721</v>
      </c>
      <c r="T289">
        <v>4</v>
      </c>
      <c r="U289">
        <v>4</v>
      </c>
      <c r="V289" t="s">
        <v>722</v>
      </c>
      <c r="W289" t="s">
        <v>42</v>
      </c>
      <c r="X289" t="s">
        <v>723</v>
      </c>
      <c r="Y289" t="s">
        <v>44</v>
      </c>
      <c r="Z289">
        <v>0</v>
      </c>
      <c r="AA289">
        <v>1</v>
      </c>
      <c r="AB289" t="s">
        <v>66</v>
      </c>
    </row>
    <row r="290" spans="1:28" x14ac:dyDescent="0.25">
      <c r="A290" t="s">
        <v>0</v>
      </c>
      <c r="B290">
        <v>307.8</v>
      </c>
      <c r="C290">
        <v>9.5000000000000001E-2</v>
      </c>
      <c r="D290">
        <v>0</v>
      </c>
      <c r="E290" s="1">
        <v>3252</v>
      </c>
      <c r="F290" s="2">
        <v>8548.9500000000007</v>
      </c>
      <c r="G290">
        <v>2.629</v>
      </c>
      <c r="H290">
        <v>2</v>
      </c>
      <c r="I290" s="1">
        <v>3252</v>
      </c>
      <c r="J290" s="2">
        <v>8548.9500000000007</v>
      </c>
      <c r="K290">
        <v>2.629</v>
      </c>
      <c r="L290">
        <v>2</v>
      </c>
      <c r="M290" s="1">
        <v>3252</v>
      </c>
      <c r="N290" t="s">
        <v>37</v>
      </c>
      <c r="O290" s="1">
        <v>5839</v>
      </c>
      <c r="P290" t="s">
        <v>249</v>
      </c>
      <c r="Q290" t="s">
        <v>724</v>
      </c>
      <c r="R290" s="3">
        <v>43769</v>
      </c>
      <c r="S290" t="s">
        <v>725</v>
      </c>
      <c r="T290">
        <v>2</v>
      </c>
      <c r="U290">
        <v>2</v>
      </c>
      <c r="V290" t="s">
        <v>684</v>
      </c>
      <c r="W290" t="s">
        <v>42</v>
      </c>
      <c r="X290" t="s">
        <v>158</v>
      </c>
      <c r="Y290" t="s">
        <v>44</v>
      </c>
      <c r="Z290">
        <v>0</v>
      </c>
      <c r="AA290">
        <v>7</v>
      </c>
      <c r="AB290" t="s">
        <v>45</v>
      </c>
    </row>
    <row r="291" spans="1:28" x14ac:dyDescent="0.25">
      <c r="A291" t="s">
        <v>0</v>
      </c>
      <c r="B291">
        <v>307.8</v>
      </c>
      <c r="C291">
        <v>9.5000000000000001E-2</v>
      </c>
      <c r="D291">
        <v>0</v>
      </c>
      <c r="E291" s="1">
        <v>3252</v>
      </c>
      <c r="F291" s="2">
        <v>8548.9500000000007</v>
      </c>
      <c r="G291">
        <v>2.629</v>
      </c>
      <c r="H291">
        <v>2</v>
      </c>
      <c r="I291" s="1">
        <v>3252</v>
      </c>
      <c r="J291" s="2">
        <v>8548.9500000000007</v>
      </c>
      <c r="K291">
        <v>2.629</v>
      </c>
      <c r="L291">
        <v>2</v>
      </c>
      <c r="M291" s="1">
        <v>3252</v>
      </c>
      <c r="N291" t="s">
        <v>37</v>
      </c>
      <c r="O291" s="1">
        <v>5840</v>
      </c>
      <c r="P291" t="s">
        <v>249</v>
      </c>
      <c r="Q291" t="s">
        <v>726</v>
      </c>
      <c r="R291" s="3">
        <v>43769</v>
      </c>
      <c r="S291" t="s">
        <v>727</v>
      </c>
      <c r="T291">
        <v>2</v>
      </c>
      <c r="U291">
        <v>2</v>
      </c>
      <c r="V291" t="s">
        <v>684</v>
      </c>
      <c r="W291" t="s">
        <v>42</v>
      </c>
      <c r="X291" t="s">
        <v>158</v>
      </c>
      <c r="Y291" t="s">
        <v>44</v>
      </c>
      <c r="Z291">
        <v>0</v>
      </c>
      <c r="AA291">
        <v>2</v>
      </c>
      <c r="AB291" t="s">
        <v>45</v>
      </c>
    </row>
    <row r="292" spans="1:28" x14ac:dyDescent="0.25">
      <c r="A292" t="s">
        <v>0</v>
      </c>
      <c r="B292">
        <v>307.8</v>
      </c>
      <c r="C292">
        <v>9.5000000000000001E-2</v>
      </c>
      <c r="D292">
        <v>0</v>
      </c>
      <c r="E292" s="1">
        <v>3252</v>
      </c>
      <c r="F292" s="2">
        <v>8548.9500000000007</v>
      </c>
      <c r="G292">
        <v>2.629</v>
      </c>
      <c r="H292">
        <v>2</v>
      </c>
      <c r="I292" s="1">
        <v>3252</v>
      </c>
      <c r="J292" s="2">
        <v>8548.9500000000007</v>
      </c>
      <c r="K292">
        <v>2.629</v>
      </c>
      <c r="L292">
        <v>2</v>
      </c>
      <c r="M292" s="1">
        <v>3252</v>
      </c>
      <c r="N292" t="s">
        <v>37</v>
      </c>
      <c r="O292" s="1">
        <v>5841</v>
      </c>
      <c r="P292" t="s">
        <v>105</v>
      </c>
      <c r="Q292" t="s">
        <v>728</v>
      </c>
      <c r="R292" s="3">
        <v>43769</v>
      </c>
      <c r="S292" t="s">
        <v>729</v>
      </c>
      <c r="T292">
        <v>1</v>
      </c>
      <c r="U292">
        <v>1</v>
      </c>
      <c r="V292" t="s">
        <v>684</v>
      </c>
      <c r="W292" t="s">
        <v>42</v>
      </c>
      <c r="Y292" t="s">
        <v>44</v>
      </c>
      <c r="Z292">
        <v>0</v>
      </c>
      <c r="AA292">
        <v>4</v>
      </c>
      <c r="AB292" t="s">
        <v>104</v>
      </c>
    </row>
    <row r="293" spans="1:28" x14ac:dyDescent="0.25">
      <c r="A293" t="s">
        <v>0</v>
      </c>
      <c r="B293">
        <v>307.8</v>
      </c>
      <c r="C293">
        <v>9.5000000000000001E-2</v>
      </c>
      <c r="D293">
        <v>0</v>
      </c>
      <c r="E293" s="1">
        <v>3252</v>
      </c>
      <c r="F293" s="2">
        <v>8548.9500000000007</v>
      </c>
      <c r="G293">
        <v>2.629</v>
      </c>
      <c r="H293">
        <v>2</v>
      </c>
      <c r="I293" s="1">
        <v>3252</v>
      </c>
      <c r="J293" s="2">
        <v>8548.9500000000007</v>
      </c>
      <c r="K293">
        <v>2.629</v>
      </c>
      <c r="L293">
        <v>2</v>
      </c>
      <c r="M293" s="1">
        <v>3252</v>
      </c>
      <c r="N293" t="s">
        <v>37</v>
      </c>
      <c r="O293" s="1">
        <v>5845</v>
      </c>
      <c r="P293" t="s">
        <v>60</v>
      </c>
      <c r="Q293" t="s">
        <v>730</v>
      </c>
      <c r="R293" s="3">
        <v>43769</v>
      </c>
      <c r="S293" t="s">
        <v>731</v>
      </c>
      <c r="T293">
        <v>1</v>
      </c>
      <c r="U293">
        <v>1</v>
      </c>
      <c r="V293" t="s">
        <v>684</v>
      </c>
      <c r="W293" t="s">
        <v>42</v>
      </c>
      <c r="X293" t="s">
        <v>732</v>
      </c>
      <c r="Y293" t="s">
        <v>44</v>
      </c>
      <c r="Z293">
        <v>0</v>
      </c>
      <c r="AA293">
        <v>5</v>
      </c>
      <c r="AB293" t="s">
        <v>45</v>
      </c>
    </row>
    <row r="294" spans="1:28" x14ac:dyDescent="0.25">
      <c r="A294" t="s">
        <v>0</v>
      </c>
      <c r="B294">
        <v>307.8</v>
      </c>
      <c r="C294">
        <v>9.5000000000000001E-2</v>
      </c>
      <c r="D294">
        <v>0</v>
      </c>
      <c r="E294" s="1">
        <v>3252</v>
      </c>
      <c r="F294" s="2">
        <v>8548.9500000000007</v>
      </c>
      <c r="G294">
        <v>2.629</v>
      </c>
      <c r="H294">
        <v>2</v>
      </c>
      <c r="I294" s="1">
        <v>3252</v>
      </c>
      <c r="J294" s="2">
        <v>8548.9500000000007</v>
      </c>
      <c r="K294">
        <v>2.629</v>
      </c>
      <c r="L294">
        <v>2</v>
      </c>
      <c r="M294" s="1">
        <v>3252</v>
      </c>
      <c r="N294" t="s">
        <v>37</v>
      </c>
      <c r="O294" s="1">
        <v>5849</v>
      </c>
      <c r="P294" t="s">
        <v>53</v>
      </c>
      <c r="Q294" t="s">
        <v>733</v>
      </c>
      <c r="R294" s="3">
        <v>43768</v>
      </c>
      <c r="S294" t="s">
        <v>734</v>
      </c>
      <c r="T294">
        <v>1</v>
      </c>
      <c r="U294">
        <v>1</v>
      </c>
      <c r="V294" t="s">
        <v>684</v>
      </c>
      <c r="W294" t="s">
        <v>134</v>
      </c>
      <c r="X294" t="s">
        <v>735</v>
      </c>
      <c r="Y294" t="s">
        <v>677</v>
      </c>
      <c r="Z294">
        <v>0</v>
      </c>
      <c r="AA294">
        <v>19</v>
      </c>
      <c r="AB294" t="s">
        <v>45</v>
      </c>
    </row>
    <row r="295" spans="1:28" x14ac:dyDescent="0.25">
      <c r="A295" t="s">
        <v>0</v>
      </c>
      <c r="B295">
        <v>307.8</v>
      </c>
      <c r="C295">
        <v>9.5000000000000001E-2</v>
      </c>
      <c r="D295">
        <v>0</v>
      </c>
      <c r="E295" s="1">
        <v>3252</v>
      </c>
      <c r="F295" s="2">
        <v>8548.9500000000007</v>
      </c>
      <c r="G295">
        <v>2.629</v>
      </c>
      <c r="H295">
        <v>2</v>
      </c>
      <c r="I295" s="1">
        <v>3252</v>
      </c>
      <c r="J295" s="2">
        <v>8548.9500000000007</v>
      </c>
      <c r="K295">
        <v>2.629</v>
      </c>
      <c r="L295">
        <v>2</v>
      </c>
      <c r="M295" s="1">
        <v>3252</v>
      </c>
      <c r="N295" t="s">
        <v>37</v>
      </c>
      <c r="O295" s="1">
        <v>5850</v>
      </c>
      <c r="P295" t="s">
        <v>249</v>
      </c>
      <c r="Q295" t="s">
        <v>736</v>
      </c>
      <c r="R295" s="3">
        <v>43768</v>
      </c>
      <c r="S295" t="s">
        <v>737</v>
      </c>
      <c r="T295">
        <v>1</v>
      </c>
      <c r="U295">
        <v>1</v>
      </c>
      <c r="V295" t="s">
        <v>575</v>
      </c>
      <c r="W295" t="s">
        <v>51</v>
      </c>
      <c r="X295" t="s">
        <v>738</v>
      </c>
      <c r="Y295" t="s">
        <v>249</v>
      </c>
      <c r="Z295">
        <v>0</v>
      </c>
      <c r="AA295">
        <v>2</v>
      </c>
      <c r="AB295" t="s">
        <v>66</v>
      </c>
    </row>
    <row r="296" spans="1:28" x14ac:dyDescent="0.25">
      <c r="A296" t="s">
        <v>0</v>
      </c>
      <c r="B296">
        <v>307.8</v>
      </c>
      <c r="C296">
        <v>9.5000000000000001E-2</v>
      </c>
      <c r="D296">
        <v>0</v>
      </c>
      <c r="E296" s="1">
        <v>3252</v>
      </c>
      <c r="F296" s="2">
        <v>8548.9500000000007</v>
      </c>
      <c r="G296">
        <v>2.629</v>
      </c>
      <c r="H296">
        <v>2</v>
      </c>
      <c r="I296" s="1">
        <v>3252</v>
      </c>
      <c r="J296" s="2">
        <v>8548.9500000000007</v>
      </c>
      <c r="K296">
        <v>2.629</v>
      </c>
      <c r="L296">
        <v>2</v>
      </c>
      <c r="M296" s="1">
        <v>3252</v>
      </c>
      <c r="N296" t="s">
        <v>37</v>
      </c>
      <c r="O296" s="1">
        <v>5851</v>
      </c>
      <c r="P296" t="s">
        <v>249</v>
      </c>
      <c r="Q296" t="s">
        <v>711</v>
      </c>
      <c r="R296" s="3">
        <v>43768</v>
      </c>
      <c r="S296" t="s">
        <v>712</v>
      </c>
      <c r="T296">
        <v>1.5</v>
      </c>
      <c r="U296">
        <v>1.5</v>
      </c>
      <c r="V296" t="s">
        <v>684</v>
      </c>
      <c r="W296" t="s">
        <v>42</v>
      </c>
      <c r="X296" t="s">
        <v>739</v>
      </c>
      <c r="Y296" t="s">
        <v>44</v>
      </c>
      <c r="Z296">
        <v>0</v>
      </c>
      <c r="AA296">
        <v>2</v>
      </c>
      <c r="AB296" t="s">
        <v>45</v>
      </c>
    </row>
    <row r="297" spans="1:28" x14ac:dyDescent="0.25">
      <c r="A297" t="s">
        <v>0</v>
      </c>
      <c r="B297">
        <v>307.8</v>
      </c>
      <c r="C297">
        <v>9.5000000000000001E-2</v>
      </c>
      <c r="D297">
        <v>0</v>
      </c>
      <c r="E297" s="1">
        <v>3252</v>
      </c>
      <c r="F297" s="2">
        <v>8548.9500000000007</v>
      </c>
      <c r="G297">
        <v>2.629</v>
      </c>
      <c r="H297">
        <v>2</v>
      </c>
      <c r="I297" s="1">
        <v>3252</v>
      </c>
      <c r="J297" s="2">
        <v>8548.9500000000007</v>
      </c>
      <c r="K297">
        <v>2.629</v>
      </c>
      <c r="L297">
        <v>2</v>
      </c>
      <c r="M297" s="1">
        <v>3252</v>
      </c>
      <c r="N297" t="s">
        <v>37</v>
      </c>
      <c r="O297" s="1">
        <v>5852</v>
      </c>
      <c r="P297" t="s">
        <v>249</v>
      </c>
      <c r="Q297" t="s">
        <v>726</v>
      </c>
      <c r="R297" s="3">
        <v>43768</v>
      </c>
      <c r="S297" t="s">
        <v>727</v>
      </c>
      <c r="T297">
        <v>0.5</v>
      </c>
      <c r="U297">
        <v>0.5</v>
      </c>
      <c r="V297" t="s">
        <v>684</v>
      </c>
      <c r="W297" t="s">
        <v>42</v>
      </c>
      <c r="X297" t="s">
        <v>740</v>
      </c>
      <c r="Y297" t="s">
        <v>44</v>
      </c>
      <c r="Z297">
        <v>0</v>
      </c>
      <c r="AA297">
        <v>3</v>
      </c>
      <c r="AB297" t="s">
        <v>45</v>
      </c>
    </row>
    <row r="298" spans="1:28" x14ac:dyDescent="0.25">
      <c r="A298" t="s">
        <v>0</v>
      </c>
      <c r="B298">
        <v>307.8</v>
      </c>
      <c r="C298">
        <v>9.5000000000000001E-2</v>
      </c>
      <c r="D298">
        <v>0</v>
      </c>
      <c r="E298" s="1">
        <v>3252</v>
      </c>
      <c r="F298" s="2">
        <v>8548.9500000000007</v>
      </c>
      <c r="G298">
        <v>2.629</v>
      </c>
      <c r="H298">
        <v>2</v>
      </c>
      <c r="I298" s="1">
        <v>3252</v>
      </c>
      <c r="J298" s="2">
        <v>8548.9500000000007</v>
      </c>
      <c r="K298">
        <v>2.629</v>
      </c>
      <c r="L298">
        <v>2</v>
      </c>
      <c r="M298" s="1">
        <v>3252</v>
      </c>
      <c r="N298" t="s">
        <v>37</v>
      </c>
      <c r="O298" s="1">
        <v>5854</v>
      </c>
      <c r="P298" t="s">
        <v>38</v>
      </c>
      <c r="Q298" t="s">
        <v>718</v>
      </c>
      <c r="R298" s="3">
        <v>43768</v>
      </c>
      <c r="S298" t="s">
        <v>719</v>
      </c>
      <c r="T298">
        <v>5</v>
      </c>
      <c r="U298">
        <v>5</v>
      </c>
      <c r="V298" t="s">
        <v>684</v>
      </c>
      <c r="W298" t="s">
        <v>42</v>
      </c>
      <c r="X298" t="s">
        <v>741</v>
      </c>
      <c r="Y298" t="s">
        <v>44</v>
      </c>
      <c r="Z298">
        <v>0</v>
      </c>
      <c r="AA298">
        <v>4</v>
      </c>
      <c r="AB298" t="s">
        <v>45</v>
      </c>
    </row>
    <row r="299" spans="1:28" x14ac:dyDescent="0.25">
      <c r="A299" t="s">
        <v>0</v>
      </c>
      <c r="B299">
        <v>307.8</v>
      </c>
      <c r="C299">
        <v>9.5000000000000001E-2</v>
      </c>
      <c r="D299">
        <v>0</v>
      </c>
      <c r="E299" s="1">
        <v>3252</v>
      </c>
      <c r="F299" s="2">
        <v>8548.9500000000007</v>
      </c>
      <c r="G299">
        <v>2.629</v>
      </c>
      <c r="H299">
        <v>2</v>
      </c>
      <c r="I299" s="1">
        <v>3252</v>
      </c>
      <c r="J299" s="2">
        <v>8548.9500000000007</v>
      </c>
      <c r="K299">
        <v>2.629</v>
      </c>
      <c r="L299">
        <v>2</v>
      </c>
      <c r="M299" s="1">
        <v>3252</v>
      </c>
      <c r="N299" t="s">
        <v>585</v>
      </c>
      <c r="O299" s="1">
        <v>2545</v>
      </c>
      <c r="P299" t="s">
        <v>113</v>
      </c>
      <c r="Q299" t="s">
        <v>586</v>
      </c>
      <c r="R299" s="3">
        <v>43752</v>
      </c>
      <c r="S299" t="s">
        <v>587</v>
      </c>
      <c r="T299">
        <v>8</v>
      </c>
      <c r="U299">
        <v>8</v>
      </c>
      <c r="V299" t="s">
        <v>585</v>
      </c>
      <c r="W299" t="s">
        <v>51</v>
      </c>
      <c r="X299" t="s">
        <v>116</v>
      </c>
      <c r="Y299" t="s">
        <v>588</v>
      </c>
      <c r="Z299">
        <v>0</v>
      </c>
      <c r="AA299">
        <v>3</v>
      </c>
      <c r="AB299" t="s">
        <v>104</v>
      </c>
    </row>
    <row r="300" spans="1:28" x14ac:dyDescent="0.25">
      <c r="A300" t="s">
        <v>0</v>
      </c>
      <c r="B300">
        <v>307.8</v>
      </c>
      <c r="C300">
        <v>9.5000000000000001E-2</v>
      </c>
      <c r="D300">
        <v>0</v>
      </c>
      <c r="E300" s="1">
        <v>3252</v>
      </c>
      <c r="F300" s="2">
        <v>8548.9500000000007</v>
      </c>
      <c r="G300">
        <v>2.629</v>
      </c>
      <c r="H300">
        <v>2</v>
      </c>
      <c r="I300" s="1">
        <v>3252</v>
      </c>
      <c r="J300" s="2">
        <v>8548.9500000000007</v>
      </c>
      <c r="K300">
        <v>2.629</v>
      </c>
      <c r="L300">
        <v>2</v>
      </c>
      <c r="M300" s="1">
        <v>3252</v>
      </c>
      <c r="N300" t="s">
        <v>37</v>
      </c>
      <c r="O300" s="1">
        <v>5861</v>
      </c>
      <c r="P300" t="s">
        <v>38</v>
      </c>
      <c r="Q300" t="s">
        <v>714</v>
      </c>
      <c r="R300" s="3">
        <v>43767</v>
      </c>
      <c r="S300" t="s">
        <v>715</v>
      </c>
      <c r="T300">
        <v>1</v>
      </c>
      <c r="U300">
        <v>1</v>
      </c>
      <c r="V300" t="s">
        <v>41</v>
      </c>
      <c r="W300" t="s">
        <v>42</v>
      </c>
      <c r="X300" t="s">
        <v>742</v>
      </c>
      <c r="Y300" t="s">
        <v>44</v>
      </c>
      <c r="Z300">
        <v>0</v>
      </c>
      <c r="AA300">
        <v>1</v>
      </c>
      <c r="AB300" t="s">
        <v>45</v>
      </c>
    </row>
    <row r="301" spans="1:28" x14ac:dyDescent="0.25">
      <c r="A301" t="s">
        <v>0</v>
      </c>
      <c r="B301">
        <v>307.8</v>
      </c>
      <c r="C301">
        <v>9.5000000000000001E-2</v>
      </c>
      <c r="D301">
        <v>0</v>
      </c>
      <c r="E301" s="1">
        <v>3252</v>
      </c>
      <c r="F301" s="2">
        <v>8548.9500000000007</v>
      </c>
      <c r="G301">
        <v>2.629</v>
      </c>
      <c r="H301">
        <v>2</v>
      </c>
      <c r="I301" s="1">
        <v>3252</v>
      </c>
      <c r="J301" s="2">
        <v>8548.9500000000007</v>
      </c>
      <c r="K301">
        <v>2.629</v>
      </c>
      <c r="L301">
        <v>2</v>
      </c>
      <c r="M301" s="1">
        <v>3252</v>
      </c>
      <c r="N301" t="s">
        <v>603</v>
      </c>
      <c r="O301" s="1">
        <v>3770</v>
      </c>
      <c r="P301" t="s">
        <v>154</v>
      </c>
      <c r="Q301" t="s">
        <v>743</v>
      </c>
      <c r="R301" s="3">
        <v>43895</v>
      </c>
      <c r="S301" t="s">
        <v>744</v>
      </c>
      <c r="T301">
        <v>2</v>
      </c>
      <c r="U301">
        <v>2</v>
      </c>
      <c r="V301" t="s">
        <v>745</v>
      </c>
      <c r="W301" t="s">
        <v>141</v>
      </c>
      <c r="X301" t="s">
        <v>158</v>
      </c>
      <c r="Y301" t="s">
        <v>91</v>
      </c>
      <c r="Z301">
        <v>0</v>
      </c>
      <c r="AA301">
        <v>2</v>
      </c>
      <c r="AB301" t="s">
        <v>104</v>
      </c>
    </row>
    <row r="302" spans="1:28" x14ac:dyDescent="0.25">
      <c r="A302" t="s">
        <v>0</v>
      </c>
      <c r="B302">
        <v>307.8</v>
      </c>
      <c r="C302">
        <v>9.5000000000000001E-2</v>
      </c>
      <c r="D302">
        <v>0</v>
      </c>
      <c r="E302" s="1">
        <v>3252</v>
      </c>
      <c r="F302" s="2">
        <v>8548.9500000000007</v>
      </c>
      <c r="G302">
        <v>2.629</v>
      </c>
      <c r="H302">
        <v>2</v>
      </c>
      <c r="I302" s="1">
        <v>3252</v>
      </c>
      <c r="J302" s="2">
        <v>8548.9500000000007</v>
      </c>
      <c r="K302">
        <v>2.629</v>
      </c>
      <c r="L302">
        <v>2</v>
      </c>
      <c r="M302" s="1">
        <v>3252</v>
      </c>
      <c r="N302" t="s">
        <v>37</v>
      </c>
      <c r="O302" s="1">
        <v>5863</v>
      </c>
      <c r="P302" t="s">
        <v>678</v>
      </c>
      <c r="Q302" t="s">
        <v>746</v>
      </c>
      <c r="R302" s="3">
        <v>43766</v>
      </c>
      <c r="S302" t="s">
        <v>747</v>
      </c>
      <c r="T302">
        <v>0.75</v>
      </c>
      <c r="U302">
        <v>0.75</v>
      </c>
      <c r="V302" t="s">
        <v>748</v>
      </c>
      <c r="W302" t="s">
        <v>51</v>
      </c>
      <c r="X302" t="s">
        <v>749</v>
      </c>
      <c r="Y302" t="s">
        <v>44</v>
      </c>
      <c r="Z302">
        <v>0</v>
      </c>
      <c r="AA302">
        <v>4</v>
      </c>
      <c r="AB302" t="s">
        <v>104</v>
      </c>
    </row>
    <row r="303" spans="1:28" x14ac:dyDescent="0.25">
      <c r="A303" t="s">
        <v>0</v>
      </c>
      <c r="B303">
        <v>307.8</v>
      </c>
      <c r="C303">
        <v>9.5000000000000001E-2</v>
      </c>
      <c r="D303">
        <v>0</v>
      </c>
      <c r="E303" s="1">
        <v>3252</v>
      </c>
      <c r="F303" s="2">
        <v>8548.9500000000007</v>
      </c>
      <c r="G303">
        <v>2.629</v>
      </c>
      <c r="H303">
        <v>2</v>
      </c>
      <c r="I303" s="1">
        <v>3252</v>
      </c>
      <c r="J303" s="2">
        <v>8548.9500000000007</v>
      </c>
      <c r="K303">
        <v>2.629</v>
      </c>
      <c r="L303">
        <v>2</v>
      </c>
      <c r="M303" s="1">
        <v>3252</v>
      </c>
      <c r="N303" t="s">
        <v>37</v>
      </c>
      <c r="O303" s="1">
        <v>5864</v>
      </c>
      <c r="P303" t="s">
        <v>678</v>
      </c>
      <c r="Q303" t="s">
        <v>746</v>
      </c>
      <c r="R303" s="3">
        <v>43767</v>
      </c>
      <c r="S303" t="s">
        <v>747</v>
      </c>
      <c r="T303">
        <v>1</v>
      </c>
      <c r="U303">
        <v>1</v>
      </c>
      <c r="V303" t="s">
        <v>748</v>
      </c>
      <c r="W303" t="s">
        <v>51</v>
      </c>
      <c r="X303" t="s">
        <v>750</v>
      </c>
      <c r="Y303" t="s">
        <v>44</v>
      </c>
      <c r="Z303">
        <v>0</v>
      </c>
      <c r="AA303">
        <v>1</v>
      </c>
      <c r="AB303" t="s">
        <v>104</v>
      </c>
    </row>
    <row r="304" spans="1:28" x14ac:dyDescent="0.25">
      <c r="A304" t="s">
        <v>0</v>
      </c>
      <c r="B304">
        <v>307.8</v>
      </c>
      <c r="C304">
        <v>9.5000000000000001E-2</v>
      </c>
      <c r="D304">
        <v>0</v>
      </c>
      <c r="E304" s="1">
        <v>3252</v>
      </c>
      <c r="F304" s="2">
        <v>8548.9500000000007</v>
      </c>
      <c r="G304">
        <v>2.629</v>
      </c>
      <c r="H304">
        <v>2</v>
      </c>
      <c r="I304" s="1">
        <v>3252</v>
      </c>
      <c r="J304" s="2">
        <v>8548.9500000000007</v>
      </c>
      <c r="K304">
        <v>2.629</v>
      </c>
      <c r="L304">
        <v>2</v>
      </c>
      <c r="M304" s="1">
        <v>3252</v>
      </c>
      <c r="N304" t="s">
        <v>37</v>
      </c>
      <c r="O304" s="1">
        <v>5865</v>
      </c>
      <c r="P304" t="s">
        <v>75</v>
      </c>
      <c r="Q304" t="s">
        <v>751</v>
      </c>
      <c r="R304" s="3">
        <v>43767</v>
      </c>
      <c r="S304" t="s">
        <v>752</v>
      </c>
      <c r="T304">
        <v>3</v>
      </c>
      <c r="U304">
        <v>3</v>
      </c>
      <c r="V304" t="s">
        <v>684</v>
      </c>
      <c r="W304" t="s">
        <v>42</v>
      </c>
      <c r="X304" t="s">
        <v>753</v>
      </c>
      <c r="Y304" t="s">
        <v>75</v>
      </c>
      <c r="Z304">
        <v>0</v>
      </c>
      <c r="AA304">
        <v>1</v>
      </c>
      <c r="AB304" t="s">
        <v>45</v>
      </c>
    </row>
    <row r="305" spans="1:28" x14ac:dyDescent="0.25">
      <c r="A305" t="s">
        <v>0</v>
      </c>
      <c r="B305">
        <v>307.8</v>
      </c>
      <c r="C305">
        <v>9.5000000000000001E-2</v>
      </c>
      <c r="D305">
        <v>0</v>
      </c>
      <c r="E305" s="1">
        <v>3252</v>
      </c>
      <c r="F305" s="2">
        <v>8548.9500000000007</v>
      </c>
      <c r="G305">
        <v>2.629</v>
      </c>
      <c r="H305">
        <v>2</v>
      </c>
      <c r="I305" s="1">
        <v>3252</v>
      </c>
      <c r="J305" s="2">
        <v>8548.9500000000007</v>
      </c>
      <c r="K305">
        <v>2.629</v>
      </c>
      <c r="L305">
        <v>2</v>
      </c>
      <c r="M305" s="1">
        <v>3252</v>
      </c>
      <c r="N305" t="s">
        <v>585</v>
      </c>
      <c r="O305">
        <v>657</v>
      </c>
      <c r="P305" t="s">
        <v>249</v>
      </c>
      <c r="Q305" t="s">
        <v>754</v>
      </c>
      <c r="R305" s="3">
        <v>43503</v>
      </c>
      <c r="S305" t="s">
        <v>755</v>
      </c>
      <c r="T305">
        <v>0.5</v>
      </c>
      <c r="U305">
        <v>0.5</v>
      </c>
      <c r="V305" t="s">
        <v>585</v>
      </c>
      <c r="W305" t="s">
        <v>51</v>
      </c>
      <c r="X305" t="s">
        <v>756</v>
      </c>
      <c r="Y305" t="s">
        <v>44</v>
      </c>
      <c r="Z305">
        <v>0</v>
      </c>
      <c r="AA305">
        <v>1</v>
      </c>
      <c r="AB305" t="s">
        <v>45</v>
      </c>
    </row>
    <row r="306" spans="1:28" x14ac:dyDescent="0.25">
      <c r="A306" t="s">
        <v>0</v>
      </c>
      <c r="B306">
        <v>307.8</v>
      </c>
      <c r="C306">
        <v>9.5000000000000001E-2</v>
      </c>
      <c r="D306">
        <v>0</v>
      </c>
      <c r="E306" s="1">
        <v>3252</v>
      </c>
      <c r="F306" s="2">
        <v>8548.9500000000007</v>
      </c>
      <c r="G306">
        <v>2.629</v>
      </c>
      <c r="H306">
        <v>2</v>
      </c>
      <c r="I306" s="1">
        <v>3252</v>
      </c>
      <c r="J306" s="2">
        <v>8548.9500000000007</v>
      </c>
      <c r="K306">
        <v>2.629</v>
      </c>
      <c r="L306">
        <v>2</v>
      </c>
      <c r="M306" s="1">
        <v>3252</v>
      </c>
      <c r="N306" t="s">
        <v>585</v>
      </c>
      <c r="O306" s="1">
        <v>2544</v>
      </c>
      <c r="P306" t="s">
        <v>113</v>
      </c>
      <c r="Q306" t="s">
        <v>586</v>
      </c>
      <c r="R306" s="3">
        <v>43753</v>
      </c>
      <c r="S306" t="s">
        <v>587</v>
      </c>
      <c r="T306">
        <v>8</v>
      </c>
      <c r="U306">
        <v>8</v>
      </c>
      <c r="V306" t="s">
        <v>585</v>
      </c>
      <c r="W306" t="s">
        <v>51</v>
      </c>
      <c r="X306" t="s">
        <v>116</v>
      </c>
      <c r="Y306" t="s">
        <v>588</v>
      </c>
      <c r="Z306">
        <v>0</v>
      </c>
      <c r="AA306">
        <v>1</v>
      </c>
      <c r="AB306" t="s">
        <v>104</v>
      </c>
    </row>
    <row r="307" spans="1:28" x14ac:dyDescent="0.25">
      <c r="A307" t="s">
        <v>0</v>
      </c>
      <c r="B307">
        <v>307.8</v>
      </c>
      <c r="C307">
        <v>9.5000000000000001E-2</v>
      </c>
      <c r="D307">
        <v>0</v>
      </c>
      <c r="E307" s="1">
        <v>3252</v>
      </c>
      <c r="F307" s="2">
        <v>8548.9500000000007</v>
      </c>
      <c r="G307">
        <v>2.629</v>
      </c>
      <c r="H307">
        <v>2</v>
      </c>
      <c r="I307" s="1">
        <v>3252</v>
      </c>
      <c r="J307" s="2">
        <v>8548.9500000000007</v>
      </c>
      <c r="K307">
        <v>2.629</v>
      </c>
      <c r="L307">
        <v>2</v>
      </c>
      <c r="M307" s="1">
        <v>3252</v>
      </c>
      <c r="N307" t="s">
        <v>585</v>
      </c>
      <c r="O307">
        <v>655</v>
      </c>
      <c r="P307" t="s">
        <v>678</v>
      </c>
      <c r="Q307" t="s">
        <v>757</v>
      </c>
      <c r="R307" s="3">
        <v>43503</v>
      </c>
      <c r="S307" t="s">
        <v>758</v>
      </c>
      <c r="T307">
        <v>0.5</v>
      </c>
      <c r="U307">
        <v>0.5</v>
      </c>
      <c r="V307" t="s">
        <v>585</v>
      </c>
      <c r="W307" t="s">
        <v>51</v>
      </c>
      <c r="X307" t="s">
        <v>185</v>
      </c>
      <c r="Y307" t="s">
        <v>608</v>
      </c>
      <c r="Z307">
        <v>0</v>
      </c>
      <c r="AA307">
        <v>2</v>
      </c>
      <c r="AB307" t="s">
        <v>45</v>
      </c>
    </row>
    <row r="308" spans="1:28" x14ac:dyDescent="0.25">
      <c r="A308" t="s">
        <v>0</v>
      </c>
      <c r="B308">
        <v>307.8</v>
      </c>
      <c r="C308">
        <v>9.5000000000000001E-2</v>
      </c>
      <c r="D308">
        <v>0</v>
      </c>
      <c r="E308" s="1">
        <v>3252</v>
      </c>
      <c r="F308" s="2">
        <v>8548.9500000000007</v>
      </c>
      <c r="G308">
        <v>2.629</v>
      </c>
      <c r="H308">
        <v>2</v>
      </c>
      <c r="I308" s="1">
        <v>3252</v>
      </c>
      <c r="J308" s="2">
        <v>8548.9500000000007</v>
      </c>
      <c r="K308">
        <v>2.629</v>
      </c>
      <c r="L308">
        <v>2</v>
      </c>
      <c r="M308" s="1">
        <v>3252</v>
      </c>
      <c r="N308" t="s">
        <v>603</v>
      </c>
      <c r="O308" s="1">
        <v>3898</v>
      </c>
      <c r="P308" t="s">
        <v>632</v>
      </c>
      <c r="Q308" t="s">
        <v>759</v>
      </c>
      <c r="R308" s="3">
        <v>43875</v>
      </c>
      <c r="S308" t="s">
        <v>760</v>
      </c>
      <c r="T308">
        <v>2</v>
      </c>
      <c r="U308">
        <v>2</v>
      </c>
      <c r="V308" t="s">
        <v>761</v>
      </c>
      <c r="W308" t="s">
        <v>42</v>
      </c>
      <c r="X308" t="s">
        <v>762</v>
      </c>
      <c r="Y308" t="s">
        <v>632</v>
      </c>
      <c r="Z308">
        <v>0</v>
      </c>
      <c r="AA308">
        <v>1</v>
      </c>
      <c r="AB308" t="s">
        <v>45</v>
      </c>
    </row>
    <row r="309" spans="1:28" x14ac:dyDescent="0.25">
      <c r="A309" t="s">
        <v>0</v>
      </c>
      <c r="B309">
        <v>307.8</v>
      </c>
      <c r="C309">
        <v>9.5000000000000001E-2</v>
      </c>
      <c r="D309">
        <v>0</v>
      </c>
      <c r="E309" s="1">
        <v>3252</v>
      </c>
      <c r="F309" s="2">
        <v>8548.9500000000007</v>
      </c>
      <c r="G309">
        <v>2.629</v>
      </c>
      <c r="H309">
        <v>2</v>
      </c>
      <c r="I309" s="1">
        <v>3252</v>
      </c>
      <c r="J309" s="2">
        <v>8548.9500000000007</v>
      </c>
      <c r="K309">
        <v>2.629</v>
      </c>
      <c r="L309">
        <v>2</v>
      </c>
      <c r="M309" s="1">
        <v>3252</v>
      </c>
      <c r="N309" t="s">
        <v>585</v>
      </c>
      <c r="O309">
        <v>652</v>
      </c>
      <c r="P309" t="s">
        <v>678</v>
      </c>
      <c r="Q309" t="s">
        <v>757</v>
      </c>
      <c r="R309" s="3">
        <v>43504</v>
      </c>
      <c r="S309" t="s">
        <v>758</v>
      </c>
      <c r="T309">
        <v>0.25</v>
      </c>
      <c r="U309">
        <v>0.25</v>
      </c>
      <c r="V309" t="s">
        <v>585</v>
      </c>
      <c r="W309" t="s">
        <v>51</v>
      </c>
      <c r="X309" t="s">
        <v>763</v>
      </c>
      <c r="Y309" t="s">
        <v>608</v>
      </c>
      <c r="Z309">
        <v>0</v>
      </c>
      <c r="AA309">
        <v>1</v>
      </c>
      <c r="AB309" t="s">
        <v>45</v>
      </c>
    </row>
    <row r="310" spans="1:28" x14ac:dyDescent="0.25">
      <c r="A310" t="s">
        <v>0</v>
      </c>
      <c r="B310">
        <v>307.8</v>
      </c>
      <c r="C310">
        <v>9.5000000000000001E-2</v>
      </c>
      <c r="D310">
        <v>0</v>
      </c>
      <c r="E310" s="1">
        <v>3252</v>
      </c>
      <c r="F310" s="2">
        <v>8548.9500000000007</v>
      </c>
      <c r="G310">
        <v>2.629</v>
      </c>
      <c r="H310">
        <v>2</v>
      </c>
      <c r="I310" s="1">
        <v>3252</v>
      </c>
      <c r="J310" s="2">
        <v>8548.9500000000007</v>
      </c>
      <c r="K310">
        <v>2.629</v>
      </c>
      <c r="L310">
        <v>2</v>
      </c>
      <c r="M310" s="1">
        <v>3252</v>
      </c>
      <c r="N310" t="s">
        <v>37</v>
      </c>
      <c r="O310" s="1">
        <v>5874</v>
      </c>
      <c r="P310" t="s">
        <v>75</v>
      </c>
      <c r="Q310" t="s">
        <v>764</v>
      </c>
      <c r="R310" s="3">
        <v>43763</v>
      </c>
      <c r="S310" t="s">
        <v>765</v>
      </c>
      <c r="T310">
        <v>5</v>
      </c>
      <c r="U310">
        <v>5</v>
      </c>
      <c r="V310" t="s">
        <v>684</v>
      </c>
      <c r="W310" t="s">
        <v>42</v>
      </c>
      <c r="X310" t="s">
        <v>766</v>
      </c>
      <c r="Y310" t="s">
        <v>58</v>
      </c>
      <c r="Z310">
        <v>0</v>
      </c>
      <c r="AA310">
        <v>1</v>
      </c>
      <c r="AB310" t="s">
        <v>45</v>
      </c>
    </row>
    <row r="311" spans="1:28" x14ac:dyDescent="0.25">
      <c r="A311" t="s">
        <v>0</v>
      </c>
      <c r="B311">
        <v>307.8</v>
      </c>
      <c r="C311">
        <v>9.5000000000000001E-2</v>
      </c>
      <c r="D311">
        <v>0</v>
      </c>
      <c r="E311" s="1">
        <v>3252</v>
      </c>
      <c r="F311" s="2">
        <v>8548.9500000000007</v>
      </c>
      <c r="G311">
        <v>2.629</v>
      </c>
      <c r="H311">
        <v>2</v>
      </c>
      <c r="I311" s="1">
        <v>3252</v>
      </c>
      <c r="J311" s="2">
        <v>8548.9500000000007</v>
      </c>
      <c r="K311">
        <v>2.629</v>
      </c>
      <c r="L311">
        <v>2</v>
      </c>
      <c r="M311" s="1">
        <v>3252</v>
      </c>
      <c r="N311" t="s">
        <v>585</v>
      </c>
      <c r="O311">
        <v>651</v>
      </c>
      <c r="P311" t="s">
        <v>636</v>
      </c>
      <c r="Q311" t="s">
        <v>767</v>
      </c>
      <c r="R311" s="3">
        <v>43502</v>
      </c>
      <c r="S311" t="s">
        <v>768</v>
      </c>
      <c r="T311">
        <v>7.5</v>
      </c>
      <c r="U311">
        <v>7.5</v>
      </c>
      <c r="V311" t="s">
        <v>769</v>
      </c>
      <c r="W311" t="s">
        <v>51</v>
      </c>
      <c r="X311" t="s">
        <v>770</v>
      </c>
      <c r="Y311" t="s">
        <v>636</v>
      </c>
      <c r="Z311">
        <v>0</v>
      </c>
      <c r="AA311">
        <v>1</v>
      </c>
      <c r="AB311" t="s">
        <v>45</v>
      </c>
    </row>
    <row r="312" spans="1:28" x14ac:dyDescent="0.25">
      <c r="A312" t="s">
        <v>0</v>
      </c>
      <c r="B312">
        <v>307.8</v>
      </c>
      <c r="C312">
        <v>9.5000000000000001E-2</v>
      </c>
      <c r="D312">
        <v>0</v>
      </c>
      <c r="E312" s="1">
        <v>3252</v>
      </c>
      <c r="F312" s="2">
        <v>8548.9500000000007</v>
      </c>
      <c r="G312">
        <v>2.629</v>
      </c>
      <c r="H312">
        <v>2</v>
      </c>
      <c r="I312" s="1">
        <v>3252</v>
      </c>
      <c r="J312" s="2">
        <v>8548.9500000000007</v>
      </c>
      <c r="K312">
        <v>2.629</v>
      </c>
      <c r="L312">
        <v>2</v>
      </c>
      <c r="M312" s="1">
        <v>3252</v>
      </c>
      <c r="N312" t="s">
        <v>585</v>
      </c>
      <c r="O312">
        <v>650</v>
      </c>
      <c r="P312" t="s">
        <v>636</v>
      </c>
      <c r="Q312" t="s">
        <v>767</v>
      </c>
      <c r="R312" s="3">
        <v>43501</v>
      </c>
      <c r="S312" t="s">
        <v>768</v>
      </c>
      <c r="T312">
        <v>1</v>
      </c>
      <c r="U312">
        <v>1</v>
      </c>
      <c r="V312" t="s">
        <v>769</v>
      </c>
      <c r="W312" t="s">
        <v>51</v>
      </c>
      <c r="X312" t="s">
        <v>771</v>
      </c>
      <c r="Y312" t="s">
        <v>636</v>
      </c>
      <c r="Z312">
        <v>0</v>
      </c>
      <c r="AA312">
        <v>1</v>
      </c>
      <c r="AB312" t="s">
        <v>45</v>
      </c>
    </row>
    <row r="313" spans="1:28" x14ac:dyDescent="0.25">
      <c r="A313" t="s">
        <v>0</v>
      </c>
      <c r="B313">
        <v>307.8</v>
      </c>
      <c r="C313">
        <v>9.5000000000000001E-2</v>
      </c>
      <c r="D313">
        <v>0</v>
      </c>
      <c r="E313" s="1">
        <v>3252</v>
      </c>
      <c r="F313" s="2">
        <v>8548.9500000000007</v>
      </c>
      <c r="G313">
        <v>2.629</v>
      </c>
      <c r="H313">
        <v>2</v>
      </c>
      <c r="I313" s="1">
        <v>3252</v>
      </c>
      <c r="J313" s="2">
        <v>8548.9500000000007</v>
      </c>
      <c r="K313">
        <v>2.629</v>
      </c>
      <c r="L313">
        <v>2</v>
      </c>
      <c r="M313" s="1">
        <v>3252</v>
      </c>
      <c r="N313" t="s">
        <v>585</v>
      </c>
      <c r="O313">
        <v>643</v>
      </c>
      <c r="P313" t="s">
        <v>636</v>
      </c>
      <c r="Q313" t="s">
        <v>772</v>
      </c>
      <c r="R313" s="3">
        <v>43504</v>
      </c>
      <c r="S313" t="s">
        <v>773</v>
      </c>
      <c r="T313">
        <v>3</v>
      </c>
      <c r="U313">
        <v>3</v>
      </c>
      <c r="V313" t="s">
        <v>585</v>
      </c>
      <c r="W313" t="s">
        <v>51</v>
      </c>
      <c r="X313" t="s">
        <v>774</v>
      </c>
      <c r="Y313" t="s">
        <v>673</v>
      </c>
      <c r="Z313">
        <v>0</v>
      </c>
      <c r="AA313">
        <v>1</v>
      </c>
      <c r="AB313" t="s">
        <v>104</v>
      </c>
    </row>
    <row r="314" spans="1:28" x14ac:dyDescent="0.25">
      <c r="A314" t="s">
        <v>0</v>
      </c>
      <c r="B314">
        <v>307.8</v>
      </c>
      <c r="C314">
        <v>9.5000000000000001E-2</v>
      </c>
      <c r="D314">
        <v>0</v>
      </c>
      <c r="E314" s="1">
        <v>3252</v>
      </c>
      <c r="F314" s="2">
        <v>8548.9500000000007</v>
      </c>
      <c r="G314">
        <v>2.629</v>
      </c>
      <c r="H314">
        <v>2</v>
      </c>
      <c r="I314" s="1">
        <v>3252</v>
      </c>
      <c r="J314" s="2">
        <v>8548.9500000000007</v>
      </c>
      <c r="K314">
        <v>2.629</v>
      </c>
      <c r="L314">
        <v>2</v>
      </c>
      <c r="M314" s="1">
        <v>3252</v>
      </c>
      <c r="N314" t="s">
        <v>585</v>
      </c>
      <c r="O314">
        <v>641</v>
      </c>
      <c r="P314" t="s">
        <v>636</v>
      </c>
      <c r="Q314" t="s">
        <v>775</v>
      </c>
      <c r="R314" s="3">
        <v>43504</v>
      </c>
      <c r="S314" t="s">
        <v>776</v>
      </c>
      <c r="T314">
        <v>1</v>
      </c>
      <c r="U314">
        <v>1</v>
      </c>
      <c r="V314" t="s">
        <v>585</v>
      </c>
      <c r="W314" t="s">
        <v>51</v>
      </c>
      <c r="X314" t="s">
        <v>777</v>
      </c>
      <c r="Y314" t="s">
        <v>673</v>
      </c>
      <c r="Z314">
        <v>0</v>
      </c>
      <c r="AA314">
        <v>4</v>
      </c>
      <c r="AB314" t="s">
        <v>45</v>
      </c>
    </row>
    <row r="315" spans="1:28" x14ac:dyDescent="0.25">
      <c r="A315" t="s">
        <v>0</v>
      </c>
      <c r="B315">
        <v>307.8</v>
      </c>
      <c r="C315">
        <v>9.5000000000000001E-2</v>
      </c>
      <c r="D315">
        <v>0</v>
      </c>
      <c r="E315" s="1">
        <v>3252</v>
      </c>
      <c r="F315" s="2">
        <v>8548.9500000000007</v>
      </c>
      <c r="G315">
        <v>2.629</v>
      </c>
      <c r="H315">
        <v>2</v>
      </c>
      <c r="I315" s="1">
        <v>3252</v>
      </c>
      <c r="J315" s="2">
        <v>8548.9500000000007</v>
      </c>
      <c r="K315">
        <v>2.629</v>
      </c>
      <c r="L315">
        <v>2</v>
      </c>
      <c r="M315" s="1">
        <v>3252</v>
      </c>
      <c r="N315" t="s">
        <v>585</v>
      </c>
      <c r="O315">
        <v>639</v>
      </c>
      <c r="P315" t="s">
        <v>210</v>
      </c>
      <c r="Q315" t="s">
        <v>778</v>
      </c>
      <c r="R315" s="3">
        <v>43504</v>
      </c>
      <c r="S315" t="s">
        <v>779</v>
      </c>
      <c r="T315">
        <v>8</v>
      </c>
      <c r="U315">
        <v>8</v>
      </c>
      <c r="V315" t="s">
        <v>585</v>
      </c>
      <c r="W315" t="s">
        <v>51</v>
      </c>
      <c r="X315" t="s">
        <v>780</v>
      </c>
      <c r="Y315" t="s">
        <v>673</v>
      </c>
      <c r="Z315">
        <v>0</v>
      </c>
      <c r="AA315">
        <v>4</v>
      </c>
      <c r="AB315" t="s">
        <v>104</v>
      </c>
    </row>
    <row r="316" spans="1:28" x14ac:dyDescent="0.25">
      <c r="A316" t="s">
        <v>0</v>
      </c>
      <c r="B316">
        <v>307.8</v>
      </c>
      <c r="C316">
        <v>9.5000000000000001E-2</v>
      </c>
      <c r="D316">
        <v>0</v>
      </c>
      <c r="E316" s="1">
        <v>3252</v>
      </c>
      <c r="F316" s="2">
        <v>8548.9500000000007</v>
      </c>
      <c r="G316">
        <v>2.629</v>
      </c>
      <c r="H316">
        <v>2</v>
      </c>
      <c r="I316" s="1">
        <v>3252</v>
      </c>
      <c r="J316" s="2">
        <v>8548.9500000000007</v>
      </c>
      <c r="K316">
        <v>2.629</v>
      </c>
      <c r="L316">
        <v>2</v>
      </c>
      <c r="M316" s="1">
        <v>3252</v>
      </c>
      <c r="N316" t="s">
        <v>37</v>
      </c>
      <c r="O316" s="1">
        <v>5881</v>
      </c>
      <c r="P316" t="s">
        <v>60</v>
      </c>
      <c r="Q316" t="s">
        <v>730</v>
      </c>
      <c r="R316" s="3">
        <v>43763</v>
      </c>
      <c r="S316" t="s">
        <v>731</v>
      </c>
      <c r="T316">
        <v>5</v>
      </c>
      <c r="U316">
        <v>5</v>
      </c>
      <c r="V316" t="s">
        <v>684</v>
      </c>
      <c r="W316" t="s">
        <v>42</v>
      </c>
      <c r="X316" t="s">
        <v>781</v>
      </c>
      <c r="Y316" t="s">
        <v>44</v>
      </c>
      <c r="Z316">
        <v>0</v>
      </c>
      <c r="AA316">
        <v>15</v>
      </c>
      <c r="AB316" t="s">
        <v>45</v>
      </c>
    </row>
    <row r="317" spans="1:28" x14ac:dyDescent="0.25">
      <c r="A317" t="s">
        <v>0</v>
      </c>
      <c r="B317">
        <v>307.8</v>
      </c>
      <c r="C317">
        <v>9.5000000000000001E-2</v>
      </c>
      <c r="D317">
        <v>0</v>
      </c>
      <c r="E317" s="1">
        <v>3252</v>
      </c>
      <c r="F317" s="2">
        <v>8548.9500000000007</v>
      </c>
      <c r="G317">
        <v>2.629</v>
      </c>
      <c r="H317">
        <v>2</v>
      </c>
      <c r="I317" s="1">
        <v>3252</v>
      </c>
      <c r="J317" s="2">
        <v>8548.9500000000007</v>
      </c>
      <c r="K317">
        <v>2.629</v>
      </c>
      <c r="L317">
        <v>2</v>
      </c>
      <c r="M317" s="1">
        <v>3252</v>
      </c>
      <c r="N317" t="s">
        <v>585</v>
      </c>
      <c r="O317">
        <v>626</v>
      </c>
      <c r="P317" t="s">
        <v>210</v>
      </c>
      <c r="Q317" t="s">
        <v>778</v>
      </c>
      <c r="R317" s="3">
        <v>43507</v>
      </c>
      <c r="S317" t="s">
        <v>779</v>
      </c>
      <c r="T317">
        <v>3</v>
      </c>
      <c r="U317">
        <v>3</v>
      </c>
      <c r="V317" t="s">
        <v>585</v>
      </c>
      <c r="W317" t="s">
        <v>51</v>
      </c>
      <c r="X317" t="s">
        <v>778</v>
      </c>
      <c r="Y317" t="s">
        <v>673</v>
      </c>
      <c r="Z317">
        <v>0</v>
      </c>
      <c r="AA317">
        <v>2</v>
      </c>
      <c r="AB317" t="s">
        <v>104</v>
      </c>
    </row>
    <row r="318" spans="1:28" x14ac:dyDescent="0.25">
      <c r="A318" t="s">
        <v>0</v>
      </c>
      <c r="B318">
        <v>307.8</v>
      </c>
      <c r="C318">
        <v>9.5000000000000001E-2</v>
      </c>
      <c r="D318">
        <v>0</v>
      </c>
      <c r="E318" s="1">
        <v>3252</v>
      </c>
      <c r="F318" s="2">
        <v>8548.9500000000007</v>
      </c>
      <c r="G318">
        <v>2.629</v>
      </c>
      <c r="H318">
        <v>2</v>
      </c>
      <c r="I318" s="1">
        <v>3252</v>
      </c>
      <c r="J318" s="2">
        <v>8548.9500000000007</v>
      </c>
      <c r="K318">
        <v>2.629</v>
      </c>
      <c r="L318">
        <v>2</v>
      </c>
      <c r="M318" s="1">
        <v>3252</v>
      </c>
      <c r="N318" t="s">
        <v>37</v>
      </c>
      <c r="O318" s="1">
        <v>5888</v>
      </c>
      <c r="P318" t="s">
        <v>678</v>
      </c>
      <c r="Q318" t="s">
        <v>782</v>
      </c>
      <c r="R318" s="3">
        <v>43749</v>
      </c>
      <c r="S318" t="s">
        <v>783</v>
      </c>
      <c r="T318">
        <v>1</v>
      </c>
      <c r="U318">
        <v>1</v>
      </c>
      <c r="V318" t="s">
        <v>575</v>
      </c>
      <c r="W318" t="s">
        <v>51</v>
      </c>
      <c r="X318" t="s">
        <v>750</v>
      </c>
      <c r="Y318" t="s">
        <v>58</v>
      </c>
      <c r="Z318">
        <v>0</v>
      </c>
      <c r="AA318">
        <v>4</v>
      </c>
      <c r="AB318" t="s">
        <v>104</v>
      </c>
    </row>
    <row r="319" spans="1:28" x14ac:dyDescent="0.25">
      <c r="A319" t="s">
        <v>0</v>
      </c>
      <c r="B319">
        <v>307.8</v>
      </c>
      <c r="C319">
        <v>9.5000000000000001E-2</v>
      </c>
      <c r="D319">
        <v>0</v>
      </c>
      <c r="E319" s="1">
        <v>3252</v>
      </c>
      <c r="F319" s="2">
        <v>8548.9500000000007</v>
      </c>
      <c r="G319">
        <v>2.629</v>
      </c>
      <c r="H319">
        <v>2</v>
      </c>
      <c r="I319" s="1">
        <v>3252</v>
      </c>
      <c r="J319" s="2">
        <v>8548.9500000000007</v>
      </c>
      <c r="K319">
        <v>2.629</v>
      </c>
      <c r="L319">
        <v>2</v>
      </c>
      <c r="M319" s="1">
        <v>3252</v>
      </c>
      <c r="N319" t="s">
        <v>585</v>
      </c>
      <c r="O319">
        <v>617</v>
      </c>
      <c r="P319" t="s">
        <v>649</v>
      </c>
      <c r="Q319" t="s">
        <v>784</v>
      </c>
      <c r="R319" s="3">
        <v>43508</v>
      </c>
      <c r="S319" t="s">
        <v>785</v>
      </c>
      <c r="T319">
        <v>2</v>
      </c>
      <c r="U319">
        <v>2</v>
      </c>
      <c r="V319" t="s">
        <v>585</v>
      </c>
      <c r="W319" t="s">
        <v>51</v>
      </c>
      <c r="X319" t="s">
        <v>786</v>
      </c>
      <c r="Y319" t="s">
        <v>608</v>
      </c>
      <c r="Z319">
        <v>0</v>
      </c>
      <c r="AA319">
        <v>8</v>
      </c>
      <c r="AB319" t="s">
        <v>104</v>
      </c>
    </row>
    <row r="320" spans="1:28" x14ac:dyDescent="0.25">
      <c r="A320" t="s">
        <v>0</v>
      </c>
      <c r="B320">
        <v>307.8</v>
      </c>
      <c r="C320">
        <v>9.5000000000000001E-2</v>
      </c>
      <c r="D320">
        <v>0</v>
      </c>
      <c r="E320" s="1">
        <v>3252</v>
      </c>
      <c r="F320" s="2">
        <v>8548.9500000000007</v>
      </c>
      <c r="G320">
        <v>2.629</v>
      </c>
      <c r="H320">
        <v>2</v>
      </c>
      <c r="I320" s="1">
        <v>3252</v>
      </c>
      <c r="J320" s="2">
        <v>8548.9500000000007</v>
      </c>
      <c r="K320">
        <v>2.629</v>
      </c>
      <c r="L320">
        <v>2</v>
      </c>
      <c r="M320" s="1">
        <v>3252</v>
      </c>
      <c r="N320" t="s">
        <v>37</v>
      </c>
      <c r="O320" s="1">
        <v>5891</v>
      </c>
      <c r="P320" t="s">
        <v>249</v>
      </c>
      <c r="Q320" t="s">
        <v>787</v>
      </c>
      <c r="R320" s="3">
        <v>43762</v>
      </c>
      <c r="S320" t="s">
        <v>788</v>
      </c>
      <c r="T320">
        <v>1</v>
      </c>
      <c r="U320">
        <v>1</v>
      </c>
      <c r="V320" t="s">
        <v>684</v>
      </c>
      <c r="W320" t="s">
        <v>42</v>
      </c>
      <c r="X320" t="s">
        <v>789</v>
      </c>
      <c r="Y320" t="s">
        <v>588</v>
      </c>
      <c r="Z320">
        <v>0</v>
      </c>
      <c r="AA320">
        <v>1</v>
      </c>
      <c r="AB320" t="s">
        <v>45</v>
      </c>
    </row>
    <row r="321" spans="1:28" x14ac:dyDescent="0.25">
      <c r="A321" t="s">
        <v>0</v>
      </c>
      <c r="B321">
        <v>307.8</v>
      </c>
      <c r="C321">
        <v>9.5000000000000001E-2</v>
      </c>
      <c r="D321">
        <v>0</v>
      </c>
      <c r="E321" s="1">
        <v>3252</v>
      </c>
      <c r="F321" s="2">
        <v>8548.9500000000007</v>
      </c>
      <c r="G321">
        <v>2.629</v>
      </c>
      <c r="H321">
        <v>2</v>
      </c>
      <c r="I321" s="1">
        <v>3252</v>
      </c>
      <c r="J321" s="2">
        <v>8548.9500000000007</v>
      </c>
      <c r="K321">
        <v>2.629</v>
      </c>
      <c r="L321">
        <v>2</v>
      </c>
      <c r="M321" s="1">
        <v>3252</v>
      </c>
      <c r="N321" t="s">
        <v>37</v>
      </c>
      <c r="O321" s="1">
        <v>5892</v>
      </c>
      <c r="P321" t="s">
        <v>249</v>
      </c>
      <c r="Q321" t="s">
        <v>790</v>
      </c>
      <c r="R321" s="3">
        <v>43762</v>
      </c>
      <c r="S321" t="s">
        <v>791</v>
      </c>
      <c r="T321">
        <v>1</v>
      </c>
      <c r="U321">
        <v>1</v>
      </c>
      <c r="V321" t="s">
        <v>684</v>
      </c>
      <c r="W321" t="s">
        <v>42</v>
      </c>
      <c r="X321" t="s">
        <v>792</v>
      </c>
      <c r="Y321" t="s">
        <v>44</v>
      </c>
      <c r="Z321">
        <v>0</v>
      </c>
      <c r="AA321">
        <v>4</v>
      </c>
      <c r="AB321" t="s">
        <v>104</v>
      </c>
    </row>
    <row r="322" spans="1:28" x14ac:dyDescent="0.25">
      <c r="A322" t="s">
        <v>0</v>
      </c>
      <c r="B322">
        <v>307.8</v>
      </c>
      <c r="C322">
        <v>9.5000000000000001E-2</v>
      </c>
      <c r="D322">
        <v>0</v>
      </c>
      <c r="E322" s="1">
        <v>3252</v>
      </c>
      <c r="F322" s="2">
        <v>8548.9500000000007</v>
      </c>
      <c r="G322">
        <v>2.629</v>
      </c>
      <c r="H322">
        <v>2</v>
      </c>
      <c r="I322" s="1">
        <v>3252</v>
      </c>
      <c r="J322" s="2">
        <v>8548.9500000000007</v>
      </c>
      <c r="K322">
        <v>2.629</v>
      </c>
      <c r="L322">
        <v>2</v>
      </c>
      <c r="M322" s="1">
        <v>3252</v>
      </c>
      <c r="N322" t="s">
        <v>37</v>
      </c>
      <c r="O322" s="1">
        <v>5893</v>
      </c>
      <c r="P322" t="s">
        <v>249</v>
      </c>
      <c r="Q322" t="s">
        <v>728</v>
      </c>
      <c r="R322" s="3">
        <v>43762</v>
      </c>
      <c r="S322" t="s">
        <v>729</v>
      </c>
      <c r="T322">
        <v>0.5</v>
      </c>
      <c r="U322">
        <v>0.5</v>
      </c>
      <c r="V322" t="s">
        <v>684</v>
      </c>
      <c r="W322" t="s">
        <v>42</v>
      </c>
      <c r="X322" t="s">
        <v>793</v>
      </c>
      <c r="Y322" t="s">
        <v>44</v>
      </c>
      <c r="Z322">
        <v>0</v>
      </c>
      <c r="AA322">
        <v>2</v>
      </c>
      <c r="AB322" t="s">
        <v>104</v>
      </c>
    </row>
    <row r="323" spans="1:28" x14ac:dyDescent="0.25">
      <c r="A323" t="s">
        <v>0</v>
      </c>
      <c r="B323">
        <v>307.8</v>
      </c>
      <c r="C323">
        <v>9.5000000000000001E-2</v>
      </c>
      <c r="D323">
        <v>0</v>
      </c>
      <c r="E323" s="1">
        <v>3252</v>
      </c>
      <c r="F323" s="2">
        <v>8548.9500000000007</v>
      </c>
      <c r="G323">
        <v>2.629</v>
      </c>
      <c r="H323">
        <v>2</v>
      </c>
      <c r="I323" s="1">
        <v>3252</v>
      </c>
      <c r="J323" s="2">
        <v>8548.9500000000007</v>
      </c>
      <c r="K323">
        <v>2.629</v>
      </c>
      <c r="L323">
        <v>2</v>
      </c>
      <c r="M323" s="1">
        <v>3252</v>
      </c>
      <c r="N323" t="s">
        <v>37</v>
      </c>
      <c r="O323" s="1">
        <v>5894</v>
      </c>
      <c r="P323" t="s">
        <v>249</v>
      </c>
      <c r="Q323" t="s">
        <v>724</v>
      </c>
      <c r="R323" s="3">
        <v>43762</v>
      </c>
      <c r="S323" t="s">
        <v>725</v>
      </c>
      <c r="T323">
        <v>1</v>
      </c>
      <c r="U323">
        <v>1</v>
      </c>
      <c r="V323" t="s">
        <v>684</v>
      </c>
      <c r="W323" t="s">
        <v>42</v>
      </c>
      <c r="X323" t="s">
        <v>794</v>
      </c>
      <c r="Y323" t="s">
        <v>44</v>
      </c>
      <c r="Z323">
        <v>0</v>
      </c>
      <c r="AA323">
        <v>1</v>
      </c>
      <c r="AB323" t="s">
        <v>45</v>
      </c>
    </row>
    <row r="324" spans="1:28" x14ac:dyDescent="0.25">
      <c r="A324" t="s">
        <v>0</v>
      </c>
      <c r="B324">
        <v>307.8</v>
      </c>
      <c r="C324">
        <v>9.5000000000000001E-2</v>
      </c>
      <c r="D324">
        <v>0</v>
      </c>
      <c r="E324" s="1">
        <v>3252</v>
      </c>
      <c r="F324" s="2">
        <v>8548.9500000000007</v>
      </c>
      <c r="G324">
        <v>2.629</v>
      </c>
      <c r="H324">
        <v>2</v>
      </c>
      <c r="I324" s="1">
        <v>3252</v>
      </c>
      <c r="J324" s="2">
        <v>8548.9500000000007</v>
      </c>
      <c r="K324">
        <v>2.629</v>
      </c>
      <c r="L324">
        <v>2</v>
      </c>
      <c r="M324" s="1">
        <v>3252</v>
      </c>
      <c r="N324" t="s">
        <v>37</v>
      </c>
      <c r="O324" s="1">
        <v>5896</v>
      </c>
      <c r="P324" t="s">
        <v>249</v>
      </c>
      <c r="Q324" t="s">
        <v>795</v>
      </c>
      <c r="R324" s="3">
        <v>43762</v>
      </c>
      <c r="S324" t="s">
        <v>796</v>
      </c>
      <c r="T324">
        <v>0.5</v>
      </c>
      <c r="U324">
        <v>0.5</v>
      </c>
      <c r="V324" t="s">
        <v>684</v>
      </c>
      <c r="W324" t="s">
        <v>42</v>
      </c>
      <c r="X324" t="s">
        <v>185</v>
      </c>
      <c r="Y324" t="s">
        <v>44</v>
      </c>
      <c r="Z324">
        <v>0</v>
      </c>
      <c r="AA324">
        <v>6</v>
      </c>
      <c r="AB324" t="s">
        <v>45</v>
      </c>
    </row>
    <row r="325" spans="1:28" x14ac:dyDescent="0.25">
      <c r="A325" t="s">
        <v>0</v>
      </c>
      <c r="B325">
        <v>307.8</v>
      </c>
      <c r="C325">
        <v>9.5000000000000001E-2</v>
      </c>
      <c r="D325">
        <v>0</v>
      </c>
      <c r="E325" s="1">
        <v>3252</v>
      </c>
      <c r="F325" s="2">
        <v>8548.9500000000007</v>
      </c>
      <c r="G325">
        <v>2.629</v>
      </c>
      <c r="H325">
        <v>2</v>
      </c>
      <c r="I325" s="1">
        <v>3252</v>
      </c>
      <c r="J325" s="2">
        <v>8548.9500000000007</v>
      </c>
      <c r="K325">
        <v>2.629</v>
      </c>
      <c r="L325">
        <v>2</v>
      </c>
      <c r="M325" s="1">
        <v>3252</v>
      </c>
      <c r="N325" t="s">
        <v>37</v>
      </c>
      <c r="O325" s="1">
        <v>5902</v>
      </c>
      <c r="P325" t="s">
        <v>249</v>
      </c>
      <c r="Q325" t="s">
        <v>728</v>
      </c>
      <c r="R325" s="3">
        <v>43761</v>
      </c>
      <c r="S325" t="s">
        <v>729</v>
      </c>
      <c r="T325">
        <v>2</v>
      </c>
      <c r="U325">
        <v>2</v>
      </c>
      <c r="V325" t="s">
        <v>684</v>
      </c>
      <c r="W325" t="s">
        <v>42</v>
      </c>
      <c r="X325" t="s">
        <v>797</v>
      </c>
      <c r="Y325" t="s">
        <v>44</v>
      </c>
      <c r="Z325">
        <v>0</v>
      </c>
      <c r="AA325">
        <v>1</v>
      </c>
      <c r="AB325" t="s">
        <v>45</v>
      </c>
    </row>
    <row r="326" spans="1:28" x14ac:dyDescent="0.25">
      <c r="A326" t="s">
        <v>0</v>
      </c>
      <c r="B326">
        <v>307.8</v>
      </c>
      <c r="C326">
        <v>9.5000000000000001E-2</v>
      </c>
      <c r="D326">
        <v>0</v>
      </c>
      <c r="E326" s="1">
        <v>3252</v>
      </c>
      <c r="F326" s="2">
        <v>8548.9500000000007</v>
      </c>
      <c r="G326">
        <v>2.629</v>
      </c>
      <c r="H326">
        <v>2</v>
      </c>
      <c r="I326" s="1">
        <v>3252</v>
      </c>
      <c r="J326" s="2">
        <v>8548.9500000000007</v>
      </c>
      <c r="K326">
        <v>2.629</v>
      </c>
      <c r="L326">
        <v>2</v>
      </c>
      <c r="M326" s="1">
        <v>3252</v>
      </c>
      <c r="N326" t="s">
        <v>37</v>
      </c>
      <c r="O326" s="1">
        <v>5905</v>
      </c>
      <c r="P326" t="s">
        <v>249</v>
      </c>
      <c r="Q326" t="s">
        <v>724</v>
      </c>
      <c r="R326" s="3">
        <v>43760</v>
      </c>
      <c r="S326" t="s">
        <v>725</v>
      </c>
      <c r="T326">
        <v>1</v>
      </c>
      <c r="U326">
        <v>1</v>
      </c>
      <c r="V326" t="s">
        <v>684</v>
      </c>
      <c r="W326" t="s">
        <v>42</v>
      </c>
      <c r="X326" t="s">
        <v>798</v>
      </c>
      <c r="Y326" t="s">
        <v>44</v>
      </c>
      <c r="Z326">
        <v>0</v>
      </c>
      <c r="AA326">
        <v>1</v>
      </c>
      <c r="AB326" t="s">
        <v>45</v>
      </c>
    </row>
    <row r="327" spans="1:28" x14ac:dyDescent="0.25">
      <c r="A327" t="s">
        <v>0</v>
      </c>
      <c r="B327">
        <v>307.8</v>
      </c>
      <c r="C327">
        <v>9.5000000000000001E-2</v>
      </c>
      <c r="D327">
        <v>0</v>
      </c>
      <c r="E327" s="1">
        <v>3252</v>
      </c>
      <c r="F327" s="2">
        <v>8548.9500000000007</v>
      </c>
      <c r="G327">
        <v>2.629</v>
      </c>
      <c r="H327">
        <v>2</v>
      </c>
      <c r="I327" s="1">
        <v>3252</v>
      </c>
      <c r="J327" s="2">
        <v>8548.9500000000007</v>
      </c>
      <c r="K327">
        <v>2.629</v>
      </c>
      <c r="L327">
        <v>2</v>
      </c>
      <c r="M327" s="1">
        <v>3252</v>
      </c>
      <c r="N327" t="s">
        <v>37</v>
      </c>
      <c r="O327" s="1">
        <v>5908</v>
      </c>
      <c r="P327" t="s">
        <v>60</v>
      </c>
      <c r="Q327" t="s">
        <v>799</v>
      </c>
      <c r="R327" s="3">
        <v>43760</v>
      </c>
      <c r="S327" t="s">
        <v>800</v>
      </c>
      <c r="T327">
        <v>3</v>
      </c>
      <c r="U327">
        <v>3</v>
      </c>
      <c r="V327" t="s">
        <v>684</v>
      </c>
      <c r="W327" t="s">
        <v>42</v>
      </c>
      <c r="X327" t="s">
        <v>801</v>
      </c>
      <c r="Y327" t="s">
        <v>572</v>
      </c>
      <c r="Z327">
        <v>0</v>
      </c>
      <c r="AA327">
        <v>1</v>
      </c>
      <c r="AB327" t="s">
        <v>45</v>
      </c>
    </row>
    <row r="328" spans="1:28" x14ac:dyDescent="0.25">
      <c r="A328" t="s">
        <v>0</v>
      </c>
      <c r="B328">
        <v>307.8</v>
      </c>
      <c r="C328">
        <v>9.5000000000000001E-2</v>
      </c>
      <c r="D328">
        <v>0</v>
      </c>
      <c r="E328" s="1">
        <v>3252</v>
      </c>
      <c r="F328" s="2">
        <v>8548.9500000000007</v>
      </c>
      <c r="G328">
        <v>2.629</v>
      </c>
      <c r="H328">
        <v>2</v>
      </c>
      <c r="I328" s="1">
        <v>3252</v>
      </c>
      <c r="J328" s="2">
        <v>8548.9500000000007</v>
      </c>
      <c r="K328">
        <v>2.629</v>
      </c>
      <c r="L328">
        <v>2</v>
      </c>
      <c r="M328" s="1">
        <v>3252</v>
      </c>
      <c r="N328" t="s">
        <v>603</v>
      </c>
      <c r="O328" s="1">
        <v>3765</v>
      </c>
      <c r="P328" t="s">
        <v>91</v>
      </c>
      <c r="Q328" t="s">
        <v>743</v>
      </c>
      <c r="R328" s="3">
        <v>43895</v>
      </c>
      <c r="S328" t="s">
        <v>744</v>
      </c>
      <c r="T328">
        <v>1</v>
      </c>
      <c r="U328">
        <v>1</v>
      </c>
      <c r="V328" t="s">
        <v>745</v>
      </c>
      <c r="W328" t="s">
        <v>141</v>
      </c>
      <c r="X328" t="s">
        <v>802</v>
      </c>
      <c r="Y328" t="s">
        <v>91</v>
      </c>
      <c r="Z328">
        <v>0</v>
      </c>
      <c r="AA328">
        <v>1</v>
      </c>
      <c r="AB328" t="s">
        <v>45</v>
      </c>
    </row>
    <row r="329" spans="1:28" x14ac:dyDescent="0.25">
      <c r="A329" t="s">
        <v>0</v>
      </c>
      <c r="B329">
        <v>307.8</v>
      </c>
      <c r="C329">
        <v>9.5000000000000001E-2</v>
      </c>
      <c r="D329">
        <v>0</v>
      </c>
      <c r="E329" s="1">
        <v>3252</v>
      </c>
      <c r="F329" s="2">
        <v>8548.9500000000007</v>
      </c>
      <c r="G329">
        <v>2.629</v>
      </c>
      <c r="H329">
        <v>2</v>
      </c>
      <c r="I329" s="1">
        <v>3252</v>
      </c>
      <c r="J329" s="2">
        <v>8548.9500000000007</v>
      </c>
      <c r="K329">
        <v>2.629</v>
      </c>
      <c r="L329">
        <v>2</v>
      </c>
      <c r="M329" s="1">
        <v>3252</v>
      </c>
      <c r="N329" t="s">
        <v>585</v>
      </c>
      <c r="O329">
        <v>605</v>
      </c>
      <c r="P329" t="s">
        <v>91</v>
      </c>
      <c r="Q329" t="s">
        <v>803</v>
      </c>
      <c r="R329" s="3">
        <v>43508</v>
      </c>
      <c r="S329" t="s">
        <v>804</v>
      </c>
      <c r="T329">
        <v>1</v>
      </c>
      <c r="U329">
        <v>1</v>
      </c>
      <c r="V329" t="s">
        <v>50</v>
      </c>
      <c r="W329" t="s">
        <v>51</v>
      </c>
      <c r="X329" t="s">
        <v>717</v>
      </c>
      <c r="Y329" t="s">
        <v>91</v>
      </c>
      <c r="Z329">
        <v>0</v>
      </c>
      <c r="AA329">
        <v>9</v>
      </c>
      <c r="AB329" t="s">
        <v>45</v>
      </c>
    </row>
    <row r="330" spans="1:28" x14ac:dyDescent="0.25">
      <c r="A330" t="s">
        <v>0</v>
      </c>
      <c r="B330">
        <v>307.8</v>
      </c>
      <c r="C330">
        <v>9.5000000000000001E-2</v>
      </c>
      <c r="D330">
        <v>0</v>
      </c>
      <c r="E330" s="1">
        <v>3252</v>
      </c>
      <c r="F330" s="2">
        <v>8548.9500000000007</v>
      </c>
      <c r="G330">
        <v>2.629</v>
      </c>
      <c r="H330">
        <v>2</v>
      </c>
      <c r="I330" s="1">
        <v>3252</v>
      </c>
      <c r="J330" s="2">
        <v>8548.9500000000007</v>
      </c>
      <c r="K330">
        <v>2.629</v>
      </c>
      <c r="L330">
        <v>2</v>
      </c>
      <c r="M330" s="1">
        <v>3252</v>
      </c>
      <c r="N330" t="s">
        <v>585</v>
      </c>
      <c r="O330" s="1">
        <v>2539</v>
      </c>
      <c r="P330" t="s">
        <v>113</v>
      </c>
      <c r="Q330" t="s">
        <v>586</v>
      </c>
      <c r="R330" s="3">
        <v>43754</v>
      </c>
      <c r="S330" t="s">
        <v>587</v>
      </c>
      <c r="T330">
        <v>6</v>
      </c>
      <c r="U330">
        <v>6</v>
      </c>
      <c r="V330" t="s">
        <v>585</v>
      </c>
      <c r="W330" t="s">
        <v>51</v>
      </c>
      <c r="X330" t="s">
        <v>116</v>
      </c>
      <c r="Y330" t="s">
        <v>588</v>
      </c>
      <c r="Z330">
        <v>0</v>
      </c>
      <c r="AA330">
        <v>5</v>
      </c>
      <c r="AB330" t="s">
        <v>45</v>
      </c>
    </row>
    <row r="331" spans="1:28" x14ac:dyDescent="0.25">
      <c r="A331" t="s">
        <v>0</v>
      </c>
      <c r="B331">
        <v>307.8</v>
      </c>
      <c r="C331">
        <v>9.5000000000000001E-2</v>
      </c>
      <c r="D331">
        <v>0</v>
      </c>
      <c r="E331" s="1">
        <v>3252</v>
      </c>
      <c r="F331" s="2">
        <v>8548.9500000000007</v>
      </c>
      <c r="G331">
        <v>2.629</v>
      </c>
      <c r="H331">
        <v>2</v>
      </c>
      <c r="I331" s="1">
        <v>3252</v>
      </c>
      <c r="J331" s="2">
        <v>8548.9500000000007</v>
      </c>
      <c r="K331">
        <v>2.629</v>
      </c>
      <c r="L331">
        <v>2</v>
      </c>
      <c r="M331" s="1">
        <v>3252</v>
      </c>
      <c r="N331" t="s">
        <v>37</v>
      </c>
      <c r="O331" s="1">
        <v>5917</v>
      </c>
      <c r="P331" t="s">
        <v>38</v>
      </c>
      <c r="Q331" t="s">
        <v>805</v>
      </c>
      <c r="R331" s="3">
        <v>43759</v>
      </c>
      <c r="S331" t="s">
        <v>806</v>
      </c>
      <c r="T331">
        <v>2.5</v>
      </c>
      <c r="U331">
        <v>2.5</v>
      </c>
      <c r="V331" t="s">
        <v>684</v>
      </c>
      <c r="W331" t="s">
        <v>42</v>
      </c>
      <c r="X331" t="s">
        <v>43</v>
      </c>
      <c r="Y331" t="s">
        <v>572</v>
      </c>
      <c r="Z331">
        <v>0</v>
      </c>
      <c r="AA331">
        <v>4</v>
      </c>
      <c r="AB331" t="s">
        <v>104</v>
      </c>
    </row>
    <row r="332" spans="1:28" x14ac:dyDescent="0.25">
      <c r="A332" t="s">
        <v>0</v>
      </c>
      <c r="B332">
        <v>307.8</v>
      </c>
      <c r="C332">
        <v>9.5000000000000001E-2</v>
      </c>
      <c r="D332">
        <v>0</v>
      </c>
      <c r="E332" s="1">
        <v>3252</v>
      </c>
      <c r="F332" s="2">
        <v>8548.9500000000007</v>
      </c>
      <c r="G332">
        <v>2.629</v>
      </c>
      <c r="H332">
        <v>2</v>
      </c>
      <c r="I332" s="1">
        <v>3252</v>
      </c>
      <c r="J332" s="2">
        <v>8548.9500000000007</v>
      </c>
      <c r="K332">
        <v>2.629</v>
      </c>
      <c r="L332">
        <v>2</v>
      </c>
      <c r="M332" s="1">
        <v>3252</v>
      </c>
      <c r="N332" t="s">
        <v>37</v>
      </c>
      <c r="O332" s="1">
        <v>5918</v>
      </c>
      <c r="P332" t="s">
        <v>38</v>
      </c>
      <c r="Q332" t="s">
        <v>807</v>
      </c>
      <c r="R332" s="3">
        <v>43759</v>
      </c>
      <c r="S332" t="s">
        <v>808</v>
      </c>
      <c r="T332">
        <v>2.5</v>
      </c>
      <c r="U332">
        <v>2.5</v>
      </c>
      <c r="V332" t="s">
        <v>684</v>
      </c>
      <c r="W332" t="s">
        <v>42</v>
      </c>
      <c r="X332" t="s">
        <v>43</v>
      </c>
      <c r="Y332" t="s">
        <v>44</v>
      </c>
      <c r="Z332">
        <v>0</v>
      </c>
      <c r="AA332">
        <v>1</v>
      </c>
      <c r="AB332" t="s">
        <v>45</v>
      </c>
    </row>
    <row r="333" spans="1:28" x14ac:dyDescent="0.25">
      <c r="A333" t="s">
        <v>0</v>
      </c>
      <c r="B333">
        <v>307.8</v>
      </c>
      <c r="C333">
        <v>9.5000000000000001E-2</v>
      </c>
      <c r="D333">
        <v>0</v>
      </c>
      <c r="E333" s="1">
        <v>3252</v>
      </c>
      <c r="F333" s="2">
        <v>8548.9500000000007</v>
      </c>
      <c r="G333">
        <v>2.629</v>
      </c>
      <c r="H333">
        <v>2</v>
      </c>
      <c r="I333" s="1">
        <v>3252</v>
      </c>
      <c r="J333" s="2">
        <v>8548.9500000000007</v>
      </c>
      <c r="K333">
        <v>2.629</v>
      </c>
      <c r="L333">
        <v>2</v>
      </c>
      <c r="M333" s="1">
        <v>3252</v>
      </c>
      <c r="N333" t="s">
        <v>37</v>
      </c>
      <c r="O333" s="1">
        <v>5919</v>
      </c>
      <c r="P333" t="s">
        <v>632</v>
      </c>
      <c r="Q333" t="s">
        <v>809</v>
      </c>
      <c r="R333" s="3">
        <v>43759</v>
      </c>
      <c r="S333" t="s">
        <v>810</v>
      </c>
      <c r="T333">
        <v>2.75</v>
      </c>
      <c r="U333">
        <v>2.75</v>
      </c>
      <c r="V333" t="s">
        <v>684</v>
      </c>
      <c r="W333" t="s">
        <v>42</v>
      </c>
      <c r="X333" t="s">
        <v>811</v>
      </c>
      <c r="Y333" t="s">
        <v>44</v>
      </c>
      <c r="Z333">
        <v>0</v>
      </c>
      <c r="AA333">
        <v>1</v>
      </c>
      <c r="AB333" t="s">
        <v>104</v>
      </c>
    </row>
    <row r="334" spans="1:28" x14ac:dyDescent="0.25">
      <c r="A334" t="s">
        <v>0</v>
      </c>
      <c r="B334">
        <v>307.8</v>
      </c>
      <c r="C334">
        <v>9.5000000000000001E-2</v>
      </c>
      <c r="D334">
        <v>0</v>
      </c>
      <c r="E334" s="1">
        <v>3252</v>
      </c>
      <c r="F334" s="2">
        <v>8548.9500000000007</v>
      </c>
      <c r="G334">
        <v>2.629</v>
      </c>
      <c r="H334">
        <v>2</v>
      </c>
      <c r="I334" s="1">
        <v>3252</v>
      </c>
      <c r="J334" s="2">
        <v>8548.9500000000007</v>
      </c>
      <c r="K334">
        <v>2.629</v>
      </c>
      <c r="L334">
        <v>2</v>
      </c>
      <c r="M334" s="1">
        <v>3252</v>
      </c>
      <c r="N334" t="s">
        <v>37</v>
      </c>
      <c r="O334" s="1">
        <v>5920</v>
      </c>
      <c r="P334" t="s">
        <v>632</v>
      </c>
      <c r="Q334" t="s">
        <v>809</v>
      </c>
      <c r="R334" s="3">
        <v>43759</v>
      </c>
      <c r="S334" t="s">
        <v>810</v>
      </c>
      <c r="T334">
        <v>1</v>
      </c>
      <c r="U334">
        <v>1</v>
      </c>
      <c r="V334" t="s">
        <v>684</v>
      </c>
      <c r="W334" t="s">
        <v>42</v>
      </c>
      <c r="X334" t="s">
        <v>762</v>
      </c>
      <c r="Y334" t="s">
        <v>44</v>
      </c>
      <c r="Z334">
        <v>0</v>
      </c>
      <c r="AA334">
        <v>2</v>
      </c>
      <c r="AB334" t="s">
        <v>45</v>
      </c>
    </row>
    <row r="335" spans="1:28" x14ac:dyDescent="0.25">
      <c r="A335" t="s">
        <v>0</v>
      </c>
      <c r="B335">
        <v>307.8</v>
      </c>
      <c r="C335">
        <v>9.5000000000000001E-2</v>
      </c>
      <c r="D335">
        <v>0</v>
      </c>
      <c r="E335" s="1">
        <v>3252</v>
      </c>
      <c r="F335" s="2">
        <v>8548.9500000000007</v>
      </c>
      <c r="G335">
        <v>2.629</v>
      </c>
      <c r="H335">
        <v>2</v>
      </c>
      <c r="I335" s="1">
        <v>3252</v>
      </c>
      <c r="J335" s="2">
        <v>8548.9500000000007</v>
      </c>
      <c r="K335">
        <v>2.629</v>
      </c>
      <c r="L335">
        <v>2</v>
      </c>
      <c r="M335" s="1">
        <v>3252</v>
      </c>
      <c r="N335" t="s">
        <v>585</v>
      </c>
      <c r="O335" s="1">
        <v>2535</v>
      </c>
      <c r="P335" t="s">
        <v>649</v>
      </c>
      <c r="Q335" t="s">
        <v>812</v>
      </c>
      <c r="R335" s="3">
        <v>43754</v>
      </c>
      <c r="S335" t="s">
        <v>813</v>
      </c>
      <c r="T335">
        <v>2</v>
      </c>
      <c r="U335">
        <v>2</v>
      </c>
      <c r="V335" t="s">
        <v>50</v>
      </c>
      <c r="W335" t="s">
        <v>51</v>
      </c>
      <c r="X335" t="s">
        <v>185</v>
      </c>
      <c r="Y335" t="s">
        <v>608</v>
      </c>
      <c r="Z335">
        <v>0</v>
      </c>
      <c r="AA335">
        <v>1</v>
      </c>
      <c r="AB335" t="s">
        <v>104</v>
      </c>
    </row>
    <row r="336" spans="1:28" x14ac:dyDescent="0.25">
      <c r="A336" t="s">
        <v>0</v>
      </c>
      <c r="B336">
        <v>307.8</v>
      </c>
      <c r="C336">
        <v>9.5000000000000001E-2</v>
      </c>
      <c r="D336">
        <v>0</v>
      </c>
      <c r="E336" s="1">
        <v>3252</v>
      </c>
      <c r="F336" s="2">
        <v>8548.9500000000007</v>
      </c>
      <c r="G336">
        <v>2.629</v>
      </c>
      <c r="H336">
        <v>2</v>
      </c>
      <c r="I336" s="1">
        <v>3252</v>
      </c>
      <c r="J336" s="2">
        <v>8548.9500000000007</v>
      </c>
      <c r="K336">
        <v>2.629</v>
      </c>
      <c r="L336">
        <v>2</v>
      </c>
      <c r="M336" s="1">
        <v>3252</v>
      </c>
      <c r="N336" t="s">
        <v>37</v>
      </c>
      <c r="O336" s="1">
        <v>5924</v>
      </c>
      <c r="P336" t="s">
        <v>38</v>
      </c>
      <c r="Q336" t="s">
        <v>814</v>
      </c>
      <c r="R336" s="3">
        <v>43756</v>
      </c>
      <c r="S336" t="s">
        <v>815</v>
      </c>
      <c r="T336">
        <v>1.5</v>
      </c>
      <c r="U336">
        <v>1.5</v>
      </c>
      <c r="V336" t="s">
        <v>684</v>
      </c>
      <c r="W336" t="s">
        <v>42</v>
      </c>
      <c r="X336" t="s">
        <v>43</v>
      </c>
      <c r="Y336" t="s">
        <v>572</v>
      </c>
      <c r="Z336">
        <v>0</v>
      </c>
      <c r="AA336">
        <v>2</v>
      </c>
      <c r="AB336" t="s">
        <v>104</v>
      </c>
    </row>
    <row r="337" spans="1:28" x14ac:dyDescent="0.25">
      <c r="A337" t="s">
        <v>0</v>
      </c>
      <c r="B337">
        <v>307.8</v>
      </c>
      <c r="C337">
        <v>9.5000000000000001E-2</v>
      </c>
      <c r="D337">
        <v>0</v>
      </c>
      <c r="E337" s="1">
        <v>3252</v>
      </c>
      <c r="F337" s="2">
        <v>8548.9500000000007</v>
      </c>
      <c r="G337">
        <v>2.629</v>
      </c>
      <c r="H337">
        <v>2</v>
      </c>
      <c r="I337" s="1">
        <v>3252</v>
      </c>
      <c r="J337" s="2">
        <v>8548.9500000000007</v>
      </c>
      <c r="K337">
        <v>2.629</v>
      </c>
      <c r="L337">
        <v>2</v>
      </c>
      <c r="M337" s="1">
        <v>3252</v>
      </c>
      <c r="N337" t="s">
        <v>37</v>
      </c>
      <c r="O337" s="1">
        <v>5925</v>
      </c>
      <c r="P337" t="s">
        <v>38</v>
      </c>
      <c r="Q337" t="s">
        <v>816</v>
      </c>
      <c r="R337" s="3">
        <v>43756</v>
      </c>
      <c r="S337" t="s">
        <v>817</v>
      </c>
      <c r="T337">
        <v>3</v>
      </c>
      <c r="U337">
        <v>3</v>
      </c>
      <c r="V337" t="s">
        <v>684</v>
      </c>
      <c r="W337" t="s">
        <v>42</v>
      </c>
      <c r="X337" t="s">
        <v>43</v>
      </c>
      <c r="Y337" t="s">
        <v>44</v>
      </c>
      <c r="Z337">
        <v>0</v>
      </c>
      <c r="AA337">
        <v>2</v>
      </c>
      <c r="AB337" t="s">
        <v>45</v>
      </c>
    </row>
    <row r="338" spans="1:28" x14ac:dyDescent="0.25">
      <c r="A338" t="s">
        <v>0</v>
      </c>
      <c r="B338">
        <v>307.8</v>
      </c>
      <c r="C338">
        <v>9.5000000000000001E-2</v>
      </c>
      <c r="D338">
        <v>0</v>
      </c>
      <c r="E338" s="1">
        <v>3252</v>
      </c>
      <c r="F338" s="2">
        <v>8548.9500000000007</v>
      </c>
      <c r="G338">
        <v>2.629</v>
      </c>
      <c r="H338">
        <v>2</v>
      </c>
      <c r="I338" s="1">
        <v>3252</v>
      </c>
      <c r="J338" s="2">
        <v>8548.9500000000007</v>
      </c>
      <c r="K338">
        <v>2.629</v>
      </c>
      <c r="L338">
        <v>2</v>
      </c>
      <c r="M338" s="1">
        <v>3252</v>
      </c>
      <c r="N338" t="s">
        <v>603</v>
      </c>
      <c r="O338" s="1">
        <v>3888</v>
      </c>
      <c r="P338" t="s">
        <v>421</v>
      </c>
      <c r="Q338" t="s">
        <v>818</v>
      </c>
      <c r="R338" s="3">
        <v>43878</v>
      </c>
      <c r="S338" t="s">
        <v>819</v>
      </c>
      <c r="T338">
        <v>0.5</v>
      </c>
      <c r="U338">
        <v>0.5</v>
      </c>
      <c r="V338" t="s">
        <v>761</v>
      </c>
      <c r="W338" t="s">
        <v>42</v>
      </c>
      <c r="Y338" t="s">
        <v>203</v>
      </c>
      <c r="Z338">
        <v>0</v>
      </c>
      <c r="AA338">
        <v>1</v>
      </c>
      <c r="AB338" t="s">
        <v>45</v>
      </c>
    </row>
    <row r="339" spans="1:28" x14ac:dyDescent="0.25">
      <c r="A339" t="s">
        <v>0</v>
      </c>
      <c r="B339">
        <v>307.8</v>
      </c>
      <c r="C339">
        <v>9.5000000000000001E-2</v>
      </c>
      <c r="D339">
        <v>0</v>
      </c>
      <c r="E339" s="1">
        <v>3252</v>
      </c>
      <c r="F339" s="2">
        <v>8548.9500000000007</v>
      </c>
      <c r="G339">
        <v>2.629</v>
      </c>
      <c r="H339">
        <v>2</v>
      </c>
      <c r="I339" s="1">
        <v>3252</v>
      </c>
      <c r="J339" s="2">
        <v>8548.9500000000007</v>
      </c>
      <c r="K339">
        <v>2.629</v>
      </c>
      <c r="L339">
        <v>2</v>
      </c>
      <c r="M339" s="1">
        <v>3252</v>
      </c>
      <c r="N339" t="s">
        <v>585</v>
      </c>
      <c r="O339">
        <v>587</v>
      </c>
      <c r="P339" t="s">
        <v>91</v>
      </c>
      <c r="Q339" t="s">
        <v>820</v>
      </c>
      <c r="R339" s="3">
        <v>43509</v>
      </c>
      <c r="S339" t="s">
        <v>821</v>
      </c>
      <c r="T339">
        <v>3.5</v>
      </c>
      <c r="U339">
        <v>3.5</v>
      </c>
      <c r="V339" t="s">
        <v>50</v>
      </c>
      <c r="W339" t="s">
        <v>51</v>
      </c>
      <c r="X339" t="s">
        <v>822</v>
      </c>
      <c r="Y339" t="s">
        <v>96</v>
      </c>
      <c r="Z339">
        <v>0</v>
      </c>
      <c r="AA339">
        <v>1</v>
      </c>
      <c r="AB339" t="s">
        <v>45</v>
      </c>
    </row>
    <row r="340" spans="1:28" x14ac:dyDescent="0.25">
      <c r="A340" t="s">
        <v>0</v>
      </c>
      <c r="B340">
        <v>307.8</v>
      </c>
      <c r="C340">
        <v>9.5000000000000001E-2</v>
      </c>
      <c r="D340">
        <v>0</v>
      </c>
      <c r="E340" s="1">
        <v>3252</v>
      </c>
      <c r="F340" s="2">
        <v>8548.9500000000007</v>
      </c>
      <c r="G340">
        <v>2.629</v>
      </c>
      <c r="H340">
        <v>2</v>
      </c>
      <c r="I340" s="1">
        <v>3252</v>
      </c>
      <c r="J340" s="2">
        <v>8548.9500000000007</v>
      </c>
      <c r="K340">
        <v>2.629</v>
      </c>
      <c r="L340">
        <v>2</v>
      </c>
      <c r="M340" s="1">
        <v>3252</v>
      </c>
      <c r="N340" t="s">
        <v>37</v>
      </c>
      <c r="O340" s="1">
        <v>5929</v>
      </c>
      <c r="P340" t="s">
        <v>38</v>
      </c>
      <c r="Q340" t="s">
        <v>814</v>
      </c>
      <c r="R340" s="3">
        <v>43755</v>
      </c>
      <c r="S340" t="s">
        <v>815</v>
      </c>
      <c r="T340">
        <v>1.5</v>
      </c>
      <c r="U340">
        <v>1.5</v>
      </c>
      <c r="V340" t="s">
        <v>684</v>
      </c>
      <c r="W340" t="s">
        <v>42</v>
      </c>
      <c r="X340" t="s">
        <v>43</v>
      </c>
      <c r="Y340" t="s">
        <v>572</v>
      </c>
      <c r="Z340">
        <v>0</v>
      </c>
      <c r="AA340">
        <v>1</v>
      </c>
      <c r="AB340" t="s">
        <v>45</v>
      </c>
    </row>
    <row r="341" spans="1:28" x14ac:dyDescent="0.25">
      <c r="A341" t="s">
        <v>0</v>
      </c>
      <c r="B341">
        <v>307.8</v>
      </c>
      <c r="C341">
        <v>9.5000000000000001E-2</v>
      </c>
      <c r="D341">
        <v>0</v>
      </c>
      <c r="E341" s="1">
        <v>3252</v>
      </c>
      <c r="F341" s="2">
        <v>8548.9500000000007</v>
      </c>
      <c r="G341">
        <v>2.629</v>
      </c>
      <c r="H341">
        <v>2</v>
      </c>
      <c r="I341" s="1">
        <v>3252</v>
      </c>
      <c r="J341" s="2">
        <v>8548.9500000000007</v>
      </c>
      <c r="K341">
        <v>2.629</v>
      </c>
      <c r="L341">
        <v>2</v>
      </c>
      <c r="M341" s="1">
        <v>3252</v>
      </c>
      <c r="N341" t="s">
        <v>37</v>
      </c>
      <c r="O341" s="1">
        <v>5930</v>
      </c>
      <c r="P341" t="s">
        <v>38</v>
      </c>
      <c r="Q341" t="s">
        <v>807</v>
      </c>
      <c r="R341" s="3">
        <v>43755</v>
      </c>
      <c r="S341" t="s">
        <v>808</v>
      </c>
      <c r="T341">
        <v>2</v>
      </c>
      <c r="U341">
        <v>2</v>
      </c>
      <c r="V341" t="s">
        <v>684</v>
      </c>
      <c r="W341" t="s">
        <v>42</v>
      </c>
      <c r="X341" t="s">
        <v>716</v>
      </c>
      <c r="Y341" t="s">
        <v>44</v>
      </c>
      <c r="Z341">
        <v>0</v>
      </c>
      <c r="AA341">
        <v>4</v>
      </c>
      <c r="AB341" t="s">
        <v>45</v>
      </c>
    </row>
    <row r="342" spans="1:28" x14ac:dyDescent="0.25">
      <c r="A342" t="s">
        <v>0</v>
      </c>
      <c r="B342">
        <v>307.8</v>
      </c>
      <c r="C342">
        <v>9.5000000000000001E-2</v>
      </c>
      <c r="D342">
        <v>0</v>
      </c>
      <c r="E342" s="1">
        <v>3252</v>
      </c>
      <c r="F342" s="2">
        <v>8548.9500000000007</v>
      </c>
      <c r="G342">
        <v>2.629</v>
      </c>
      <c r="H342">
        <v>2</v>
      </c>
      <c r="I342" s="1">
        <v>3252</v>
      </c>
      <c r="J342" s="2">
        <v>8548.9500000000007</v>
      </c>
      <c r="K342">
        <v>2.629</v>
      </c>
      <c r="L342">
        <v>2</v>
      </c>
      <c r="M342" s="1">
        <v>3252</v>
      </c>
      <c r="N342" t="s">
        <v>37</v>
      </c>
      <c r="O342" s="1">
        <v>5931</v>
      </c>
      <c r="P342" t="s">
        <v>38</v>
      </c>
      <c r="Q342" t="s">
        <v>814</v>
      </c>
      <c r="R342" s="3">
        <v>43755</v>
      </c>
      <c r="S342" t="s">
        <v>815</v>
      </c>
      <c r="T342">
        <v>3</v>
      </c>
      <c r="U342">
        <v>3</v>
      </c>
      <c r="V342" t="s">
        <v>684</v>
      </c>
      <c r="W342" t="s">
        <v>42</v>
      </c>
      <c r="X342" t="s">
        <v>716</v>
      </c>
      <c r="Y342" t="s">
        <v>572</v>
      </c>
      <c r="Z342">
        <v>0</v>
      </c>
      <c r="AA342">
        <v>1</v>
      </c>
      <c r="AB342" t="s">
        <v>45</v>
      </c>
    </row>
    <row r="343" spans="1:28" x14ac:dyDescent="0.25">
      <c r="A343" t="s">
        <v>0</v>
      </c>
      <c r="B343">
        <v>307.8</v>
      </c>
      <c r="C343">
        <v>9.5000000000000001E-2</v>
      </c>
      <c r="D343">
        <v>0</v>
      </c>
      <c r="E343" s="1">
        <v>3252</v>
      </c>
      <c r="F343" s="2">
        <v>8548.9500000000007</v>
      </c>
      <c r="G343">
        <v>2.629</v>
      </c>
      <c r="H343">
        <v>2</v>
      </c>
      <c r="I343" s="1">
        <v>3252</v>
      </c>
      <c r="J343" s="2">
        <v>8548.9500000000007</v>
      </c>
      <c r="K343">
        <v>2.629</v>
      </c>
      <c r="L343">
        <v>2</v>
      </c>
      <c r="M343" s="1">
        <v>3252</v>
      </c>
      <c r="N343" t="s">
        <v>37</v>
      </c>
      <c r="O343" s="1">
        <v>5935</v>
      </c>
      <c r="P343" t="s">
        <v>210</v>
      </c>
      <c r="Q343" t="s">
        <v>823</v>
      </c>
      <c r="R343" s="3">
        <v>43754</v>
      </c>
      <c r="S343" t="s">
        <v>824</v>
      </c>
      <c r="T343">
        <v>2</v>
      </c>
      <c r="U343">
        <v>2</v>
      </c>
      <c r="V343" t="s">
        <v>684</v>
      </c>
      <c r="W343" t="s">
        <v>134</v>
      </c>
      <c r="X343" t="s">
        <v>823</v>
      </c>
      <c r="Y343" t="s">
        <v>677</v>
      </c>
      <c r="Z343">
        <v>0</v>
      </c>
      <c r="AA343">
        <v>4</v>
      </c>
      <c r="AB343" t="s">
        <v>45</v>
      </c>
    </row>
    <row r="344" spans="1:28" x14ac:dyDescent="0.25">
      <c r="A344" t="s">
        <v>0</v>
      </c>
      <c r="B344">
        <v>307.8</v>
      </c>
      <c r="C344">
        <v>9.5000000000000001E-2</v>
      </c>
      <c r="D344">
        <v>0</v>
      </c>
      <c r="E344" s="1">
        <v>3252</v>
      </c>
      <c r="F344" s="2">
        <v>8548.9500000000007</v>
      </c>
      <c r="G344">
        <v>2.629</v>
      </c>
      <c r="H344">
        <v>2</v>
      </c>
      <c r="I344" s="1">
        <v>3252</v>
      </c>
      <c r="J344" s="2">
        <v>8548.9500000000007</v>
      </c>
      <c r="K344">
        <v>2.629</v>
      </c>
      <c r="L344">
        <v>2</v>
      </c>
      <c r="M344" s="1">
        <v>3252</v>
      </c>
      <c r="N344" t="s">
        <v>37</v>
      </c>
      <c r="O344" s="1">
        <v>5937</v>
      </c>
      <c r="P344" t="s">
        <v>389</v>
      </c>
      <c r="Q344" t="s">
        <v>825</v>
      </c>
      <c r="R344" s="3">
        <v>43754</v>
      </c>
      <c r="S344" t="s">
        <v>826</v>
      </c>
      <c r="T344">
        <v>1</v>
      </c>
      <c r="U344">
        <v>1</v>
      </c>
      <c r="V344" t="s">
        <v>575</v>
      </c>
      <c r="W344" t="s">
        <v>51</v>
      </c>
      <c r="X344" t="s">
        <v>392</v>
      </c>
      <c r="Y344" t="s">
        <v>572</v>
      </c>
      <c r="Z344">
        <v>0</v>
      </c>
      <c r="AA344">
        <v>1</v>
      </c>
      <c r="AB344" t="s">
        <v>45</v>
      </c>
    </row>
    <row r="345" spans="1:28" x14ac:dyDescent="0.25">
      <c r="A345" t="s">
        <v>0</v>
      </c>
      <c r="B345">
        <v>307.8</v>
      </c>
      <c r="C345">
        <v>9.5000000000000001E-2</v>
      </c>
      <c r="D345">
        <v>0</v>
      </c>
      <c r="E345" s="1">
        <v>3252</v>
      </c>
      <c r="F345" s="2">
        <v>8548.9500000000007</v>
      </c>
      <c r="G345">
        <v>2.629</v>
      </c>
      <c r="H345">
        <v>2</v>
      </c>
      <c r="I345" s="1">
        <v>3252</v>
      </c>
      <c r="J345" s="2">
        <v>8548.9500000000007</v>
      </c>
      <c r="K345">
        <v>2.629</v>
      </c>
      <c r="L345">
        <v>2</v>
      </c>
      <c r="M345" s="1">
        <v>3252</v>
      </c>
      <c r="N345" t="s">
        <v>603</v>
      </c>
      <c r="O345" s="1">
        <v>3978</v>
      </c>
      <c r="P345" t="s">
        <v>678</v>
      </c>
      <c r="Q345" t="s">
        <v>827</v>
      </c>
      <c r="R345" s="3">
        <v>43923</v>
      </c>
      <c r="S345" t="s">
        <v>828</v>
      </c>
      <c r="T345">
        <v>1</v>
      </c>
      <c r="U345">
        <v>1</v>
      </c>
      <c r="V345" t="s">
        <v>606</v>
      </c>
      <c r="W345" t="s">
        <v>42</v>
      </c>
      <c r="X345" t="s">
        <v>829</v>
      </c>
      <c r="Y345" t="s">
        <v>608</v>
      </c>
      <c r="Z345">
        <v>0</v>
      </c>
      <c r="AA345">
        <v>1</v>
      </c>
      <c r="AB345" t="s">
        <v>45</v>
      </c>
    </row>
    <row r="346" spans="1:28" x14ac:dyDescent="0.25">
      <c r="A346" t="s">
        <v>0</v>
      </c>
      <c r="B346">
        <v>307.8</v>
      </c>
      <c r="C346">
        <v>9.5000000000000001E-2</v>
      </c>
      <c r="D346">
        <v>0</v>
      </c>
      <c r="E346" s="1">
        <v>3252</v>
      </c>
      <c r="F346" s="2">
        <v>8548.9500000000007</v>
      </c>
      <c r="G346">
        <v>2.629</v>
      </c>
      <c r="H346">
        <v>2</v>
      </c>
      <c r="I346" s="1">
        <v>3252</v>
      </c>
      <c r="J346" s="2">
        <v>8548.9500000000007</v>
      </c>
      <c r="K346">
        <v>2.629</v>
      </c>
      <c r="L346">
        <v>2</v>
      </c>
      <c r="M346" s="1">
        <v>3252</v>
      </c>
      <c r="N346" t="s">
        <v>37</v>
      </c>
      <c r="O346" s="1">
        <v>5943</v>
      </c>
      <c r="P346" t="s">
        <v>249</v>
      </c>
      <c r="Q346" t="s">
        <v>830</v>
      </c>
      <c r="R346" s="3">
        <v>43752</v>
      </c>
      <c r="S346" t="s">
        <v>831</v>
      </c>
      <c r="T346">
        <v>1.5</v>
      </c>
      <c r="U346">
        <v>1.5</v>
      </c>
      <c r="V346" t="s">
        <v>575</v>
      </c>
      <c r="W346" t="s">
        <v>51</v>
      </c>
      <c r="X346" t="s">
        <v>832</v>
      </c>
      <c r="Y346" t="s">
        <v>249</v>
      </c>
      <c r="Z346">
        <v>0</v>
      </c>
      <c r="AA346">
        <v>1</v>
      </c>
      <c r="AB346" t="s">
        <v>104</v>
      </c>
    </row>
    <row r="347" spans="1:28" x14ac:dyDescent="0.25">
      <c r="A347" t="s">
        <v>0</v>
      </c>
      <c r="B347">
        <v>307.8</v>
      </c>
      <c r="C347">
        <v>9.5000000000000001E-2</v>
      </c>
      <c r="D347">
        <v>0</v>
      </c>
      <c r="E347" s="1">
        <v>3252</v>
      </c>
      <c r="F347" s="2">
        <v>8548.9500000000007</v>
      </c>
      <c r="G347">
        <v>2.629</v>
      </c>
      <c r="H347">
        <v>2</v>
      </c>
      <c r="I347" s="1">
        <v>3252</v>
      </c>
      <c r="J347" s="2">
        <v>8548.9500000000007</v>
      </c>
      <c r="K347">
        <v>2.629</v>
      </c>
      <c r="L347">
        <v>2</v>
      </c>
      <c r="M347" s="1">
        <v>3252</v>
      </c>
      <c r="N347" t="s">
        <v>585</v>
      </c>
      <c r="O347">
        <v>559</v>
      </c>
      <c r="P347" t="s">
        <v>91</v>
      </c>
      <c r="Q347" t="s">
        <v>820</v>
      </c>
      <c r="R347" s="3">
        <v>43510</v>
      </c>
      <c r="S347" t="s">
        <v>821</v>
      </c>
      <c r="T347">
        <v>0.5</v>
      </c>
      <c r="U347">
        <v>0.5</v>
      </c>
      <c r="V347" t="s">
        <v>50</v>
      </c>
      <c r="W347" t="s">
        <v>51</v>
      </c>
      <c r="X347" t="s">
        <v>833</v>
      </c>
      <c r="Y347" t="s">
        <v>96</v>
      </c>
      <c r="Z347">
        <v>0</v>
      </c>
      <c r="AA347">
        <v>4</v>
      </c>
      <c r="AB347" t="s">
        <v>104</v>
      </c>
    </row>
    <row r="348" spans="1:28" x14ac:dyDescent="0.25">
      <c r="A348" t="s">
        <v>0</v>
      </c>
      <c r="B348">
        <v>307.8</v>
      </c>
      <c r="C348">
        <v>9.5000000000000001E-2</v>
      </c>
      <c r="D348">
        <v>0</v>
      </c>
      <c r="E348" s="1">
        <v>3252</v>
      </c>
      <c r="F348" s="2">
        <v>8548.9500000000007</v>
      </c>
      <c r="G348">
        <v>2.629</v>
      </c>
      <c r="H348">
        <v>2</v>
      </c>
      <c r="I348" s="1">
        <v>3252</v>
      </c>
      <c r="J348" s="2">
        <v>8548.9500000000007</v>
      </c>
      <c r="K348">
        <v>2.629</v>
      </c>
      <c r="L348">
        <v>2</v>
      </c>
      <c r="M348" s="1">
        <v>3252</v>
      </c>
      <c r="N348" t="s">
        <v>37</v>
      </c>
      <c r="O348" s="1">
        <v>5950</v>
      </c>
      <c r="P348" t="s">
        <v>636</v>
      </c>
      <c r="Q348" t="s">
        <v>807</v>
      </c>
      <c r="R348" s="3">
        <v>43753</v>
      </c>
      <c r="S348" t="s">
        <v>808</v>
      </c>
      <c r="T348">
        <v>1</v>
      </c>
      <c r="U348">
        <v>1</v>
      </c>
      <c r="V348" t="s">
        <v>684</v>
      </c>
      <c r="W348" t="s">
        <v>42</v>
      </c>
      <c r="X348" t="s">
        <v>834</v>
      </c>
      <c r="Y348" t="s">
        <v>44</v>
      </c>
      <c r="Z348">
        <v>0</v>
      </c>
      <c r="AA348">
        <v>1</v>
      </c>
      <c r="AB348" t="s">
        <v>45</v>
      </c>
    </row>
    <row r="349" spans="1:28" x14ac:dyDescent="0.25">
      <c r="A349" t="s">
        <v>0</v>
      </c>
      <c r="B349">
        <v>307.8</v>
      </c>
      <c r="C349">
        <v>9.5000000000000001E-2</v>
      </c>
      <c r="D349">
        <v>0</v>
      </c>
      <c r="E349" s="1">
        <v>3252</v>
      </c>
      <c r="F349" s="2">
        <v>8548.9500000000007</v>
      </c>
      <c r="G349">
        <v>2.629</v>
      </c>
      <c r="H349">
        <v>2</v>
      </c>
      <c r="I349" s="1">
        <v>3252</v>
      </c>
      <c r="J349" s="2">
        <v>8548.9500000000007</v>
      </c>
      <c r="K349">
        <v>2.629</v>
      </c>
      <c r="L349">
        <v>2</v>
      </c>
      <c r="M349" s="1">
        <v>3252</v>
      </c>
      <c r="N349" t="s">
        <v>37</v>
      </c>
      <c r="O349" s="1">
        <v>5948</v>
      </c>
      <c r="P349" t="s">
        <v>389</v>
      </c>
      <c r="Q349" t="s">
        <v>835</v>
      </c>
      <c r="R349" s="3">
        <v>43753</v>
      </c>
      <c r="S349" t="s">
        <v>836</v>
      </c>
      <c r="T349">
        <v>4</v>
      </c>
      <c r="U349">
        <v>4</v>
      </c>
      <c r="V349" t="s">
        <v>575</v>
      </c>
      <c r="W349" t="s">
        <v>51</v>
      </c>
      <c r="X349" t="s">
        <v>837</v>
      </c>
      <c r="Y349" t="s">
        <v>572</v>
      </c>
      <c r="Z349">
        <v>0</v>
      </c>
      <c r="AA349">
        <v>4</v>
      </c>
      <c r="AB349" t="s">
        <v>45</v>
      </c>
    </row>
    <row r="350" spans="1:28" x14ac:dyDescent="0.25">
      <c r="A350" t="s">
        <v>0</v>
      </c>
      <c r="B350">
        <v>307.8</v>
      </c>
      <c r="C350">
        <v>9.5000000000000001E-2</v>
      </c>
      <c r="D350">
        <v>0</v>
      </c>
      <c r="E350" s="1">
        <v>3252</v>
      </c>
      <c r="F350" s="2">
        <v>8548.9500000000007</v>
      </c>
      <c r="G350">
        <v>2.629</v>
      </c>
      <c r="H350">
        <v>2</v>
      </c>
      <c r="I350" s="1">
        <v>3252</v>
      </c>
      <c r="J350" s="2">
        <v>8548.9500000000007</v>
      </c>
      <c r="K350">
        <v>2.629</v>
      </c>
      <c r="L350">
        <v>2</v>
      </c>
      <c r="M350" s="1">
        <v>3252</v>
      </c>
      <c r="N350" t="s">
        <v>37</v>
      </c>
      <c r="O350" s="1">
        <v>5952</v>
      </c>
      <c r="P350" t="s">
        <v>60</v>
      </c>
      <c r="Q350" t="s">
        <v>838</v>
      </c>
      <c r="R350" s="3">
        <v>43753</v>
      </c>
      <c r="S350" t="s">
        <v>839</v>
      </c>
      <c r="T350">
        <v>0.5</v>
      </c>
      <c r="U350">
        <v>0.5</v>
      </c>
      <c r="V350" t="s">
        <v>575</v>
      </c>
      <c r="W350" t="s">
        <v>51</v>
      </c>
      <c r="X350" t="s">
        <v>840</v>
      </c>
      <c r="Y350" t="s">
        <v>58</v>
      </c>
      <c r="Z350">
        <v>0</v>
      </c>
      <c r="AA350">
        <v>2</v>
      </c>
      <c r="AB350" t="s">
        <v>45</v>
      </c>
    </row>
    <row r="351" spans="1:28" x14ac:dyDescent="0.25">
      <c r="A351" t="s">
        <v>0</v>
      </c>
      <c r="B351">
        <v>307.8</v>
      </c>
      <c r="C351">
        <v>9.5000000000000001E-2</v>
      </c>
      <c r="D351">
        <v>0</v>
      </c>
      <c r="E351" s="1">
        <v>3252</v>
      </c>
      <c r="F351" s="2">
        <v>8548.9500000000007</v>
      </c>
      <c r="G351">
        <v>2.629</v>
      </c>
      <c r="H351">
        <v>2</v>
      </c>
      <c r="I351" s="1">
        <v>3252</v>
      </c>
      <c r="J351" s="2">
        <v>8548.9500000000007</v>
      </c>
      <c r="K351">
        <v>2.629</v>
      </c>
      <c r="L351">
        <v>2</v>
      </c>
      <c r="M351" s="1">
        <v>3252</v>
      </c>
      <c r="N351" t="s">
        <v>585</v>
      </c>
      <c r="O351">
        <v>529</v>
      </c>
      <c r="P351" t="s">
        <v>249</v>
      </c>
      <c r="Q351" t="s">
        <v>841</v>
      </c>
      <c r="R351" s="3">
        <v>43514</v>
      </c>
      <c r="S351" t="s">
        <v>842</v>
      </c>
      <c r="T351">
        <v>2</v>
      </c>
      <c r="U351">
        <v>2</v>
      </c>
      <c r="V351" t="s">
        <v>585</v>
      </c>
      <c r="W351" t="s">
        <v>51</v>
      </c>
      <c r="X351" t="s">
        <v>843</v>
      </c>
      <c r="Y351" t="s">
        <v>44</v>
      </c>
      <c r="Z351">
        <v>0</v>
      </c>
      <c r="AA351">
        <v>5</v>
      </c>
      <c r="AB351" t="s">
        <v>66</v>
      </c>
    </row>
    <row r="352" spans="1:28" x14ac:dyDescent="0.25">
      <c r="A352" t="s">
        <v>0</v>
      </c>
      <c r="B352">
        <v>307.8</v>
      </c>
      <c r="C352">
        <v>9.5000000000000001E-2</v>
      </c>
      <c r="D352">
        <v>0</v>
      </c>
      <c r="E352" s="1">
        <v>3252</v>
      </c>
      <c r="F352" s="2">
        <v>8548.9500000000007</v>
      </c>
      <c r="G352">
        <v>2.629</v>
      </c>
      <c r="H352">
        <v>2</v>
      </c>
      <c r="I352" s="1">
        <v>3252</v>
      </c>
      <c r="J352" s="2">
        <v>8548.9500000000007</v>
      </c>
      <c r="K352">
        <v>2.629</v>
      </c>
      <c r="L352">
        <v>2</v>
      </c>
      <c r="M352" s="1">
        <v>3252</v>
      </c>
      <c r="N352" t="s">
        <v>37</v>
      </c>
      <c r="O352" s="1">
        <v>5961</v>
      </c>
      <c r="P352" t="s">
        <v>91</v>
      </c>
      <c r="Q352" t="s">
        <v>838</v>
      </c>
      <c r="R352" s="3">
        <v>43749</v>
      </c>
      <c r="S352" t="s">
        <v>839</v>
      </c>
      <c r="T352">
        <v>1</v>
      </c>
      <c r="U352">
        <v>1</v>
      </c>
      <c r="V352" t="s">
        <v>575</v>
      </c>
      <c r="W352" t="s">
        <v>51</v>
      </c>
      <c r="X352" t="s">
        <v>844</v>
      </c>
      <c r="Y352" t="s">
        <v>58</v>
      </c>
      <c r="Z352">
        <v>0</v>
      </c>
      <c r="AA352">
        <v>1</v>
      </c>
      <c r="AB352" t="s">
        <v>45</v>
      </c>
    </row>
    <row r="353" spans="1:28" x14ac:dyDescent="0.25">
      <c r="A353" t="s">
        <v>0</v>
      </c>
      <c r="B353">
        <v>307.8</v>
      </c>
      <c r="C353">
        <v>9.5000000000000001E-2</v>
      </c>
      <c r="D353">
        <v>0</v>
      </c>
      <c r="E353" s="1">
        <v>3252</v>
      </c>
      <c r="F353" s="2">
        <v>8548.9500000000007</v>
      </c>
      <c r="G353">
        <v>2.629</v>
      </c>
      <c r="H353">
        <v>2</v>
      </c>
      <c r="I353" s="1">
        <v>3252</v>
      </c>
      <c r="J353" s="2">
        <v>8548.9500000000007</v>
      </c>
      <c r="K353">
        <v>2.629</v>
      </c>
      <c r="L353">
        <v>2</v>
      </c>
      <c r="M353" s="1">
        <v>3252</v>
      </c>
      <c r="N353" t="s">
        <v>37</v>
      </c>
      <c r="O353" s="1">
        <v>5965</v>
      </c>
      <c r="P353" t="s">
        <v>210</v>
      </c>
      <c r="Q353" t="s">
        <v>845</v>
      </c>
      <c r="R353" s="3">
        <v>43749</v>
      </c>
      <c r="S353" t="s">
        <v>846</v>
      </c>
      <c r="T353">
        <v>8</v>
      </c>
      <c r="U353">
        <v>8</v>
      </c>
      <c r="V353" t="s">
        <v>575</v>
      </c>
      <c r="W353" t="s">
        <v>51</v>
      </c>
      <c r="X353" t="s">
        <v>845</v>
      </c>
      <c r="Y353" t="s">
        <v>44</v>
      </c>
      <c r="Z353">
        <v>0</v>
      </c>
      <c r="AA353">
        <v>3</v>
      </c>
      <c r="AB353" t="s">
        <v>45</v>
      </c>
    </row>
    <row r="354" spans="1:28" x14ac:dyDescent="0.25">
      <c r="A354" t="s">
        <v>0</v>
      </c>
      <c r="B354">
        <v>307.8</v>
      </c>
      <c r="C354">
        <v>9.5000000000000001E-2</v>
      </c>
      <c r="D354">
        <v>0</v>
      </c>
      <c r="E354" s="1">
        <v>3252</v>
      </c>
      <c r="F354" s="2">
        <v>8548.9500000000007</v>
      </c>
      <c r="G354">
        <v>2.629</v>
      </c>
      <c r="H354">
        <v>2</v>
      </c>
      <c r="I354" s="1">
        <v>3252</v>
      </c>
      <c r="J354" s="2">
        <v>8548.9500000000007</v>
      </c>
      <c r="K354">
        <v>2.629</v>
      </c>
      <c r="L354">
        <v>2</v>
      </c>
      <c r="M354" s="1">
        <v>3252</v>
      </c>
      <c r="N354" t="s">
        <v>585</v>
      </c>
      <c r="O354" s="1">
        <v>2530</v>
      </c>
      <c r="P354" t="s">
        <v>649</v>
      </c>
      <c r="Q354" t="s">
        <v>812</v>
      </c>
      <c r="R354" s="3">
        <v>43755</v>
      </c>
      <c r="S354" t="s">
        <v>813</v>
      </c>
      <c r="T354">
        <v>2</v>
      </c>
      <c r="U354">
        <v>2</v>
      </c>
      <c r="V354" t="s">
        <v>50</v>
      </c>
      <c r="W354" t="s">
        <v>51</v>
      </c>
      <c r="X354" t="s">
        <v>52</v>
      </c>
      <c r="Y354" t="s">
        <v>608</v>
      </c>
      <c r="Z354">
        <v>0</v>
      </c>
      <c r="AA354">
        <v>1</v>
      </c>
      <c r="AB354" t="s">
        <v>45</v>
      </c>
    </row>
    <row r="355" spans="1:28" x14ac:dyDescent="0.25">
      <c r="A355" t="s">
        <v>0</v>
      </c>
      <c r="B355">
        <v>307.8</v>
      </c>
      <c r="C355">
        <v>9.5000000000000001E-2</v>
      </c>
      <c r="D355">
        <v>0</v>
      </c>
      <c r="E355" s="1">
        <v>3252</v>
      </c>
      <c r="F355" s="2">
        <v>8548.9500000000007</v>
      </c>
      <c r="G355">
        <v>2.629</v>
      </c>
      <c r="H355">
        <v>2</v>
      </c>
      <c r="I355" s="1">
        <v>3252</v>
      </c>
      <c r="J355" s="2">
        <v>8548.9500000000007</v>
      </c>
      <c r="K355">
        <v>2.629</v>
      </c>
      <c r="L355">
        <v>2</v>
      </c>
      <c r="M355" s="1">
        <v>3252</v>
      </c>
      <c r="N355" t="s">
        <v>37</v>
      </c>
      <c r="O355" s="1">
        <v>5967</v>
      </c>
      <c r="P355" t="s">
        <v>636</v>
      </c>
      <c r="Q355" t="s">
        <v>807</v>
      </c>
      <c r="R355" s="3">
        <v>43749</v>
      </c>
      <c r="S355" t="s">
        <v>808</v>
      </c>
      <c r="T355">
        <v>4</v>
      </c>
      <c r="U355">
        <v>4</v>
      </c>
      <c r="V355" t="s">
        <v>684</v>
      </c>
      <c r="W355" t="s">
        <v>42</v>
      </c>
      <c r="X355" t="s">
        <v>847</v>
      </c>
      <c r="Y355" t="s">
        <v>44</v>
      </c>
      <c r="Z355">
        <v>0</v>
      </c>
      <c r="AA355">
        <v>1</v>
      </c>
      <c r="AB355" t="s">
        <v>45</v>
      </c>
    </row>
    <row r="356" spans="1:28" x14ac:dyDescent="0.25">
      <c r="A356" t="s">
        <v>0</v>
      </c>
      <c r="B356">
        <v>307.8</v>
      </c>
      <c r="C356">
        <v>9.5000000000000001E-2</v>
      </c>
      <c r="D356">
        <v>0</v>
      </c>
      <c r="E356" s="1">
        <v>3252</v>
      </c>
      <c r="F356" s="2">
        <v>8548.9500000000007</v>
      </c>
      <c r="G356">
        <v>2.629</v>
      </c>
      <c r="H356">
        <v>2</v>
      </c>
      <c r="I356" s="1">
        <v>3252</v>
      </c>
      <c r="J356" s="2">
        <v>8548.9500000000007</v>
      </c>
      <c r="K356">
        <v>2.629</v>
      </c>
      <c r="L356">
        <v>2</v>
      </c>
      <c r="M356" s="1">
        <v>3252</v>
      </c>
      <c r="N356" t="s">
        <v>37</v>
      </c>
      <c r="O356" s="1">
        <v>5968</v>
      </c>
      <c r="P356" t="s">
        <v>60</v>
      </c>
      <c r="Q356" t="s">
        <v>838</v>
      </c>
      <c r="R356" s="3">
        <v>43749</v>
      </c>
      <c r="S356" t="s">
        <v>839</v>
      </c>
      <c r="T356">
        <v>1</v>
      </c>
      <c r="U356">
        <v>1</v>
      </c>
      <c r="V356" t="s">
        <v>575</v>
      </c>
      <c r="W356" t="s">
        <v>51</v>
      </c>
      <c r="X356" t="s">
        <v>848</v>
      </c>
      <c r="Y356" t="s">
        <v>58</v>
      </c>
      <c r="Z356">
        <v>0</v>
      </c>
      <c r="AA356">
        <v>11</v>
      </c>
      <c r="AB356" t="s">
        <v>45</v>
      </c>
    </row>
    <row r="357" spans="1:28" x14ac:dyDescent="0.25">
      <c r="A357" t="s">
        <v>0</v>
      </c>
      <c r="B357">
        <v>307.8</v>
      </c>
      <c r="C357">
        <v>9.5000000000000001E-2</v>
      </c>
      <c r="D357">
        <v>0</v>
      </c>
      <c r="E357" s="1">
        <v>3252</v>
      </c>
      <c r="F357" s="2">
        <v>8548.9500000000007</v>
      </c>
      <c r="G357">
        <v>2.629</v>
      </c>
      <c r="H357">
        <v>2</v>
      </c>
      <c r="I357" s="1">
        <v>3252</v>
      </c>
      <c r="J357" s="2">
        <v>8548.9500000000007</v>
      </c>
      <c r="K357">
        <v>2.629</v>
      </c>
      <c r="L357">
        <v>2</v>
      </c>
      <c r="M357" s="1">
        <v>3252</v>
      </c>
      <c r="N357" t="s">
        <v>37</v>
      </c>
      <c r="O357" s="1">
        <v>5969</v>
      </c>
      <c r="P357" t="s">
        <v>249</v>
      </c>
      <c r="Q357" t="s">
        <v>849</v>
      </c>
      <c r="R357" s="3">
        <v>43749</v>
      </c>
      <c r="S357" t="s">
        <v>850</v>
      </c>
      <c r="T357">
        <v>3</v>
      </c>
      <c r="U357">
        <v>3</v>
      </c>
      <c r="V357" t="s">
        <v>575</v>
      </c>
      <c r="W357" t="s">
        <v>51</v>
      </c>
      <c r="X357" t="s">
        <v>851</v>
      </c>
      <c r="Y357" t="s">
        <v>572</v>
      </c>
      <c r="Z357">
        <v>0</v>
      </c>
      <c r="AA357">
        <v>5</v>
      </c>
      <c r="AB357" t="s">
        <v>104</v>
      </c>
    </row>
    <row r="358" spans="1:28" x14ac:dyDescent="0.25">
      <c r="A358" t="s">
        <v>0</v>
      </c>
      <c r="B358">
        <v>307.8</v>
      </c>
      <c r="C358">
        <v>9.5000000000000001E-2</v>
      </c>
      <c r="D358">
        <v>0</v>
      </c>
      <c r="E358" s="1">
        <v>3252</v>
      </c>
      <c r="F358" s="2">
        <v>8548.9500000000007</v>
      </c>
      <c r="G358">
        <v>2.629</v>
      </c>
      <c r="H358">
        <v>2</v>
      </c>
      <c r="I358" s="1">
        <v>3252</v>
      </c>
      <c r="J358" s="2">
        <v>8548.9500000000007</v>
      </c>
      <c r="K358">
        <v>2.629</v>
      </c>
      <c r="L358">
        <v>2</v>
      </c>
      <c r="M358" s="1">
        <v>3252</v>
      </c>
      <c r="N358" t="s">
        <v>585</v>
      </c>
      <c r="O358">
        <v>503</v>
      </c>
      <c r="P358" t="s">
        <v>249</v>
      </c>
      <c r="Q358" t="s">
        <v>841</v>
      </c>
      <c r="R358" s="3">
        <v>43515</v>
      </c>
      <c r="S358" t="s">
        <v>842</v>
      </c>
      <c r="T358">
        <v>1</v>
      </c>
      <c r="U358">
        <v>1</v>
      </c>
      <c r="V358" t="s">
        <v>585</v>
      </c>
      <c r="W358" t="s">
        <v>51</v>
      </c>
      <c r="X358" t="s">
        <v>158</v>
      </c>
      <c r="Y358" t="s">
        <v>44</v>
      </c>
      <c r="Z358">
        <v>0</v>
      </c>
      <c r="AA358">
        <v>1</v>
      </c>
      <c r="AB358" t="s">
        <v>45</v>
      </c>
    </row>
    <row r="359" spans="1:28" x14ac:dyDescent="0.25">
      <c r="A359" t="s">
        <v>0</v>
      </c>
      <c r="B359">
        <v>307.8</v>
      </c>
      <c r="C359">
        <v>9.5000000000000001E-2</v>
      </c>
      <c r="D359">
        <v>0</v>
      </c>
      <c r="E359" s="1">
        <v>3252</v>
      </c>
      <c r="F359" s="2">
        <v>8548.9500000000007</v>
      </c>
      <c r="G359">
        <v>2.629</v>
      </c>
      <c r="H359">
        <v>2</v>
      </c>
      <c r="I359" s="1">
        <v>3252</v>
      </c>
      <c r="J359" s="2">
        <v>8548.9500000000007</v>
      </c>
      <c r="K359">
        <v>2.629</v>
      </c>
      <c r="L359">
        <v>2</v>
      </c>
      <c r="M359" s="1">
        <v>3252</v>
      </c>
      <c r="N359" t="s">
        <v>37</v>
      </c>
      <c r="O359" s="1">
        <v>5971</v>
      </c>
      <c r="P359" t="s">
        <v>636</v>
      </c>
      <c r="Q359" t="s">
        <v>852</v>
      </c>
      <c r="R359" s="3">
        <v>43749</v>
      </c>
      <c r="S359" t="s">
        <v>853</v>
      </c>
      <c r="T359">
        <v>2.5</v>
      </c>
      <c r="U359">
        <v>2.5</v>
      </c>
      <c r="V359" t="s">
        <v>50</v>
      </c>
      <c r="W359" t="s">
        <v>51</v>
      </c>
      <c r="X359" t="s">
        <v>672</v>
      </c>
      <c r="Y359" t="s">
        <v>677</v>
      </c>
      <c r="Z359">
        <v>0</v>
      </c>
      <c r="AA359">
        <v>2</v>
      </c>
      <c r="AB359" t="s">
        <v>104</v>
      </c>
    </row>
    <row r="360" spans="1:28" x14ac:dyDescent="0.25">
      <c r="A360" t="s">
        <v>0</v>
      </c>
      <c r="B360">
        <v>307.8</v>
      </c>
      <c r="C360">
        <v>9.5000000000000001E-2</v>
      </c>
      <c r="D360">
        <v>0</v>
      </c>
      <c r="E360" s="1">
        <v>3252</v>
      </c>
      <c r="F360" s="2">
        <v>8548.9500000000007</v>
      </c>
      <c r="G360">
        <v>2.629</v>
      </c>
      <c r="H360">
        <v>2</v>
      </c>
      <c r="I360" s="1">
        <v>3252</v>
      </c>
      <c r="J360" s="2">
        <v>8548.9500000000007</v>
      </c>
      <c r="K360">
        <v>2.629</v>
      </c>
      <c r="L360">
        <v>2</v>
      </c>
      <c r="M360" s="1">
        <v>3252</v>
      </c>
      <c r="N360" t="s">
        <v>37</v>
      </c>
      <c r="O360" s="1">
        <v>5973</v>
      </c>
      <c r="P360" t="s">
        <v>632</v>
      </c>
      <c r="Q360" t="s">
        <v>854</v>
      </c>
      <c r="R360" s="3">
        <v>43749</v>
      </c>
      <c r="S360" t="s">
        <v>855</v>
      </c>
      <c r="T360">
        <v>3</v>
      </c>
      <c r="U360">
        <v>3</v>
      </c>
      <c r="V360" t="s">
        <v>575</v>
      </c>
      <c r="W360" t="s">
        <v>51</v>
      </c>
      <c r="X360" t="s">
        <v>856</v>
      </c>
      <c r="Y360" t="s">
        <v>44</v>
      </c>
      <c r="Z360">
        <v>0</v>
      </c>
      <c r="AA360">
        <v>1</v>
      </c>
      <c r="AB360" t="s">
        <v>104</v>
      </c>
    </row>
    <row r="361" spans="1:28" x14ac:dyDescent="0.25">
      <c r="A361" t="s">
        <v>0</v>
      </c>
      <c r="B361">
        <v>307.8</v>
      </c>
      <c r="C361">
        <v>9.5000000000000001E-2</v>
      </c>
      <c r="D361">
        <v>0</v>
      </c>
      <c r="E361" s="1">
        <v>3252</v>
      </c>
      <c r="F361" s="2">
        <v>8548.9500000000007</v>
      </c>
      <c r="G361">
        <v>2.629</v>
      </c>
      <c r="H361">
        <v>2</v>
      </c>
      <c r="I361" s="1">
        <v>3252</v>
      </c>
      <c r="J361" s="2">
        <v>8548.9500000000007</v>
      </c>
      <c r="K361">
        <v>2.629</v>
      </c>
      <c r="L361">
        <v>2</v>
      </c>
      <c r="M361" s="1">
        <v>3252</v>
      </c>
      <c r="N361" t="s">
        <v>37</v>
      </c>
      <c r="O361" s="1">
        <v>5974</v>
      </c>
      <c r="P361" t="s">
        <v>678</v>
      </c>
      <c r="Q361" t="s">
        <v>845</v>
      </c>
      <c r="R361" s="3">
        <v>43747</v>
      </c>
      <c r="S361" t="s">
        <v>846</v>
      </c>
      <c r="T361">
        <v>2</v>
      </c>
      <c r="U361">
        <v>2</v>
      </c>
      <c r="V361" t="s">
        <v>575</v>
      </c>
      <c r="W361" t="s">
        <v>51</v>
      </c>
      <c r="X361" t="s">
        <v>857</v>
      </c>
      <c r="Y361" t="s">
        <v>44</v>
      </c>
      <c r="Z361">
        <v>0</v>
      </c>
      <c r="AA361">
        <v>2</v>
      </c>
      <c r="AB361" t="s">
        <v>104</v>
      </c>
    </row>
    <row r="362" spans="1:28" x14ac:dyDescent="0.25">
      <c r="A362" t="s">
        <v>0</v>
      </c>
      <c r="B362">
        <v>307.8</v>
      </c>
      <c r="C362">
        <v>9.5000000000000001E-2</v>
      </c>
      <c r="D362">
        <v>0</v>
      </c>
      <c r="E362" s="1">
        <v>3252</v>
      </c>
      <c r="F362" s="2">
        <v>8548.9500000000007</v>
      </c>
      <c r="G362">
        <v>2.629</v>
      </c>
      <c r="H362">
        <v>2</v>
      </c>
      <c r="I362" s="1">
        <v>3252</v>
      </c>
      <c r="J362" s="2">
        <v>8548.9500000000007</v>
      </c>
      <c r="K362">
        <v>2.629</v>
      </c>
      <c r="L362">
        <v>2</v>
      </c>
      <c r="M362" s="1">
        <v>3252</v>
      </c>
      <c r="N362" t="s">
        <v>37</v>
      </c>
      <c r="O362" s="1">
        <v>5976</v>
      </c>
      <c r="P362" t="s">
        <v>678</v>
      </c>
      <c r="Q362" t="s">
        <v>858</v>
      </c>
      <c r="R362" s="3">
        <v>43749</v>
      </c>
      <c r="S362" t="s">
        <v>859</v>
      </c>
      <c r="T362">
        <v>1.25</v>
      </c>
      <c r="U362">
        <v>1.25</v>
      </c>
      <c r="V362" t="s">
        <v>575</v>
      </c>
      <c r="W362" t="s">
        <v>51</v>
      </c>
      <c r="X362" t="s">
        <v>90</v>
      </c>
      <c r="Y362" t="s">
        <v>44</v>
      </c>
      <c r="Z362">
        <v>0</v>
      </c>
      <c r="AA362">
        <v>1</v>
      </c>
      <c r="AB362" t="s">
        <v>45</v>
      </c>
    </row>
    <row r="363" spans="1:28" x14ac:dyDescent="0.25">
      <c r="A363" t="s">
        <v>0</v>
      </c>
      <c r="B363">
        <v>307.8</v>
      </c>
      <c r="C363">
        <v>9.5000000000000001E-2</v>
      </c>
      <c r="D363">
        <v>0</v>
      </c>
      <c r="E363" s="1">
        <v>3252</v>
      </c>
      <c r="F363" s="2">
        <v>8548.9500000000007</v>
      </c>
      <c r="G363">
        <v>2.629</v>
      </c>
      <c r="H363">
        <v>2</v>
      </c>
      <c r="I363" s="1">
        <v>3252</v>
      </c>
      <c r="J363" s="2">
        <v>8548.9500000000007</v>
      </c>
      <c r="K363">
        <v>2.629</v>
      </c>
      <c r="L363">
        <v>2</v>
      </c>
      <c r="M363" s="1">
        <v>3252</v>
      </c>
      <c r="N363" t="s">
        <v>37</v>
      </c>
      <c r="O363" s="1">
        <v>5977</v>
      </c>
      <c r="P363" t="s">
        <v>60</v>
      </c>
      <c r="Q363" t="s">
        <v>799</v>
      </c>
      <c r="R363" s="3">
        <v>43749</v>
      </c>
      <c r="S363" t="s">
        <v>800</v>
      </c>
      <c r="T363">
        <v>3</v>
      </c>
      <c r="U363">
        <v>3</v>
      </c>
      <c r="V363" t="s">
        <v>684</v>
      </c>
      <c r="W363" t="s">
        <v>42</v>
      </c>
      <c r="X363" t="s">
        <v>860</v>
      </c>
      <c r="Y363" t="s">
        <v>572</v>
      </c>
      <c r="Z363">
        <v>0</v>
      </c>
      <c r="AA363">
        <v>1</v>
      </c>
      <c r="AB363" t="s">
        <v>66</v>
      </c>
    </row>
    <row r="364" spans="1:28" x14ac:dyDescent="0.25">
      <c r="A364" t="s">
        <v>0</v>
      </c>
      <c r="B364">
        <v>307.8</v>
      </c>
      <c r="C364">
        <v>9.5000000000000001E-2</v>
      </c>
      <c r="D364">
        <v>0</v>
      </c>
      <c r="E364" s="1">
        <v>3252</v>
      </c>
      <c r="F364" s="2">
        <v>8548.9500000000007</v>
      </c>
      <c r="G364">
        <v>2.629</v>
      </c>
      <c r="H364">
        <v>2</v>
      </c>
      <c r="I364" s="1">
        <v>3252</v>
      </c>
      <c r="J364" s="2">
        <v>8548.9500000000007</v>
      </c>
      <c r="K364">
        <v>2.629</v>
      </c>
      <c r="L364">
        <v>2</v>
      </c>
      <c r="M364" s="1">
        <v>3252</v>
      </c>
      <c r="N364" t="s">
        <v>37</v>
      </c>
      <c r="O364" s="1">
        <v>5978</v>
      </c>
      <c r="P364" t="s">
        <v>632</v>
      </c>
      <c r="Q364" t="s">
        <v>854</v>
      </c>
      <c r="R364" s="3">
        <v>43748</v>
      </c>
      <c r="S364" t="s">
        <v>855</v>
      </c>
      <c r="T364">
        <v>4.5</v>
      </c>
      <c r="U364">
        <v>4.5</v>
      </c>
      <c r="V364" t="s">
        <v>575</v>
      </c>
      <c r="W364" t="s">
        <v>51</v>
      </c>
      <c r="X364" t="s">
        <v>811</v>
      </c>
      <c r="Y364" t="s">
        <v>44</v>
      </c>
      <c r="Z364">
        <v>0</v>
      </c>
      <c r="AA364">
        <v>1</v>
      </c>
      <c r="AB364" t="s">
        <v>45</v>
      </c>
    </row>
    <row r="365" spans="1:28" x14ac:dyDescent="0.25">
      <c r="A365" t="s">
        <v>0</v>
      </c>
      <c r="B365">
        <v>307.8</v>
      </c>
      <c r="C365">
        <v>9.5000000000000001E-2</v>
      </c>
      <c r="D365">
        <v>0</v>
      </c>
      <c r="E365" s="1">
        <v>3252</v>
      </c>
      <c r="F365" s="2">
        <v>8548.9500000000007</v>
      </c>
      <c r="G365">
        <v>2.629</v>
      </c>
      <c r="H365">
        <v>2</v>
      </c>
      <c r="I365" s="1">
        <v>3252</v>
      </c>
      <c r="J365" s="2">
        <v>8548.9500000000007</v>
      </c>
      <c r="K365">
        <v>2.629</v>
      </c>
      <c r="L365">
        <v>2</v>
      </c>
      <c r="M365" s="1">
        <v>3252</v>
      </c>
      <c r="N365" t="s">
        <v>37</v>
      </c>
      <c r="O365" s="1">
        <v>5979</v>
      </c>
      <c r="P365" t="s">
        <v>210</v>
      </c>
      <c r="Q365" t="s">
        <v>845</v>
      </c>
      <c r="R365" s="3">
        <v>43748</v>
      </c>
      <c r="S365" t="s">
        <v>846</v>
      </c>
      <c r="T365">
        <v>3</v>
      </c>
      <c r="U365">
        <v>3</v>
      </c>
      <c r="V365" t="s">
        <v>575</v>
      </c>
      <c r="W365" t="s">
        <v>51</v>
      </c>
      <c r="X365" t="s">
        <v>845</v>
      </c>
      <c r="Y365" t="s">
        <v>44</v>
      </c>
      <c r="Z365">
        <v>0</v>
      </c>
      <c r="AA365">
        <v>1</v>
      </c>
      <c r="AB365" t="s">
        <v>104</v>
      </c>
    </row>
    <row r="366" spans="1:28" x14ac:dyDescent="0.25">
      <c r="A366" t="s">
        <v>0</v>
      </c>
      <c r="B366">
        <v>307.8</v>
      </c>
      <c r="C366">
        <v>9.5000000000000001E-2</v>
      </c>
      <c r="D366">
        <v>0</v>
      </c>
      <c r="E366" s="1">
        <v>3252</v>
      </c>
      <c r="F366" s="2">
        <v>8548.9500000000007</v>
      </c>
      <c r="G366">
        <v>2.629</v>
      </c>
      <c r="H366">
        <v>2</v>
      </c>
      <c r="I366" s="1">
        <v>3252</v>
      </c>
      <c r="J366" s="2">
        <v>8548.9500000000007</v>
      </c>
      <c r="K366">
        <v>2.629</v>
      </c>
      <c r="L366">
        <v>2</v>
      </c>
      <c r="M366" s="1">
        <v>3252</v>
      </c>
      <c r="N366" t="s">
        <v>585</v>
      </c>
      <c r="O366">
        <v>490</v>
      </c>
      <c r="P366" t="s">
        <v>636</v>
      </c>
      <c r="Q366" t="s">
        <v>861</v>
      </c>
      <c r="R366" s="3">
        <v>43515</v>
      </c>
      <c r="S366" t="s">
        <v>862</v>
      </c>
      <c r="T366">
        <v>2</v>
      </c>
      <c r="U366">
        <v>2</v>
      </c>
      <c r="V366" t="s">
        <v>585</v>
      </c>
      <c r="W366" t="s">
        <v>51</v>
      </c>
      <c r="X366" t="s">
        <v>863</v>
      </c>
      <c r="Y366" t="s">
        <v>636</v>
      </c>
      <c r="Z366">
        <v>0</v>
      </c>
      <c r="AA366">
        <v>1</v>
      </c>
      <c r="AB366" t="s">
        <v>45</v>
      </c>
    </row>
    <row r="367" spans="1:28" x14ac:dyDescent="0.25">
      <c r="A367" t="s">
        <v>0</v>
      </c>
      <c r="B367">
        <v>307.8</v>
      </c>
      <c r="C367">
        <v>9.5000000000000001E-2</v>
      </c>
      <c r="D367">
        <v>0</v>
      </c>
      <c r="E367" s="1">
        <v>3252</v>
      </c>
      <c r="F367" s="2">
        <v>8548.9500000000007</v>
      </c>
      <c r="G367">
        <v>2.629</v>
      </c>
      <c r="H367">
        <v>2</v>
      </c>
      <c r="I367" s="1">
        <v>3252</v>
      </c>
      <c r="J367" s="2">
        <v>8548.9500000000007</v>
      </c>
      <c r="K367">
        <v>2.629</v>
      </c>
      <c r="L367">
        <v>2</v>
      </c>
      <c r="M367" s="1">
        <v>3252</v>
      </c>
      <c r="N367" t="s">
        <v>585</v>
      </c>
      <c r="O367">
        <v>488</v>
      </c>
      <c r="P367" t="s">
        <v>203</v>
      </c>
      <c r="Q367" t="s">
        <v>864</v>
      </c>
      <c r="R367" s="3">
        <v>43516</v>
      </c>
      <c r="S367" t="s">
        <v>865</v>
      </c>
      <c r="T367">
        <v>3</v>
      </c>
      <c r="U367">
        <v>3</v>
      </c>
      <c r="V367" t="s">
        <v>585</v>
      </c>
      <c r="W367" t="s">
        <v>51</v>
      </c>
      <c r="X367" t="s">
        <v>866</v>
      </c>
      <c r="Y367" t="s">
        <v>667</v>
      </c>
      <c r="Z367">
        <v>0</v>
      </c>
      <c r="AA367">
        <v>5</v>
      </c>
      <c r="AB367" t="s">
        <v>66</v>
      </c>
    </row>
    <row r="368" spans="1:28" x14ac:dyDescent="0.25">
      <c r="A368" t="s">
        <v>0</v>
      </c>
      <c r="B368">
        <v>307.8</v>
      </c>
      <c r="C368">
        <v>9.5000000000000001E-2</v>
      </c>
      <c r="D368">
        <v>0</v>
      </c>
      <c r="E368" s="1">
        <v>3252</v>
      </c>
      <c r="F368" s="2">
        <v>8548.9500000000007</v>
      </c>
      <c r="G368">
        <v>2.629</v>
      </c>
      <c r="H368">
        <v>2</v>
      </c>
      <c r="I368" s="1">
        <v>3252</v>
      </c>
      <c r="J368" s="2">
        <v>8548.9500000000007</v>
      </c>
      <c r="K368">
        <v>2.629</v>
      </c>
      <c r="L368">
        <v>2</v>
      </c>
      <c r="M368" s="1">
        <v>3252</v>
      </c>
      <c r="N368" t="s">
        <v>37</v>
      </c>
      <c r="O368" s="1">
        <v>5982</v>
      </c>
      <c r="P368" t="s">
        <v>75</v>
      </c>
      <c r="Q368" t="s">
        <v>867</v>
      </c>
      <c r="R368" s="3">
        <v>43748</v>
      </c>
      <c r="S368" t="s">
        <v>868</v>
      </c>
      <c r="T368">
        <v>4</v>
      </c>
      <c r="U368">
        <v>4</v>
      </c>
      <c r="V368" t="s">
        <v>575</v>
      </c>
      <c r="W368" t="s">
        <v>51</v>
      </c>
      <c r="X368" t="s">
        <v>869</v>
      </c>
      <c r="Y368" t="s">
        <v>58</v>
      </c>
      <c r="Z368">
        <v>0</v>
      </c>
      <c r="AA368">
        <v>2</v>
      </c>
      <c r="AB368" t="s">
        <v>104</v>
      </c>
    </row>
    <row r="369" spans="1:28" x14ac:dyDescent="0.25">
      <c r="A369" t="s">
        <v>0</v>
      </c>
      <c r="B369">
        <v>307.8</v>
      </c>
      <c r="C369">
        <v>9.5000000000000001E-2</v>
      </c>
      <c r="D369">
        <v>0</v>
      </c>
      <c r="E369" s="1">
        <v>3252</v>
      </c>
      <c r="F369" s="2">
        <v>8548.9500000000007</v>
      </c>
      <c r="G369">
        <v>2.629</v>
      </c>
      <c r="H369">
        <v>2</v>
      </c>
      <c r="I369" s="1">
        <v>3252</v>
      </c>
      <c r="J369" s="2">
        <v>8548.9500000000007</v>
      </c>
      <c r="K369">
        <v>2.629</v>
      </c>
      <c r="L369">
        <v>2</v>
      </c>
      <c r="M369" s="1">
        <v>3252</v>
      </c>
      <c r="N369" t="s">
        <v>37</v>
      </c>
      <c r="O369" s="1">
        <v>5983</v>
      </c>
      <c r="P369" t="s">
        <v>38</v>
      </c>
      <c r="Q369" t="s">
        <v>867</v>
      </c>
      <c r="R369" s="3">
        <v>43748</v>
      </c>
      <c r="S369" t="s">
        <v>868</v>
      </c>
      <c r="T369">
        <v>0.5</v>
      </c>
      <c r="U369">
        <v>0.5</v>
      </c>
      <c r="V369" t="s">
        <v>575</v>
      </c>
      <c r="W369" t="s">
        <v>51</v>
      </c>
      <c r="X369" t="s">
        <v>90</v>
      </c>
      <c r="Y369" t="s">
        <v>58</v>
      </c>
      <c r="Z369">
        <v>0</v>
      </c>
      <c r="AA369">
        <v>24</v>
      </c>
      <c r="AB369" t="s">
        <v>104</v>
      </c>
    </row>
    <row r="370" spans="1:28" x14ac:dyDescent="0.25">
      <c r="A370" t="s">
        <v>0</v>
      </c>
      <c r="B370">
        <v>307.8</v>
      </c>
      <c r="C370">
        <v>9.5000000000000001E-2</v>
      </c>
      <c r="D370">
        <v>0</v>
      </c>
      <c r="E370" s="1">
        <v>3252</v>
      </c>
      <c r="F370" s="2">
        <v>8548.9500000000007</v>
      </c>
      <c r="G370">
        <v>2.629</v>
      </c>
      <c r="H370">
        <v>2</v>
      </c>
      <c r="I370" s="1">
        <v>3252</v>
      </c>
      <c r="J370" s="2">
        <v>8548.9500000000007</v>
      </c>
      <c r="K370">
        <v>2.629</v>
      </c>
      <c r="L370">
        <v>2</v>
      </c>
      <c r="M370" s="1">
        <v>3252</v>
      </c>
      <c r="N370" t="s">
        <v>585</v>
      </c>
      <c r="O370">
        <v>481</v>
      </c>
      <c r="P370" t="s">
        <v>636</v>
      </c>
      <c r="Q370" t="s">
        <v>870</v>
      </c>
      <c r="R370" s="3">
        <v>43514</v>
      </c>
      <c r="S370" t="s">
        <v>871</v>
      </c>
      <c r="T370">
        <v>2.5</v>
      </c>
      <c r="U370">
        <v>2.5</v>
      </c>
      <c r="V370" t="s">
        <v>769</v>
      </c>
      <c r="W370" t="s">
        <v>51</v>
      </c>
      <c r="X370" t="s">
        <v>872</v>
      </c>
      <c r="Y370" t="s">
        <v>636</v>
      </c>
      <c r="Z370">
        <v>0</v>
      </c>
      <c r="AA370">
        <v>7</v>
      </c>
      <c r="AB370" t="s">
        <v>104</v>
      </c>
    </row>
    <row r="371" spans="1:28" x14ac:dyDescent="0.25">
      <c r="A371" t="s">
        <v>0</v>
      </c>
      <c r="B371">
        <v>307.8</v>
      </c>
      <c r="C371">
        <v>9.5000000000000001E-2</v>
      </c>
      <c r="D371">
        <v>0</v>
      </c>
      <c r="E371" s="1">
        <v>3252</v>
      </c>
      <c r="F371" s="2">
        <v>8548.9500000000007</v>
      </c>
      <c r="G371">
        <v>2.629</v>
      </c>
      <c r="H371">
        <v>2</v>
      </c>
      <c r="I371" s="1">
        <v>3252</v>
      </c>
      <c r="J371" s="2">
        <v>8548.9500000000007</v>
      </c>
      <c r="K371">
        <v>2.629</v>
      </c>
      <c r="L371">
        <v>2</v>
      </c>
      <c r="M371" s="1">
        <v>3252</v>
      </c>
      <c r="N371" t="s">
        <v>37</v>
      </c>
      <c r="O371" s="1">
        <v>5987</v>
      </c>
      <c r="P371" t="s">
        <v>38</v>
      </c>
      <c r="Q371" t="s">
        <v>873</v>
      </c>
      <c r="R371" s="3">
        <v>43748</v>
      </c>
      <c r="S371" t="s">
        <v>874</v>
      </c>
      <c r="T371">
        <v>1</v>
      </c>
      <c r="U371">
        <v>1</v>
      </c>
      <c r="V371" t="s">
        <v>575</v>
      </c>
      <c r="W371" t="s">
        <v>51</v>
      </c>
      <c r="X371" t="s">
        <v>875</v>
      </c>
      <c r="Y371" t="s">
        <v>572</v>
      </c>
      <c r="Z371">
        <v>0</v>
      </c>
      <c r="AA371">
        <v>5</v>
      </c>
      <c r="AB371" t="s">
        <v>45</v>
      </c>
    </row>
    <row r="372" spans="1:28" x14ac:dyDescent="0.25">
      <c r="A372" t="s">
        <v>0</v>
      </c>
      <c r="B372">
        <v>307.8</v>
      </c>
      <c r="C372">
        <v>9.5000000000000001E-2</v>
      </c>
      <c r="D372">
        <v>0</v>
      </c>
      <c r="E372" s="1">
        <v>3252</v>
      </c>
      <c r="F372" s="2">
        <v>8548.9500000000007</v>
      </c>
      <c r="G372">
        <v>2.629</v>
      </c>
      <c r="H372">
        <v>2</v>
      </c>
      <c r="I372" s="1">
        <v>3252</v>
      </c>
      <c r="J372" s="2">
        <v>8548.9500000000007</v>
      </c>
      <c r="K372">
        <v>2.629</v>
      </c>
      <c r="L372">
        <v>2</v>
      </c>
      <c r="M372" s="1">
        <v>3252</v>
      </c>
      <c r="N372" t="s">
        <v>585</v>
      </c>
      <c r="O372">
        <v>472</v>
      </c>
      <c r="P372" t="s">
        <v>249</v>
      </c>
      <c r="Q372" t="s">
        <v>864</v>
      </c>
      <c r="R372" s="3">
        <v>43516</v>
      </c>
      <c r="S372" t="s">
        <v>865</v>
      </c>
      <c r="T372">
        <v>1</v>
      </c>
      <c r="U372">
        <v>1</v>
      </c>
      <c r="V372" t="s">
        <v>585</v>
      </c>
      <c r="W372" t="s">
        <v>51</v>
      </c>
      <c r="X372" t="s">
        <v>876</v>
      </c>
      <c r="Y372" t="s">
        <v>667</v>
      </c>
      <c r="Z372">
        <v>0</v>
      </c>
      <c r="AA372">
        <v>5</v>
      </c>
      <c r="AB372" t="s">
        <v>66</v>
      </c>
    </row>
    <row r="373" spans="1:28" x14ac:dyDescent="0.25">
      <c r="A373" t="s">
        <v>0</v>
      </c>
      <c r="B373">
        <v>307.8</v>
      </c>
      <c r="C373">
        <v>9.5000000000000001E-2</v>
      </c>
      <c r="D373">
        <v>0</v>
      </c>
      <c r="E373" s="1">
        <v>3252</v>
      </c>
      <c r="F373" s="2">
        <v>8548.9500000000007</v>
      </c>
      <c r="G373">
        <v>2.629</v>
      </c>
      <c r="H373">
        <v>2</v>
      </c>
      <c r="I373" s="1">
        <v>3252</v>
      </c>
      <c r="J373" s="2">
        <v>8548.9500000000007</v>
      </c>
      <c r="K373">
        <v>2.629</v>
      </c>
      <c r="L373">
        <v>2</v>
      </c>
      <c r="M373" s="1">
        <v>3252</v>
      </c>
      <c r="N373" t="s">
        <v>603</v>
      </c>
      <c r="O373" s="1">
        <v>3761</v>
      </c>
      <c r="P373" t="s">
        <v>154</v>
      </c>
      <c r="Q373" t="s">
        <v>743</v>
      </c>
      <c r="R373" s="3">
        <v>43896</v>
      </c>
      <c r="S373" t="s">
        <v>744</v>
      </c>
      <c r="T373">
        <v>2</v>
      </c>
      <c r="U373">
        <v>2</v>
      </c>
      <c r="V373" t="s">
        <v>745</v>
      </c>
      <c r="W373" t="s">
        <v>141</v>
      </c>
      <c r="X373" t="s">
        <v>158</v>
      </c>
      <c r="Y373" t="s">
        <v>91</v>
      </c>
      <c r="Z373">
        <v>0</v>
      </c>
      <c r="AA373">
        <v>1</v>
      </c>
      <c r="AB373" t="s">
        <v>104</v>
      </c>
    </row>
    <row r="374" spans="1:28" x14ac:dyDescent="0.25">
      <c r="A374" t="s">
        <v>0</v>
      </c>
      <c r="B374">
        <v>307.8</v>
      </c>
      <c r="C374">
        <v>9.5000000000000001E-2</v>
      </c>
      <c r="D374">
        <v>0</v>
      </c>
      <c r="E374" s="1">
        <v>3252</v>
      </c>
      <c r="F374" s="2">
        <v>8548.9500000000007</v>
      </c>
      <c r="G374">
        <v>2.629</v>
      </c>
      <c r="H374">
        <v>2</v>
      </c>
      <c r="I374" s="1">
        <v>3252</v>
      </c>
      <c r="J374" s="2">
        <v>8548.9500000000007</v>
      </c>
      <c r="K374">
        <v>2.629</v>
      </c>
      <c r="L374">
        <v>2</v>
      </c>
      <c r="M374" s="1">
        <v>3252</v>
      </c>
      <c r="N374" t="s">
        <v>585</v>
      </c>
      <c r="O374">
        <v>463</v>
      </c>
      <c r="P374" t="s">
        <v>649</v>
      </c>
      <c r="Q374" t="s">
        <v>877</v>
      </c>
      <c r="R374" s="3">
        <v>43516</v>
      </c>
      <c r="S374" t="s">
        <v>878</v>
      </c>
      <c r="T374">
        <v>2</v>
      </c>
      <c r="U374">
        <v>2</v>
      </c>
      <c r="V374" t="s">
        <v>585</v>
      </c>
      <c r="W374" t="s">
        <v>42</v>
      </c>
      <c r="X374" t="s">
        <v>185</v>
      </c>
      <c r="Y374" t="s">
        <v>667</v>
      </c>
      <c r="Z374">
        <v>0</v>
      </c>
      <c r="AA374">
        <v>6</v>
      </c>
      <c r="AB374" t="s">
        <v>45</v>
      </c>
    </row>
    <row r="375" spans="1:28" x14ac:dyDescent="0.25">
      <c r="A375" t="s">
        <v>0</v>
      </c>
      <c r="B375">
        <v>307.8</v>
      </c>
      <c r="C375">
        <v>9.5000000000000001E-2</v>
      </c>
      <c r="D375">
        <v>0</v>
      </c>
      <c r="E375" s="1">
        <v>3252</v>
      </c>
      <c r="F375" s="2">
        <v>8548.9500000000007</v>
      </c>
      <c r="G375">
        <v>2.629</v>
      </c>
      <c r="H375">
        <v>2</v>
      </c>
      <c r="I375" s="1">
        <v>3252</v>
      </c>
      <c r="J375" s="2">
        <v>8548.9500000000007</v>
      </c>
      <c r="K375">
        <v>2.629</v>
      </c>
      <c r="L375">
        <v>2</v>
      </c>
      <c r="M375" s="1">
        <v>3252</v>
      </c>
      <c r="N375" t="s">
        <v>585</v>
      </c>
      <c r="O375">
        <v>457</v>
      </c>
      <c r="P375" t="s">
        <v>636</v>
      </c>
      <c r="Q375" t="s">
        <v>767</v>
      </c>
      <c r="R375" s="3">
        <v>43516</v>
      </c>
      <c r="S375" t="s">
        <v>768</v>
      </c>
      <c r="T375">
        <v>5</v>
      </c>
      <c r="U375">
        <v>5</v>
      </c>
      <c r="V375" t="s">
        <v>769</v>
      </c>
      <c r="W375" t="s">
        <v>51</v>
      </c>
      <c r="X375" t="s">
        <v>879</v>
      </c>
      <c r="Y375" t="s">
        <v>636</v>
      </c>
      <c r="Z375">
        <v>0</v>
      </c>
      <c r="AA375">
        <v>4</v>
      </c>
      <c r="AB375" t="s">
        <v>45</v>
      </c>
    </row>
    <row r="376" spans="1:28" x14ac:dyDescent="0.25">
      <c r="A376" t="s">
        <v>0</v>
      </c>
      <c r="B376">
        <v>307.8</v>
      </c>
      <c r="C376">
        <v>9.5000000000000001E-2</v>
      </c>
      <c r="D376">
        <v>0</v>
      </c>
      <c r="E376" s="1">
        <v>3252</v>
      </c>
      <c r="F376" s="2">
        <v>8548.9500000000007</v>
      </c>
      <c r="G376">
        <v>2.629</v>
      </c>
      <c r="H376">
        <v>2</v>
      </c>
      <c r="I376" s="1">
        <v>3252</v>
      </c>
      <c r="J376" s="2">
        <v>8548.9500000000007</v>
      </c>
      <c r="K376">
        <v>2.629</v>
      </c>
      <c r="L376">
        <v>2</v>
      </c>
      <c r="M376" s="1">
        <v>3252</v>
      </c>
      <c r="N376" t="s">
        <v>585</v>
      </c>
      <c r="O376">
        <v>455</v>
      </c>
      <c r="P376" t="s">
        <v>636</v>
      </c>
      <c r="Q376" t="s">
        <v>861</v>
      </c>
      <c r="R376" s="3">
        <v>43516</v>
      </c>
      <c r="S376" t="s">
        <v>862</v>
      </c>
      <c r="T376">
        <v>0.75</v>
      </c>
      <c r="U376">
        <v>0.75</v>
      </c>
      <c r="V376" t="s">
        <v>585</v>
      </c>
      <c r="W376" t="s">
        <v>51</v>
      </c>
      <c r="X376" t="s">
        <v>880</v>
      </c>
      <c r="Y376" t="s">
        <v>636</v>
      </c>
      <c r="Z376">
        <v>0</v>
      </c>
      <c r="AA376">
        <v>18</v>
      </c>
      <c r="AB376" t="s">
        <v>45</v>
      </c>
    </row>
    <row r="377" spans="1:28" x14ac:dyDescent="0.25">
      <c r="A377" t="s">
        <v>0</v>
      </c>
      <c r="B377">
        <v>307.8</v>
      </c>
      <c r="C377">
        <v>9.5000000000000001E-2</v>
      </c>
      <c r="D377">
        <v>0</v>
      </c>
      <c r="E377" s="1">
        <v>3252</v>
      </c>
      <c r="F377" s="2">
        <v>8548.9500000000007</v>
      </c>
      <c r="G377">
        <v>2.629</v>
      </c>
      <c r="H377">
        <v>2</v>
      </c>
      <c r="I377" s="1">
        <v>3252</v>
      </c>
      <c r="J377" s="2">
        <v>8548.9500000000007</v>
      </c>
      <c r="K377">
        <v>2.629</v>
      </c>
      <c r="L377">
        <v>2</v>
      </c>
      <c r="M377" s="1">
        <v>3252</v>
      </c>
      <c r="N377" t="s">
        <v>37</v>
      </c>
      <c r="O377" s="1">
        <v>6000</v>
      </c>
      <c r="P377" t="s">
        <v>38</v>
      </c>
      <c r="Q377" t="s">
        <v>825</v>
      </c>
      <c r="R377" s="3">
        <v>43747</v>
      </c>
      <c r="S377" t="s">
        <v>826</v>
      </c>
      <c r="T377">
        <v>1</v>
      </c>
      <c r="U377">
        <v>1</v>
      </c>
      <c r="V377" t="s">
        <v>575</v>
      </c>
      <c r="W377" t="s">
        <v>51</v>
      </c>
      <c r="X377" t="s">
        <v>43</v>
      </c>
      <c r="Y377" t="s">
        <v>572</v>
      </c>
      <c r="Z377">
        <v>0</v>
      </c>
      <c r="AA377">
        <v>3</v>
      </c>
      <c r="AB377" t="s">
        <v>66</v>
      </c>
    </row>
    <row r="378" spans="1:28" x14ac:dyDescent="0.25">
      <c r="A378" t="s">
        <v>0</v>
      </c>
      <c r="B378">
        <v>307.8</v>
      </c>
      <c r="C378">
        <v>9.5000000000000001E-2</v>
      </c>
      <c r="D378">
        <v>0</v>
      </c>
      <c r="E378" s="1">
        <v>3252</v>
      </c>
      <c r="F378" s="2">
        <v>8548.9500000000007</v>
      </c>
      <c r="G378">
        <v>2.629</v>
      </c>
      <c r="H378">
        <v>2</v>
      </c>
      <c r="I378" s="1">
        <v>3252</v>
      </c>
      <c r="J378" s="2">
        <v>8548.9500000000007</v>
      </c>
      <c r="K378">
        <v>2.629</v>
      </c>
      <c r="L378">
        <v>2</v>
      </c>
      <c r="M378" s="1">
        <v>3252</v>
      </c>
      <c r="N378" t="s">
        <v>585</v>
      </c>
      <c r="O378">
        <v>446</v>
      </c>
      <c r="P378" t="s">
        <v>38</v>
      </c>
      <c r="Q378" t="s">
        <v>881</v>
      </c>
      <c r="R378" s="3">
        <v>43517</v>
      </c>
      <c r="S378" t="s">
        <v>882</v>
      </c>
      <c r="T378">
        <v>5</v>
      </c>
      <c r="U378">
        <v>5</v>
      </c>
      <c r="V378" t="s">
        <v>585</v>
      </c>
      <c r="W378" t="s">
        <v>51</v>
      </c>
      <c r="X378" t="s">
        <v>883</v>
      </c>
      <c r="Y378" t="s">
        <v>608</v>
      </c>
      <c r="Z378">
        <v>0</v>
      </c>
      <c r="AA378">
        <v>6</v>
      </c>
      <c r="AB378" t="s">
        <v>45</v>
      </c>
    </row>
    <row r="379" spans="1:28" x14ac:dyDescent="0.25">
      <c r="A379" t="s">
        <v>0</v>
      </c>
      <c r="B379">
        <v>307.8</v>
      </c>
      <c r="C379">
        <v>9.5000000000000001E-2</v>
      </c>
      <c r="D379">
        <v>0</v>
      </c>
      <c r="E379" s="1">
        <v>3252</v>
      </c>
      <c r="F379" s="2">
        <v>8548.9500000000007</v>
      </c>
      <c r="G379">
        <v>2.629</v>
      </c>
      <c r="H379">
        <v>2</v>
      </c>
      <c r="I379" s="1">
        <v>3252</v>
      </c>
      <c r="J379" s="2">
        <v>8548.9500000000007</v>
      </c>
      <c r="K379">
        <v>2.629</v>
      </c>
      <c r="L379">
        <v>2</v>
      </c>
      <c r="M379" s="1">
        <v>3252</v>
      </c>
      <c r="N379" t="s">
        <v>585</v>
      </c>
      <c r="O379">
        <v>444</v>
      </c>
      <c r="P379" t="s">
        <v>38</v>
      </c>
      <c r="Q379" t="s">
        <v>884</v>
      </c>
      <c r="R379" s="3">
        <v>43517</v>
      </c>
      <c r="S379" t="s">
        <v>885</v>
      </c>
      <c r="T379">
        <v>2</v>
      </c>
      <c r="U379">
        <v>2</v>
      </c>
      <c r="V379" t="s">
        <v>585</v>
      </c>
      <c r="W379" t="s">
        <v>51</v>
      </c>
      <c r="X379" t="s">
        <v>886</v>
      </c>
      <c r="Y379" t="s">
        <v>667</v>
      </c>
      <c r="Z379">
        <v>0</v>
      </c>
      <c r="AA379">
        <v>1</v>
      </c>
      <c r="AB379" t="s">
        <v>104</v>
      </c>
    </row>
    <row r="380" spans="1:28" x14ac:dyDescent="0.25">
      <c r="A380" t="s">
        <v>0</v>
      </c>
      <c r="B380">
        <v>307.8</v>
      </c>
      <c r="C380">
        <v>9.5000000000000001E-2</v>
      </c>
      <c r="D380">
        <v>0</v>
      </c>
      <c r="E380" s="1">
        <v>3252</v>
      </c>
      <c r="F380" s="2">
        <v>8548.9500000000007</v>
      </c>
      <c r="G380">
        <v>2.629</v>
      </c>
      <c r="H380">
        <v>2</v>
      </c>
      <c r="I380" s="1">
        <v>3252</v>
      </c>
      <c r="J380" s="2">
        <v>8548.9500000000007</v>
      </c>
      <c r="K380">
        <v>2.629</v>
      </c>
      <c r="L380">
        <v>2</v>
      </c>
      <c r="M380" s="1">
        <v>3252</v>
      </c>
      <c r="N380" t="s">
        <v>585</v>
      </c>
      <c r="O380">
        <v>441</v>
      </c>
      <c r="P380" t="s">
        <v>649</v>
      </c>
      <c r="Q380" t="s">
        <v>877</v>
      </c>
      <c r="R380" s="3">
        <v>43517</v>
      </c>
      <c r="S380" t="s">
        <v>878</v>
      </c>
      <c r="T380">
        <v>7</v>
      </c>
      <c r="U380">
        <v>7</v>
      </c>
      <c r="V380" t="s">
        <v>585</v>
      </c>
      <c r="W380" t="s">
        <v>42</v>
      </c>
      <c r="X380" t="s">
        <v>887</v>
      </c>
      <c r="Y380" t="s">
        <v>667</v>
      </c>
      <c r="Z380">
        <v>0</v>
      </c>
      <c r="AA380">
        <v>1</v>
      </c>
      <c r="AB380" t="s">
        <v>45</v>
      </c>
    </row>
    <row r="381" spans="1:28" x14ac:dyDescent="0.25">
      <c r="A381" t="s">
        <v>0</v>
      </c>
      <c r="B381">
        <v>307.8</v>
      </c>
      <c r="C381">
        <v>9.5000000000000001E-2</v>
      </c>
      <c r="D381">
        <v>0</v>
      </c>
      <c r="E381" s="1">
        <v>3252</v>
      </c>
      <c r="F381" s="2">
        <v>8548.9500000000007</v>
      </c>
      <c r="G381">
        <v>2.629</v>
      </c>
      <c r="H381">
        <v>2</v>
      </c>
      <c r="I381" s="1">
        <v>3252</v>
      </c>
      <c r="J381" s="2">
        <v>8548.9500000000007</v>
      </c>
      <c r="K381">
        <v>2.629</v>
      </c>
      <c r="L381">
        <v>2</v>
      </c>
      <c r="M381" s="1">
        <v>3252</v>
      </c>
      <c r="N381" t="s">
        <v>585</v>
      </c>
      <c r="O381">
        <v>440</v>
      </c>
      <c r="P381" t="s">
        <v>636</v>
      </c>
      <c r="Q381" t="s">
        <v>888</v>
      </c>
      <c r="R381" s="3">
        <v>43517</v>
      </c>
      <c r="S381" t="s">
        <v>889</v>
      </c>
      <c r="T381">
        <v>3</v>
      </c>
      <c r="U381">
        <v>3</v>
      </c>
      <c r="V381" t="s">
        <v>585</v>
      </c>
      <c r="W381" t="s">
        <v>51</v>
      </c>
      <c r="X381" t="s">
        <v>890</v>
      </c>
      <c r="Y381" t="s">
        <v>673</v>
      </c>
      <c r="Z381">
        <v>0</v>
      </c>
      <c r="AA381">
        <v>1</v>
      </c>
      <c r="AB381" t="s">
        <v>104</v>
      </c>
    </row>
    <row r="382" spans="1:28" x14ac:dyDescent="0.25">
      <c r="A382" t="s">
        <v>0</v>
      </c>
      <c r="B382">
        <v>307.8</v>
      </c>
      <c r="C382">
        <v>9.5000000000000001E-2</v>
      </c>
      <c r="D382">
        <v>0</v>
      </c>
      <c r="E382" s="1">
        <v>3252</v>
      </c>
      <c r="F382" s="2">
        <v>8548.9500000000007</v>
      </c>
      <c r="G382">
        <v>2.629</v>
      </c>
      <c r="H382">
        <v>2</v>
      </c>
      <c r="I382" s="1">
        <v>3252</v>
      </c>
      <c r="J382" s="2">
        <v>8548.9500000000007</v>
      </c>
      <c r="K382">
        <v>2.629</v>
      </c>
      <c r="L382">
        <v>2</v>
      </c>
      <c r="M382" s="1">
        <v>3252</v>
      </c>
      <c r="N382" t="s">
        <v>585</v>
      </c>
      <c r="O382">
        <v>436</v>
      </c>
      <c r="P382" t="s">
        <v>636</v>
      </c>
      <c r="Q382" t="s">
        <v>870</v>
      </c>
      <c r="R382" s="3">
        <v>43515</v>
      </c>
      <c r="S382" t="s">
        <v>871</v>
      </c>
      <c r="T382">
        <v>6.5</v>
      </c>
      <c r="U382">
        <v>6.5</v>
      </c>
      <c r="V382" t="s">
        <v>769</v>
      </c>
      <c r="W382" t="s">
        <v>51</v>
      </c>
      <c r="X382" t="s">
        <v>891</v>
      </c>
      <c r="Y382" t="s">
        <v>636</v>
      </c>
      <c r="Z382">
        <v>0</v>
      </c>
      <c r="AA382">
        <v>6</v>
      </c>
      <c r="AB382" t="s">
        <v>45</v>
      </c>
    </row>
    <row r="383" spans="1:28" x14ac:dyDescent="0.25">
      <c r="A383" t="s">
        <v>0</v>
      </c>
      <c r="B383">
        <v>307.8</v>
      </c>
      <c r="C383">
        <v>9.5000000000000001E-2</v>
      </c>
      <c r="D383">
        <v>0</v>
      </c>
      <c r="E383" s="1">
        <v>3252</v>
      </c>
      <c r="F383" s="2">
        <v>8548.9500000000007</v>
      </c>
      <c r="G383">
        <v>2.629</v>
      </c>
      <c r="H383">
        <v>2</v>
      </c>
      <c r="I383" s="1">
        <v>3252</v>
      </c>
      <c r="J383" s="2">
        <v>8548.9500000000007</v>
      </c>
      <c r="K383">
        <v>2.629</v>
      </c>
      <c r="L383">
        <v>2</v>
      </c>
      <c r="M383" s="1">
        <v>3252</v>
      </c>
      <c r="N383" t="s">
        <v>37</v>
      </c>
      <c r="O383" s="1">
        <v>6009</v>
      </c>
      <c r="P383" t="s">
        <v>38</v>
      </c>
      <c r="Q383" t="s">
        <v>873</v>
      </c>
      <c r="R383" s="3">
        <v>43746</v>
      </c>
      <c r="S383" t="s">
        <v>874</v>
      </c>
      <c r="T383">
        <v>0.5</v>
      </c>
      <c r="U383">
        <v>0.5</v>
      </c>
      <c r="V383" t="s">
        <v>575</v>
      </c>
      <c r="W383" t="s">
        <v>51</v>
      </c>
      <c r="X383" t="s">
        <v>90</v>
      </c>
      <c r="Y383" t="s">
        <v>572</v>
      </c>
      <c r="Z383">
        <v>0</v>
      </c>
      <c r="AA383">
        <v>1</v>
      </c>
      <c r="AB383" t="s">
        <v>45</v>
      </c>
    </row>
    <row r="384" spans="1:28" x14ac:dyDescent="0.25">
      <c r="A384" t="s">
        <v>0</v>
      </c>
      <c r="B384">
        <v>307.8</v>
      </c>
      <c r="C384">
        <v>9.5000000000000001E-2</v>
      </c>
      <c r="D384">
        <v>0</v>
      </c>
      <c r="E384" s="1">
        <v>3252</v>
      </c>
      <c r="F384" s="2">
        <v>8548.9500000000007</v>
      </c>
      <c r="G384">
        <v>2.629</v>
      </c>
      <c r="H384">
        <v>2</v>
      </c>
      <c r="I384" s="1">
        <v>3252</v>
      </c>
      <c r="J384" s="2">
        <v>8548.9500000000007</v>
      </c>
      <c r="K384">
        <v>2.629</v>
      </c>
      <c r="L384">
        <v>2</v>
      </c>
      <c r="M384" s="1">
        <v>3252</v>
      </c>
      <c r="N384" t="s">
        <v>37</v>
      </c>
      <c r="O384" s="1">
        <v>6010</v>
      </c>
      <c r="P384" t="s">
        <v>75</v>
      </c>
      <c r="Q384" t="s">
        <v>892</v>
      </c>
      <c r="R384" s="3">
        <v>43746</v>
      </c>
      <c r="S384" t="s">
        <v>893</v>
      </c>
      <c r="T384">
        <v>4</v>
      </c>
      <c r="U384">
        <v>4</v>
      </c>
      <c r="V384" t="s">
        <v>575</v>
      </c>
      <c r="W384" t="s">
        <v>51</v>
      </c>
      <c r="X384" t="s">
        <v>894</v>
      </c>
      <c r="Y384" t="s">
        <v>58</v>
      </c>
      <c r="Z384">
        <v>0</v>
      </c>
      <c r="AA384">
        <v>5</v>
      </c>
      <c r="AB384" t="s">
        <v>45</v>
      </c>
    </row>
    <row r="385" spans="1:28" x14ac:dyDescent="0.25">
      <c r="A385" t="s">
        <v>0</v>
      </c>
      <c r="B385">
        <v>307.8</v>
      </c>
      <c r="C385">
        <v>9.5000000000000001E-2</v>
      </c>
      <c r="D385">
        <v>0</v>
      </c>
      <c r="E385" s="1">
        <v>3252</v>
      </c>
      <c r="F385" s="2">
        <v>8548.9500000000007</v>
      </c>
      <c r="G385">
        <v>2.629</v>
      </c>
      <c r="H385">
        <v>2</v>
      </c>
      <c r="I385" s="1">
        <v>3252</v>
      </c>
      <c r="J385" s="2">
        <v>8548.9500000000007</v>
      </c>
      <c r="K385">
        <v>2.629</v>
      </c>
      <c r="L385">
        <v>2</v>
      </c>
      <c r="M385" s="1">
        <v>3252</v>
      </c>
      <c r="N385" t="s">
        <v>37</v>
      </c>
      <c r="O385" s="1">
        <v>6011</v>
      </c>
      <c r="P385" t="s">
        <v>53</v>
      </c>
      <c r="Q385" t="s">
        <v>895</v>
      </c>
      <c r="R385" s="3">
        <v>43746</v>
      </c>
      <c r="S385" t="s">
        <v>896</v>
      </c>
      <c r="T385">
        <v>4</v>
      </c>
      <c r="U385">
        <v>4</v>
      </c>
      <c r="V385" t="s">
        <v>575</v>
      </c>
      <c r="W385" t="s">
        <v>51</v>
      </c>
      <c r="X385" t="s">
        <v>420</v>
      </c>
      <c r="Y385" t="s">
        <v>572</v>
      </c>
      <c r="Z385">
        <v>0</v>
      </c>
      <c r="AA385">
        <v>8</v>
      </c>
      <c r="AB385" t="s">
        <v>45</v>
      </c>
    </row>
    <row r="386" spans="1:28" x14ac:dyDescent="0.25">
      <c r="A386" t="s">
        <v>0</v>
      </c>
      <c r="B386">
        <v>307.8</v>
      </c>
      <c r="C386">
        <v>9.5000000000000001E-2</v>
      </c>
      <c r="D386">
        <v>0</v>
      </c>
      <c r="E386" s="1">
        <v>3252</v>
      </c>
      <c r="F386" s="2">
        <v>8548.9500000000007</v>
      </c>
      <c r="G386">
        <v>2.629</v>
      </c>
      <c r="H386">
        <v>2</v>
      </c>
      <c r="I386" s="1">
        <v>3252</v>
      </c>
      <c r="J386" s="2">
        <v>8548.9500000000007</v>
      </c>
      <c r="K386">
        <v>2.629</v>
      </c>
      <c r="L386">
        <v>2</v>
      </c>
      <c r="M386" s="1">
        <v>3252</v>
      </c>
      <c r="N386" t="s">
        <v>37</v>
      </c>
      <c r="O386" s="1">
        <v>6012</v>
      </c>
      <c r="P386" t="s">
        <v>38</v>
      </c>
      <c r="Q386" t="s">
        <v>897</v>
      </c>
      <c r="R386" s="3">
        <v>43746</v>
      </c>
      <c r="S386" t="s">
        <v>898</v>
      </c>
      <c r="T386">
        <v>1</v>
      </c>
      <c r="U386">
        <v>1</v>
      </c>
      <c r="V386" t="s">
        <v>575</v>
      </c>
      <c r="W386" t="s">
        <v>51</v>
      </c>
      <c r="X386" t="s">
        <v>43</v>
      </c>
      <c r="Y386" t="s">
        <v>58</v>
      </c>
      <c r="Z386">
        <v>0</v>
      </c>
      <c r="AA386">
        <v>5</v>
      </c>
      <c r="AB386" t="s">
        <v>45</v>
      </c>
    </row>
    <row r="387" spans="1:28" x14ac:dyDescent="0.25">
      <c r="A387" t="s">
        <v>0</v>
      </c>
      <c r="B387">
        <v>307.8</v>
      </c>
      <c r="C387">
        <v>9.5000000000000001E-2</v>
      </c>
      <c r="D387">
        <v>0</v>
      </c>
      <c r="E387" s="1">
        <v>3252</v>
      </c>
      <c r="F387" s="2">
        <v>8548.9500000000007</v>
      </c>
      <c r="G387">
        <v>2.629</v>
      </c>
      <c r="H387">
        <v>2</v>
      </c>
      <c r="I387" s="1">
        <v>3252</v>
      </c>
      <c r="J387" s="2">
        <v>8548.9500000000007</v>
      </c>
      <c r="K387">
        <v>2.629</v>
      </c>
      <c r="L387">
        <v>2</v>
      </c>
      <c r="M387" s="1">
        <v>3252</v>
      </c>
      <c r="N387" t="s">
        <v>37</v>
      </c>
      <c r="O387" s="1">
        <v>6013</v>
      </c>
      <c r="P387" t="s">
        <v>38</v>
      </c>
      <c r="Q387" t="s">
        <v>873</v>
      </c>
      <c r="R387" s="3">
        <v>43746</v>
      </c>
      <c r="S387" t="s">
        <v>874</v>
      </c>
      <c r="T387">
        <v>2</v>
      </c>
      <c r="U387">
        <v>2</v>
      </c>
      <c r="V387" t="s">
        <v>575</v>
      </c>
      <c r="W387" t="s">
        <v>51</v>
      </c>
      <c r="X387" t="s">
        <v>43</v>
      </c>
      <c r="Y387" t="s">
        <v>572</v>
      </c>
      <c r="Z387">
        <v>0</v>
      </c>
      <c r="AA387">
        <v>5</v>
      </c>
      <c r="AB387" t="s">
        <v>45</v>
      </c>
    </row>
    <row r="388" spans="1:28" x14ac:dyDescent="0.25">
      <c r="A388" t="s">
        <v>0</v>
      </c>
      <c r="B388">
        <v>307.8</v>
      </c>
      <c r="C388">
        <v>9.5000000000000001E-2</v>
      </c>
      <c r="D388">
        <v>0</v>
      </c>
      <c r="E388" s="1">
        <v>3252</v>
      </c>
      <c r="F388" s="2">
        <v>8548.9500000000007</v>
      </c>
      <c r="G388">
        <v>2.629</v>
      </c>
      <c r="H388">
        <v>2</v>
      </c>
      <c r="I388" s="1">
        <v>3252</v>
      </c>
      <c r="J388" s="2">
        <v>8548.9500000000007</v>
      </c>
      <c r="K388">
        <v>2.629</v>
      </c>
      <c r="L388">
        <v>2</v>
      </c>
      <c r="M388" s="1">
        <v>3252</v>
      </c>
      <c r="N388" t="s">
        <v>37</v>
      </c>
      <c r="O388" s="1">
        <v>6014</v>
      </c>
      <c r="P388" t="s">
        <v>75</v>
      </c>
      <c r="Q388" t="s">
        <v>892</v>
      </c>
      <c r="R388" s="3">
        <v>43745</v>
      </c>
      <c r="S388" t="s">
        <v>893</v>
      </c>
      <c r="T388">
        <v>1</v>
      </c>
      <c r="U388">
        <v>1</v>
      </c>
      <c r="V388" t="s">
        <v>575</v>
      </c>
      <c r="W388" t="s">
        <v>51</v>
      </c>
      <c r="X388" t="s">
        <v>185</v>
      </c>
      <c r="Y388" t="s">
        <v>58</v>
      </c>
      <c r="Z388">
        <v>0</v>
      </c>
      <c r="AA388">
        <v>7</v>
      </c>
      <c r="AB388" t="s">
        <v>104</v>
      </c>
    </row>
    <row r="389" spans="1:28" x14ac:dyDescent="0.25">
      <c r="A389" t="s">
        <v>0</v>
      </c>
      <c r="B389">
        <v>307.8</v>
      </c>
      <c r="C389">
        <v>9.5000000000000001E-2</v>
      </c>
      <c r="D389">
        <v>0</v>
      </c>
      <c r="E389" s="1">
        <v>3252</v>
      </c>
      <c r="F389" s="2">
        <v>8548.9500000000007</v>
      </c>
      <c r="G389">
        <v>2.629</v>
      </c>
      <c r="H389">
        <v>2</v>
      </c>
      <c r="I389" s="1">
        <v>3252</v>
      </c>
      <c r="J389" s="2">
        <v>8548.9500000000007</v>
      </c>
      <c r="K389">
        <v>2.629</v>
      </c>
      <c r="L389">
        <v>2</v>
      </c>
      <c r="M389" s="1">
        <v>3252</v>
      </c>
      <c r="N389" t="s">
        <v>585</v>
      </c>
      <c r="O389">
        <v>430</v>
      </c>
      <c r="P389" t="s">
        <v>210</v>
      </c>
      <c r="Q389" t="s">
        <v>899</v>
      </c>
      <c r="R389" s="3">
        <v>43517</v>
      </c>
      <c r="S389" t="s">
        <v>900</v>
      </c>
      <c r="T389">
        <v>1</v>
      </c>
      <c r="U389">
        <v>1</v>
      </c>
      <c r="V389" t="s">
        <v>585</v>
      </c>
      <c r="W389" t="s">
        <v>51</v>
      </c>
      <c r="X389" t="s">
        <v>899</v>
      </c>
      <c r="Y389" t="s">
        <v>389</v>
      </c>
      <c r="Z389">
        <v>0</v>
      </c>
      <c r="AA389">
        <v>1</v>
      </c>
      <c r="AB389" t="s">
        <v>104</v>
      </c>
    </row>
    <row r="390" spans="1:28" x14ac:dyDescent="0.25">
      <c r="A390" t="s">
        <v>0</v>
      </c>
      <c r="B390">
        <v>307.8</v>
      </c>
      <c r="C390">
        <v>9.5000000000000001E-2</v>
      </c>
      <c r="D390">
        <v>0</v>
      </c>
      <c r="E390" s="1">
        <v>3252</v>
      </c>
      <c r="F390" s="2">
        <v>8548.9500000000007</v>
      </c>
      <c r="G390">
        <v>2.629</v>
      </c>
      <c r="H390">
        <v>2</v>
      </c>
      <c r="I390" s="1">
        <v>3252</v>
      </c>
      <c r="J390" s="2">
        <v>8548.9500000000007</v>
      </c>
      <c r="K390">
        <v>2.629</v>
      </c>
      <c r="L390">
        <v>2</v>
      </c>
      <c r="M390" s="1">
        <v>3252</v>
      </c>
      <c r="N390" t="s">
        <v>37</v>
      </c>
      <c r="O390" s="1">
        <v>6016</v>
      </c>
      <c r="P390" t="s">
        <v>60</v>
      </c>
      <c r="Q390" t="s">
        <v>901</v>
      </c>
      <c r="R390" s="3">
        <v>43746</v>
      </c>
      <c r="S390" t="s">
        <v>902</v>
      </c>
      <c r="T390">
        <v>3</v>
      </c>
      <c r="U390">
        <v>3</v>
      </c>
      <c r="V390" t="s">
        <v>575</v>
      </c>
      <c r="W390" t="s">
        <v>51</v>
      </c>
      <c r="X390" t="s">
        <v>903</v>
      </c>
      <c r="Y390" t="s">
        <v>572</v>
      </c>
      <c r="Z390">
        <v>0</v>
      </c>
      <c r="AA390">
        <v>1</v>
      </c>
      <c r="AB390" t="s">
        <v>104</v>
      </c>
    </row>
    <row r="391" spans="1:28" x14ac:dyDescent="0.25">
      <c r="A391" t="s">
        <v>0</v>
      </c>
      <c r="B391">
        <v>307.8</v>
      </c>
      <c r="C391">
        <v>9.5000000000000001E-2</v>
      </c>
      <c r="D391">
        <v>0</v>
      </c>
      <c r="E391" s="1">
        <v>3252</v>
      </c>
      <c r="F391" s="2">
        <v>8548.9500000000007</v>
      </c>
      <c r="G391">
        <v>2.629</v>
      </c>
      <c r="H391">
        <v>2</v>
      </c>
      <c r="I391" s="1">
        <v>3252</v>
      </c>
      <c r="J391" s="2">
        <v>8548.9500000000007</v>
      </c>
      <c r="K391">
        <v>2.629</v>
      </c>
      <c r="L391">
        <v>2</v>
      </c>
      <c r="M391" s="1">
        <v>3252</v>
      </c>
      <c r="N391" t="s">
        <v>37</v>
      </c>
      <c r="O391" s="1">
        <v>6017</v>
      </c>
      <c r="P391" t="s">
        <v>636</v>
      </c>
      <c r="Q391" t="s">
        <v>904</v>
      </c>
      <c r="R391" s="3">
        <v>43746</v>
      </c>
      <c r="S391" t="s">
        <v>905</v>
      </c>
      <c r="T391">
        <v>2</v>
      </c>
      <c r="U391">
        <v>2</v>
      </c>
      <c r="V391" t="s">
        <v>575</v>
      </c>
      <c r="W391" t="s">
        <v>51</v>
      </c>
      <c r="X391" t="s">
        <v>906</v>
      </c>
      <c r="Y391" t="s">
        <v>572</v>
      </c>
      <c r="Z391">
        <v>0</v>
      </c>
      <c r="AA391">
        <v>5</v>
      </c>
      <c r="AB391" t="s">
        <v>45</v>
      </c>
    </row>
    <row r="392" spans="1:28" x14ac:dyDescent="0.25">
      <c r="A392" t="s">
        <v>0</v>
      </c>
      <c r="B392">
        <v>307.8</v>
      </c>
      <c r="C392">
        <v>9.5000000000000001E-2</v>
      </c>
      <c r="D392">
        <v>0</v>
      </c>
      <c r="E392" s="1">
        <v>3252</v>
      </c>
      <c r="F392" s="2">
        <v>8548.9500000000007</v>
      </c>
      <c r="G392">
        <v>2.629</v>
      </c>
      <c r="H392">
        <v>2</v>
      </c>
      <c r="I392" s="1">
        <v>3252</v>
      </c>
      <c r="J392" s="2">
        <v>8548.9500000000007</v>
      </c>
      <c r="K392">
        <v>2.629</v>
      </c>
      <c r="L392">
        <v>2</v>
      </c>
      <c r="M392" s="1">
        <v>3252</v>
      </c>
      <c r="N392" t="s">
        <v>37</v>
      </c>
      <c r="O392" s="1">
        <v>6018</v>
      </c>
      <c r="P392" t="s">
        <v>38</v>
      </c>
      <c r="Q392" t="s">
        <v>897</v>
      </c>
      <c r="R392" s="3">
        <v>43746</v>
      </c>
      <c r="S392" t="s">
        <v>898</v>
      </c>
      <c r="T392">
        <v>1</v>
      </c>
      <c r="U392">
        <v>1</v>
      </c>
      <c r="V392" t="s">
        <v>575</v>
      </c>
      <c r="W392" t="s">
        <v>51</v>
      </c>
      <c r="X392" t="s">
        <v>90</v>
      </c>
      <c r="Y392" t="s">
        <v>58</v>
      </c>
      <c r="Z392">
        <v>0</v>
      </c>
      <c r="AA392">
        <v>1</v>
      </c>
      <c r="AB392" t="s">
        <v>45</v>
      </c>
    </row>
    <row r="393" spans="1:28" x14ac:dyDescent="0.25">
      <c r="A393" t="s">
        <v>0</v>
      </c>
      <c r="B393">
        <v>307.8</v>
      </c>
      <c r="C393">
        <v>9.5000000000000001E-2</v>
      </c>
      <c r="D393">
        <v>0</v>
      </c>
      <c r="E393" s="1">
        <v>3252</v>
      </c>
      <c r="F393" s="2">
        <v>8548.9500000000007</v>
      </c>
      <c r="G393">
        <v>2.629</v>
      </c>
      <c r="H393">
        <v>2</v>
      </c>
      <c r="I393" s="1">
        <v>3252</v>
      </c>
      <c r="J393" s="2">
        <v>8548.9500000000007</v>
      </c>
      <c r="K393">
        <v>2.629</v>
      </c>
      <c r="L393">
        <v>2</v>
      </c>
      <c r="M393" s="1">
        <v>3252</v>
      </c>
      <c r="N393" t="s">
        <v>603</v>
      </c>
      <c r="O393" s="1">
        <v>3760</v>
      </c>
      <c r="P393" t="s">
        <v>686</v>
      </c>
      <c r="Q393" t="s">
        <v>604</v>
      </c>
      <c r="R393" s="3">
        <v>43896</v>
      </c>
      <c r="S393" t="s">
        <v>605</v>
      </c>
      <c r="T393">
        <v>1</v>
      </c>
      <c r="U393">
        <v>1</v>
      </c>
      <c r="V393" t="s">
        <v>606</v>
      </c>
      <c r="W393" t="s">
        <v>42</v>
      </c>
      <c r="X393" t="s">
        <v>907</v>
      </c>
      <c r="Y393" t="s">
        <v>608</v>
      </c>
      <c r="Z393">
        <v>0</v>
      </c>
      <c r="AA393">
        <v>1</v>
      </c>
      <c r="AB393" t="s">
        <v>45</v>
      </c>
    </row>
    <row r="394" spans="1:28" x14ac:dyDescent="0.25">
      <c r="A394" t="s">
        <v>0</v>
      </c>
      <c r="B394">
        <v>307.8</v>
      </c>
      <c r="C394">
        <v>9.5000000000000001E-2</v>
      </c>
      <c r="D394">
        <v>0</v>
      </c>
      <c r="E394" s="1">
        <v>3252</v>
      </c>
      <c r="F394" s="2">
        <v>8548.9500000000007</v>
      </c>
      <c r="G394">
        <v>2.629</v>
      </c>
      <c r="H394">
        <v>2</v>
      </c>
      <c r="I394" s="1">
        <v>3252</v>
      </c>
      <c r="J394" s="2">
        <v>8548.9500000000007</v>
      </c>
      <c r="K394">
        <v>2.629</v>
      </c>
      <c r="L394">
        <v>2</v>
      </c>
      <c r="M394" s="1">
        <v>3252</v>
      </c>
      <c r="N394" t="s">
        <v>37</v>
      </c>
      <c r="O394" s="1">
        <v>6023</v>
      </c>
      <c r="P394" t="s">
        <v>38</v>
      </c>
      <c r="Q394" t="s">
        <v>904</v>
      </c>
      <c r="R394" s="3">
        <v>43745</v>
      </c>
      <c r="S394" t="s">
        <v>905</v>
      </c>
      <c r="T394">
        <v>0.5</v>
      </c>
      <c r="U394">
        <v>0.5</v>
      </c>
      <c r="V394" t="s">
        <v>575</v>
      </c>
      <c r="W394" t="s">
        <v>51</v>
      </c>
      <c r="X394" t="s">
        <v>90</v>
      </c>
      <c r="Y394" t="s">
        <v>572</v>
      </c>
      <c r="Z394">
        <v>0</v>
      </c>
      <c r="AA394">
        <v>3</v>
      </c>
      <c r="AB394" t="s">
        <v>104</v>
      </c>
    </row>
    <row r="395" spans="1:28" x14ac:dyDescent="0.25">
      <c r="A395" t="s">
        <v>0</v>
      </c>
      <c r="B395">
        <v>307.8</v>
      </c>
      <c r="C395">
        <v>9.5000000000000001E-2</v>
      </c>
      <c r="D395">
        <v>0</v>
      </c>
      <c r="E395" s="1">
        <v>3252</v>
      </c>
      <c r="F395" s="2">
        <v>8548.9500000000007</v>
      </c>
      <c r="G395">
        <v>2.629</v>
      </c>
      <c r="H395">
        <v>2</v>
      </c>
      <c r="I395" s="1">
        <v>3252</v>
      </c>
      <c r="J395" s="2">
        <v>8548.9500000000007</v>
      </c>
      <c r="K395">
        <v>2.629</v>
      </c>
      <c r="L395">
        <v>2</v>
      </c>
      <c r="M395" s="1">
        <v>3252</v>
      </c>
      <c r="N395" t="s">
        <v>37</v>
      </c>
      <c r="O395" s="1">
        <v>6024</v>
      </c>
      <c r="P395" t="s">
        <v>38</v>
      </c>
      <c r="Q395" t="s">
        <v>892</v>
      </c>
      <c r="R395" s="3">
        <v>43745</v>
      </c>
      <c r="S395" t="s">
        <v>893</v>
      </c>
      <c r="T395">
        <v>0.25</v>
      </c>
      <c r="U395">
        <v>0.25</v>
      </c>
      <c r="V395" t="s">
        <v>575</v>
      </c>
      <c r="W395" t="s">
        <v>51</v>
      </c>
      <c r="X395" t="s">
        <v>908</v>
      </c>
      <c r="Y395" t="s">
        <v>58</v>
      </c>
      <c r="Z395">
        <v>0</v>
      </c>
      <c r="AA395">
        <v>4</v>
      </c>
      <c r="AB395" t="s">
        <v>45</v>
      </c>
    </row>
    <row r="396" spans="1:28" x14ac:dyDescent="0.25">
      <c r="A396" t="s">
        <v>0</v>
      </c>
      <c r="B396">
        <v>307.8</v>
      </c>
      <c r="C396">
        <v>9.5000000000000001E-2</v>
      </c>
      <c r="D396">
        <v>0</v>
      </c>
      <c r="E396" s="1">
        <v>3252</v>
      </c>
      <c r="F396" s="2">
        <v>8548.9500000000007</v>
      </c>
      <c r="G396">
        <v>2.629</v>
      </c>
      <c r="H396">
        <v>2</v>
      </c>
      <c r="I396" s="1">
        <v>3252</v>
      </c>
      <c r="J396" s="2">
        <v>8548.9500000000007</v>
      </c>
      <c r="K396">
        <v>2.629</v>
      </c>
      <c r="L396">
        <v>2</v>
      </c>
      <c r="M396" s="1">
        <v>3252</v>
      </c>
      <c r="N396" t="s">
        <v>37</v>
      </c>
      <c r="O396" s="1">
        <v>6025</v>
      </c>
      <c r="P396" t="s">
        <v>38</v>
      </c>
      <c r="Q396" t="s">
        <v>892</v>
      </c>
      <c r="R396" s="3">
        <v>43745</v>
      </c>
      <c r="S396" t="s">
        <v>893</v>
      </c>
      <c r="T396">
        <v>1</v>
      </c>
      <c r="U396">
        <v>1</v>
      </c>
      <c r="V396" t="s">
        <v>575</v>
      </c>
      <c r="W396" t="s">
        <v>51</v>
      </c>
      <c r="X396" t="s">
        <v>43</v>
      </c>
      <c r="Y396" t="s">
        <v>58</v>
      </c>
      <c r="Z396">
        <v>0</v>
      </c>
      <c r="AA396">
        <v>3</v>
      </c>
      <c r="AB396" t="s">
        <v>45</v>
      </c>
    </row>
    <row r="397" spans="1:28" x14ac:dyDescent="0.25">
      <c r="A397" t="s">
        <v>0</v>
      </c>
      <c r="B397">
        <v>307.8</v>
      </c>
      <c r="C397">
        <v>9.5000000000000001E-2</v>
      </c>
      <c r="D397">
        <v>0</v>
      </c>
      <c r="E397" s="1">
        <v>3252</v>
      </c>
      <c r="F397" s="2">
        <v>8548.9500000000007</v>
      </c>
      <c r="G397">
        <v>2.629</v>
      </c>
      <c r="H397">
        <v>2</v>
      </c>
      <c r="I397" s="1">
        <v>3252</v>
      </c>
      <c r="J397" s="2">
        <v>8548.9500000000007</v>
      </c>
      <c r="K397">
        <v>2.629</v>
      </c>
      <c r="L397">
        <v>2</v>
      </c>
      <c r="M397" s="1">
        <v>3252</v>
      </c>
      <c r="N397" t="s">
        <v>37</v>
      </c>
      <c r="O397" s="1">
        <v>6026</v>
      </c>
      <c r="P397" t="s">
        <v>38</v>
      </c>
      <c r="Q397" t="s">
        <v>909</v>
      </c>
      <c r="R397" s="3">
        <v>43745</v>
      </c>
      <c r="S397" t="s">
        <v>910</v>
      </c>
      <c r="T397">
        <v>0.5</v>
      </c>
      <c r="U397">
        <v>0.5</v>
      </c>
      <c r="V397" t="s">
        <v>575</v>
      </c>
      <c r="W397" t="s">
        <v>51</v>
      </c>
      <c r="X397" t="s">
        <v>591</v>
      </c>
      <c r="Y397" t="s">
        <v>572</v>
      </c>
      <c r="Z397">
        <v>0</v>
      </c>
      <c r="AA397">
        <v>1</v>
      </c>
      <c r="AB397" t="s">
        <v>45</v>
      </c>
    </row>
    <row r="398" spans="1:28" x14ac:dyDescent="0.25">
      <c r="A398" t="s">
        <v>0</v>
      </c>
      <c r="B398">
        <v>307.8</v>
      </c>
      <c r="C398">
        <v>9.5000000000000001E-2</v>
      </c>
      <c r="D398">
        <v>0</v>
      </c>
      <c r="E398" s="1">
        <v>3252</v>
      </c>
      <c r="F398" s="2">
        <v>8548.9500000000007</v>
      </c>
      <c r="G398">
        <v>2.629</v>
      </c>
      <c r="H398">
        <v>2</v>
      </c>
      <c r="I398" s="1">
        <v>3252</v>
      </c>
      <c r="J398" s="2">
        <v>8548.9500000000007</v>
      </c>
      <c r="K398">
        <v>2.629</v>
      </c>
      <c r="L398">
        <v>2</v>
      </c>
      <c r="M398" s="1">
        <v>3252</v>
      </c>
      <c r="N398" t="s">
        <v>37</v>
      </c>
      <c r="O398" s="1">
        <v>6028</v>
      </c>
      <c r="P398" t="s">
        <v>38</v>
      </c>
      <c r="Q398" t="s">
        <v>911</v>
      </c>
      <c r="R398" s="3">
        <v>43745</v>
      </c>
      <c r="S398" t="s">
        <v>912</v>
      </c>
      <c r="T398">
        <v>2</v>
      </c>
      <c r="U398">
        <v>2</v>
      </c>
      <c r="V398" t="s">
        <v>575</v>
      </c>
      <c r="W398" t="s">
        <v>51</v>
      </c>
      <c r="X398" t="s">
        <v>43</v>
      </c>
      <c r="Y398" t="s">
        <v>572</v>
      </c>
      <c r="Z398">
        <v>0</v>
      </c>
      <c r="AA398">
        <v>1</v>
      </c>
      <c r="AB398" t="s">
        <v>45</v>
      </c>
    </row>
    <row r="399" spans="1:28" x14ac:dyDescent="0.25">
      <c r="A399" t="s">
        <v>0</v>
      </c>
      <c r="B399">
        <v>307.8</v>
      </c>
      <c r="C399">
        <v>9.5000000000000001E-2</v>
      </c>
      <c r="D399">
        <v>0</v>
      </c>
      <c r="E399" s="1">
        <v>3252</v>
      </c>
      <c r="F399" s="2">
        <v>8548.9500000000007</v>
      </c>
      <c r="G399">
        <v>2.629</v>
      </c>
      <c r="H399">
        <v>2</v>
      </c>
      <c r="I399" s="1">
        <v>3252</v>
      </c>
      <c r="J399" s="2">
        <v>8548.9500000000007</v>
      </c>
      <c r="K399">
        <v>2.629</v>
      </c>
      <c r="L399">
        <v>2</v>
      </c>
      <c r="M399" s="1">
        <v>3252</v>
      </c>
      <c r="N399" t="s">
        <v>37</v>
      </c>
      <c r="O399" s="1">
        <v>6029</v>
      </c>
      <c r="P399" t="s">
        <v>38</v>
      </c>
      <c r="Q399" t="s">
        <v>904</v>
      </c>
      <c r="R399" s="3">
        <v>43745</v>
      </c>
      <c r="S399" t="s">
        <v>905</v>
      </c>
      <c r="T399">
        <v>3</v>
      </c>
      <c r="U399">
        <v>3</v>
      </c>
      <c r="V399" t="s">
        <v>575</v>
      </c>
      <c r="W399" t="s">
        <v>51</v>
      </c>
      <c r="X399" t="s">
        <v>913</v>
      </c>
      <c r="Y399" t="s">
        <v>572</v>
      </c>
      <c r="Z399">
        <v>0</v>
      </c>
      <c r="AA399">
        <v>1</v>
      </c>
      <c r="AB399" t="s">
        <v>45</v>
      </c>
    </row>
    <row r="400" spans="1:28" x14ac:dyDescent="0.25">
      <c r="A400" t="s">
        <v>0</v>
      </c>
      <c r="B400">
        <v>307.8</v>
      </c>
      <c r="C400">
        <v>9.5000000000000001E-2</v>
      </c>
      <c r="D400">
        <v>0</v>
      </c>
      <c r="E400" s="1">
        <v>3252</v>
      </c>
      <c r="F400" s="2">
        <v>8548.9500000000007</v>
      </c>
      <c r="G400">
        <v>2.629</v>
      </c>
      <c r="H400">
        <v>2</v>
      </c>
      <c r="I400" s="1">
        <v>3252</v>
      </c>
      <c r="J400" s="2">
        <v>8548.9500000000007</v>
      </c>
      <c r="K400">
        <v>2.629</v>
      </c>
      <c r="L400">
        <v>2</v>
      </c>
      <c r="M400" s="1">
        <v>3252</v>
      </c>
      <c r="N400" t="s">
        <v>585</v>
      </c>
      <c r="O400">
        <v>415</v>
      </c>
      <c r="P400" t="s">
        <v>649</v>
      </c>
      <c r="Q400" t="s">
        <v>877</v>
      </c>
      <c r="R400" s="3">
        <v>43518</v>
      </c>
      <c r="S400" t="s">
        <v>878</v>
      </c>
      <c r="T400">
        <v>7</v>
      </c>
      <c r="U400">
        <v>7</v>
      </c>
      <c r="V400" t="s">
        <v>585</v>
      </c>
      <c r="W400" t="s">
        <v>42</v>
      </c>
      <c r="X400" t="s">
        <v>914</v>
      </c>
      <c r="Y400" t="s">
        <v>667</v>
      </c>
      <c r="Z400">
        <v>0</v>
      </c>
      <c r="AA400">
        <v>2</v>
      </c>
      <c r="AB400" t="s">
        <v>45</v>
      </c>
    </row>
    <row r="401" spans="1:28" x14ac:dyDescent="0.25">
      <c r="A401" t="s">
        <v>0</v>
      </c>
      <c r="B401">
        <v>307.8</v>
      </c>
      <c r="C401">
        <v>9.5000000000000001E-2</v>
      </c>
      <c r="D401">
        <v>0</v>
      </c>
      <c r="E401" s="1">
        <v>3252</v>
      </c>
      <c r="F401" s="2">
        <v>8548.9500000000007</v>
      </c>
      <c r="G401">
        <v>2.629</v>
      </c>
      <c r="H401">
        <v>2</v>
      </c>
      <c r="I401" s="1">
        <v>3252</v>
      </c>
      <c r="J401" s="2">
        <v>8548.9500000000007</v>
      </c>
      <c r="K401">
        <v>2.629</v>
      </c>
      <c r="L401">
        <v>2</v>
      </c>
      <c r="M401" s="1">
        <v>3252</v>
      </c>
      <c r="N401" t="s">
        <v>37</v>
      </c>
      <c r="O401" s="1">
        <v>6033</v>
      </c>
      <c r="P401" t="s">
        <v>38</v>
      </c>
      <c r="Q401" t="s">
        <v>915</v>
      </c>
      <c r="R401" s="3">
        <v>43802</v>
      </c>
      <c r="S401" t="s">
        <v>916</v>
      </c>
      <c r="T401">
        <v>8</v>
      </c>
      <c r="U401">
        <v>8</v>
      </c>
      <c r="V401" t="s">
        <v>917</v>
      </c>
      <c r="W401" t="s">
        <v>42</v>
      </c>
      <c r="X401" t="s">
        <v>918</v>
      </c>
      <c r="Y401" t="s">
        <v>38</v>
      </c>
      <c r="Z401">
        <v>0</v>
      </c>
      <c r="AA401">
        <v>1</v>
      </c>
      <c r="AB401" t="s">
        <v>45</v>
      </c>
    </row>
    <row r="402" spans="1:28" x14ac:dyDescent="0.25">
      <c r="A402" t="s">
        <v>0</v>
      </c>
      <c r="B402">
        <v>307.8</v>
      </c>
      <c r="C402">
        <v>9.5000000000000001E-2</v>
      </c>
      <c r="D402">
        <v>0</v>
      </c>
      <c r="E402" s="1">
        <v>3252</v>
      </c>
      <c r="F402" s="2">
        <v>8548.9500000000007</v>
      </c>
      <c r="G402">
        <v>2.629</v>
      </c>
      <c r="H402">
        <v>2</v>
      </c>
      <c r="I402" s="1">
        <v>3252</v>
      </c>
      <c r="J402" s="2">
        <v>8548.9500000000007</v>
      </c>
      <c r="K402">
        <v>2.629</v>
      </c>
      <c r="L402">
        <v>2</v>
      </c>
      <c r="M402" s="1">
        <v>3252</v>
      </c>
      <c r="N402" t="s">
        <v>37</v>
      </c>
      <c r="O402" s="1">
        <v>6034</v>
      </c>
      <c r="P402" t="s">
        <v>75</v>
      </c>
      <c r="Q402" t="s">
        <v>919</v>
      </c>
      <c r="R402" s="3">
        <v>43802</v>
      </c>
      <c r="S402" t="s">
        <v>920</v>
      </c>
      <c r="T402">
        <v>5</v>
      </c>
      <c r="U402">
        <v>5</v>
      </c>
      <c r="V402" t="s">
        <v>41</v>
      </c>
      <c r="W402" t="s">
        <v>42</v>
      </c>
      <c r="X402" t="s">
        <v>921</v>
      </c>
      <c r="Y402" t="s">
        <v>108</v>
      </c>
      <c r="Z402">
        <v>0</v>
      </c>
      <c r="AA402">
        <v>2</v>
      </c>
      <c r="AB402" t="s">
        <v>104</v>
      </c>
    </row>
    <row r="403" spans="1:28" x14ac:dyDescent="0.25">
      <c r="A403" t="s">
        <v>0</v>
      </c>
      <c r="B403">
        <v>307.8</v>
      </c>
      <c r="C403">
        <v>9.5000000000000001E-2</v>
      </c>
      <c r="D403">
        <v>0</v>
      </c>
      <c r="E403" s="1">
        <v>3252</v>
      </c>
      <c r="F403" s="2">
        <v>8548.9500000000007</v>
      </c>
      <c r="G403">
        <v>2.629</v>
      </c>
      <c r="H403">
        <v>2</v>
      </c>
      <c r="I403" s="1">
        <v>3252</v>
      </c>
      <c r="J403" s="2">
        <v>8548.9500000000007</v>
      </c>
      <c r="K403">
        <v>2.629</v>
      </c>
      <c r="L403">
        <v>2</v>
      </c>
      <c r="M403" s="1">
        <v>3252</v>
      </c>
      <c r="N403" t="s">
        <v>585</v>
      </c>
      <c r="O403">
        <v>414</v>
      </c>
      <c r="P403" t="s">
        <v>649</v>
      </c>
      <c r="Q403" t="s">
        <v>820</v>
      </c>
      <c r="R403" s="3">
        <v>43518</v>
      </c>
      <c r="S403" t="s">
        <v>821</v>
      </c>
      <c r="T403">
        <v>1</v>
      </c>
      <c r="U403">
        <v>1</v>
      </c>
      <c r="V403" t="s">
        <v>50</v>
      </c>
      <c r="W403" t="s">
        <v>51</v>
      </c>
      <c r="X403" t="s">
        <v>887</v>
      </c>
      <c r="Y403" t="s">
        <v>96</v>
      </c>
      <c r="Z403">
        <v>0</v>
      </c>
      <c r="AA403">
        <v>17</v>
      </c>
      <c r="AB403" t="s">
        <v>104</v>
      </c>
    </row>
    <row r="404" spans="1:28" x14ac:dyDescent="0.25">
      <c r="A404" t="s">
        <v>0</v>
      </c>
      <c r="B404">
        <v>307.8</v>
      </c>
      <c r="C404">
        <v>9.5000000000000001E-2</v>
      </c>
      <c r="D404">
        <v>0</v>
      </c>
      <c r="E404" s="1">
        <v>3252</v>
      </c>
      <c r="F404" s="2">
        <v>8548.9500000000007</v>
      </c>
      <c r="G404">
        <v>2.629</v>
      </c>
      <c r="H404">
        <v>2</v>
      </c>
      <c r="I404" s="1">
        <v>3252</v>
      </c>
      <c r="J404" s="2">
        <v>8548.9500000000007</v>
      </c>
      <c r="K404">
        <v>2.629</v>
      </c>
      <c r="L404">
        <v>2</v>
      </c>
      <c r="M404" s="1">
        <v>3252</v>
      </c>
      <c r="N404" t="s">
        <v>585</v>
      </c>
      <c r="O404">
        <v>409</v>
      </c>
      <c r="P404" t="s">
        <v>203</v>
      </c>
      <c r="Q404" t="s">
        <v>922</v>
      </c>
      <c r="R404" s="3">
        <v>43518</v>
      </c>
      <c r="S404" t="s">
        <v>923</v>
      </c>
      <c r="T404">
        <v>2</v>
      </c>
      <c r="U404">
        <v>2</v>
      </c>
      <c r="V404" t="s">
        <v>585</v>
      </c>
      <c r="W404" t="s">
        <v>51</v>
      </c>
      <c r="X404" t="s">
        <v>185</v>
      </c>
      <c r="Y404" t="s">
        <v>44</v>
      </c>
      <c r="Z404">
        <v>0</v>
      </c>
      <c r="AA404">
        <v>3</v>
      </c>
      <c r="AB404" t="s">
        <v>45</v>
      </c>
    </row>
    <row r="405" spans="1:28" x14ac:dyDescent="0.25">
      <c r="A405" t="s">
        <v>0</v>
      </c>
      <c r="B405">
        <v>307.8</v>
      </c>
      <c r="C405">
        <v>9.5000000000000001E-2</v>
      </c>
      <c r="D405">
        <v>0</v>
      </c>
      <c r="E405" s="1">
        <v>3252</v>
      </c>
      <c r="F405" s="2">
        <v>8548.9500000000007</v>
      </c>
      <c r="G405">
        <v>2.629</v>
      </c>
      <c r="H405">
        <v>2</v>
      </c>
      <c r="I405" s="1">
        <v>3252</v>
      </c>
      <c r="J405" s="2">
        <v>8548.9500000000007</v>
      </c>
      <c r="K405">
        <v>2.629</v>
      </c>
      <c r="L405">
        <v>2</v>
      </c>
      <c r="M405" s="1">
        <v>3252</v>
      </c>
      <c r="N405" t="s">
        <v>585</v>
      </c>
      <c r="O405">
        <v>405</v>
      </c>
      <c r="P405" t="s">
        <v>636</v>
      </c>
      <c r="Q405" t="s">
        <v>767</v>
      </c>
      <c r="R405" s="3">
        <v>43517</v>
      </c>
      <c r="S405" t="s">
        <v>768</v>
      </c>
      <c r="T405">
        <v>4</v>
      </c>
      <c r="U405">
        <v>4</v>
      </c>
      <c r="V405" t="s">
        <v>769</v>
      </c>
      <c r="W405" t="s">
        <v>51</v>
      </c>
      <c r="X405" t="s">
        <v>924</v>
      </c>
      <c r="Y405" t="s">
        <v>636</v>
      </c>
      <c r="Z405">
        <v>0</v>
      </c>
      <c r="AA405">
        <v>3</v>
      </c>
      <c r="AB405" t="s">
        <v>45</v>
      </c>
    </row>
    <row r="406" spans="1:28" x14ac:dyDescent="0.25">
      <c r="A406" t="s">
        <v>0</v>
      </c>
      <c r="B406">
        <v>307.8</v>
      </c>
      <c r="C406">
        <v>9.5000000000000001E-2</v>
      </c>
      <c r="D406">
        <v>0</v>
      </c>
      <c r="E406" s="1">
        <v>3252</v>
      </c>
      <c r="F406" s="2">
        <v>8548.9500000000007</v>
      </c>
      <c r="G406">
        <v>2.629</v>
      </c>
      <c r="H406">
        <v>2</v>
      </c>
      <c r="I406" s="1">
        <v>3252</v>
      </c>
      <c r="J406" s="2">
        <v>8548.9500000000007</v>
      </c>
      <c r="K406">
        <v>2.629</v>
      </c>
      <c r="L406">
        <v>2</v>
      </c>
      <c r="M406" s="1">
        <v>3252</v>
      </c>
      <c r="N406" t="s">
        <v>585</v>
      </c>
      <c r="O406">
        <v>401</v>
      </c>
      <c r="P406" t="s">
        <v>91</v>
      </c>
      <c r="Q406" t="s">
        <v>925</v>
      </c>
      <c r="R406" s="3">
        <v>43521</v>
      </c>
      <c r="S406" t="s">
        <v>926</v>
      </c>
      <c r="T406">
        <v>1</v>
      </c>
      <c r="U406">
        <v>1</v>
      </c>
      <c r="V406" t="s">
        <v>50</v>
      </c>
      <c r="W406" t="s">
        <v>51</v>
      </c>
      <c r="X406" t="s">
        <v>927</v>
      </c>
      <c r="Y406" t="s">
        <v>44</v>
      </c>
      <c r="Z406">
        <v>0</v>
      </c>
      <c r="AA406">
        <v>15</v>
      </c>
      <c r="AB406" t="s">
        <v>45</v>
      </c>
    </row>
    <row r="407" spans="1:28" x14ac:dyDescent="0.25">
      <c r="A407" t="s">
        <v>0</v>
      </c>
      <c r="B407">
        <v>307.8</v>
      </c>
      <c r="C407">
        <v>9.5000000000000001E-2</v>
      </c>
      <c r="D407">
        <v>0</v>
      </c>
      <c r="E407" s="1">
        <v>3252</v>
      </c>
      <c r="F407" s="2">
        <v>8548.9500000000007</v>
      </c>
      <c r="G407">
        <v>2.629</v>
      </c>
      <c r="H407">
        <v>2</v>
      </c>
      <c r="I407" s="1">
        <v>3252</v>
      </c>
      <c r="J407" s="2">
        <v>8548.9500000000007</v>
      </c>
      <c r="K407">
        <v>2.629</v>
      </c>
      <c r="L407">
        <v>2</v>
      </c>
      <c r="M407" s="1">
        <v>3252</v>
      </c>
      <c r="N407" t="s">
        <v>603</v>
      </c>
      <c r="O407" s="1">
        <v>3758</v>
      </c>
      <c r="P407" t="s">
        <v>113</v>
      </c>
      <c r="Q407" t="s">
        <v>928</v>
      </c>
      <c r="R407" s="3">
        <v>43896</v>
      </c>
      <c r="S407" t="s">
        <v>929</v>
      </c>
      <c r="T407">
        <v>6</v>
      </c>
      <c r="U407">
        <v>6</v>
      </c>
      <c r="V407" t="s">
        <v>606</v>
      </c>
      <c r="W407" t="s">
        <v>42</v>
      </c>
      <c r="X407" t="s">
        <v>116</v>
      </c>
      <c r="Y407" t="s">
        <v>608</v>
      </c>
      <c r="Z407">
        <v>0</v>
      </c>
      <c r="AA407">
        <v>3</v>
      </c>
      <c r="AB407" t="s">
        <v>45</v>
      </c>
    </row>
    <row r="408" spans="1:28" x14ac:dyDescent="0.25">
      <c r="A408" t="s">
        <v>0</v>
      </c>
      <c r="B408">
        <v>307.8</v>
      </c>
      <c r="C408">
        <v>9.5000000000000001E-2</v>
      </c>
      <c r="D408">
        <v>0</v>
      </c>
      <c r="E408" s="1">
        <v>3252</v>
      </c>
      <c r="F408" s="2">
        <v>8548.9500000000007</v>
      </c>
      <c r="G408">
        <v>2.629</v>
      </c>
      <c r="H408">
        <v>2</v>
      </c>
      <c r="I408" s="1">
        <v>3252</v>
      </c>
      <c r="J408" s="2">
        <v>8548.9500000000007</v>
      </c>
      <c r="K408">
        <v>2.629</v>
      </c>
      <c r="L408">
        <v>2</v>
      </c>
      <c r="M408" s="1">
        <v>3252</v>
      </c>
      <c r="N408" t="s">
        <v>585</v>
      </c>
      <c r="O408">
        <v>399</v>
      </c>
      <c r="P408" t="s">
        <v>203</v>
      </c>
      <c r="Q408" t="s">
        <v>922</v>
      </c>
      <c r="R408" s="3">
        <v>43521</v>
      </c>
      <c r="S408" t="s">
        <v>923</v>
      </c>
      <c r="T408">
        <v>3</v>
      </c>
      <c r="U408">
        <v>3</v>
      </c>
      <c r="V408" t="s">
        <v>585</v>
      </c>
      <c r="W408" t="s">
        <v>51</v>
      </c>
      <c r="X408" t="s">
        <v>930</v>
      </c>
      <c r="Y408" t="s">
        <v>44</v>
      </c>
      <c r="Z408">
        <v>0</v>
      </c>
      <c r="AA408">
        <v>1</v>
      </c>
      <c r="AB408" t="s">
        <v>104</v>
      </c>
    </row>
    <row r="409" spans="1:28" x14ac:dyDescent="0.25">
      <c r="A409" t="s">
        <v>0</v>
      </c>
      <c r="B409">
        <v>307.8</v>
      </c>
      <c r="C409">
        <v>9.5000000000000001E-2</v>
      </c>
      <c r="D409">
        <v>0</v>
      </c>
      <c r="E409" s="1">
        <v>3252</v>
      </c>
      <c r="F409" s="2">
        <v>8548.9500000000007</v>
      </c>
      <c r="G409">
        <v>2.629</v>
      </c>
      <c r="H409">
        <v>2</v>
      </c>
      <c r="I409" s="1">
        <v>3252</v>
      </c>
      <c r="J409" s="2">
        <v>8548.9500000000007</v>
      </c>
      <c r="K409">
        <v>2.629</v>
      </c>
      <c r="L409">
        <v>2</v>
      </c>
      <c r="M409" s="1">
        <v>3252</v>
      </c>
      <c r="N409" t="s">
        <v>603</v>
      </c>
      <c r="O409" s="1">
        <v>3862</v>
      </c>
      <c r="P409" t="s">
        <v>421</v>
      </c>
      <c r="Q409" t="s">
        <v>818</v>
      </c>
      <c r="R409" s="3">
        <v>43880</v>
      </c>
      <c r="S409" t="s">
        <v>819</v>
      </c>
      <c r="T409">
        <v>1</v>
      </c>
      <c r="U409">
        <v>1</v>
      </c>
      <c r="V409" t="s">
        <v>761</v>
      </c>
      <c r="W409" t="s">
        <v>42</v>
      </c>
      <c r="Y409" t="s">
        <v>203</v>
      </c>
      <c r="Z409">
        <v>0</v>
      </c>
      <c r="AA409">
        <v>1</v>
      </c>
      <c r="AB409" t="s">
        <v>45</v>
      </c>
    </row>
    <row r="410" spans="1:28" x14ac:dyDescent="0.25">
      <c r="A410" t="s">
        <v>0</v>
      </c>
      <c r="B410">
        <v>307.8</v>
      </c>
      <c r="C410">
        <v>9.5000000000000001E-2</v>
      </c>
      <c r="D410">
        <v>0</v>
      </c>
      <c r="E410" s="1">
        <v>3252</v>
      </c>
      <c r="F410" s="2">
        <v>8548.9500000000007</v>
      </c>
      <c r="G410">
        <v>2.629</v>
      </c>
      <c r="H410">
        <v>2</v>
      </c>
      <c r="I410" s="1">
        <v>3252</v>
      </c>
      <c r="J410" s="2">
        <v>8548.9500000000007</v>
      </c>
      <c r="K410">
        <v>2.629</v>
      </c>
      <c r="L410">
        <v>2</v>
      </c>
      <c r="M410" s="1">
        <v>3252</v>
      </c>
      <c r="N410" t="s">
        <v>37</v>
      </c>
      <c r="O410" s="1">
        <v>6046</v>
      </c>
      <c r="P410" t="s">
        <v>38</v>
      </c>
      <c r="Q410" t="s">
        <v>931</v>
      </c>
      <c r="R410" s="3">
        <v>43798</v>
      </c>
      <c r="S410" t="s">
        <v>932</v>
      </c>
      <c r="T410">
        <v>1.5</v>
      </c>
      <c r="U410">
        <v>1.5</v>
      </c>
      <c r="V410" t="s">
        <v>41</v>
      </c>
      <c r="W410" t="s">
        <v>42</v>
      </c>
      <c r="X410" t="s">
        <v>676</v>
      </c>
      <c r="Y410" t="s">
        <v>44</v>
      </c>
      <c r="Z410">
        <v>0</v>
      </c>
      <c r="AA410">
        <v>3</v>
      </c>
      <c r="AB410" t="s">
        <v>45</v>
      </c>
    </row>
    <row r="411" spans="1:28" x14ac:dyDescent="0.25">
      <c r="A411" t="s">
        <v>0</v>
      </c>
      <c r="B411">
        <v>307.8</v>
      </c>
      <c r="C411">
        <v>9.5000000000000001E-2</v>
      </c>
      <c r="D411">
        <v>0</v>
      </c>
      <c r="E411" s="1">
        <v>3252</v>
      </c>
      <c r="F411" s="2">
        <v>8548.9500000000007</v>
      </c>
      <c r="G411">
        <v>2.629</v>
      </c>
      <c r="H411">
        <v>2</v>
      </c>
      <c r="I411" s="1">
        <v>3252</v>
      </c>
      <c r="J411" s="2">
        <v>8548.9500000000007</v>
      </c>
      <c r="K411">
        <v>2.629</v>
      </c>
      <c r="L411">
        <v>2</v>
      </c>
      <c r="M411" s="1">
        <v>3252</v>
      </c>
      <c r="N411" t="s">
        <v>585</v>
      </c>
      <c r="O411">
        <v>398</v>
      </c>
      <c r="P411" t="s">
        <v>649</v>
      </c>
      <c r="Q411" t="s">
        <v>820</v>
      </c>
      <c r="R411" s="3">
        <v>43521</v>
      </c>
      <c r="S411" t="s">
        <v>821</v>
      </c>
      <c r="T411">
        <v>3.5</v>
      </c>
      <c r="U411">
        <v>3.5</v>
      </c>
      <c r="V411" t="s">
        <v>50</v>
      </c>
      <c r="W411" t="s">
        <v>51</v>
      </c>
      <c r="X411" t="s">
        <v>933</v>
      </c>
      <c r="Y411" t="s">
        <v>96</v>
      </c>
      <c r="Z411">
        <v>0</v>
      </c>
      <c r="AA411">
        <v>4</v>
      </c>
      <c r="AB411" t="s">
        <v>45</v>
      </c>
    </row>
    <row r="412" spans="1:28" x14ac:dyDescent="0.25">
      <c r="A412" t="s">
        <v>0</v>
      </c>
      <c r="B412">
        <v>307.8</v>
      </c>
      <c r="C412">
        <v>9.5000000000000001E-2</v>
      </c>
      <c r="D412">
        <v>0</v>
      </c>
      <c r="E412" s="1">
        <v>3252</v>
      </c>
      <c r="F412" s="2">
        <v>8548.9500000000007</v>
      </c>
      <c r="G412">
        <v>2.629</v>
      </c>
      <c r="H412">
        <v>2</v>
      </c>
      <c r="I412" s="1">
        <v>3252</v>
      </c>
      <c r="J412" s="2">
        <v>8548.9500000000007</v>
      </c>
      <c r="K412">
        <v>2.629</v>
      </c>
      <c r="L412">
        <v>2</v>
      </c>
      <c r="M412" s="1">
        <v>3252</v>
      </c>
      <c r="N412" t="s">
        <v>585</v>
      </c>
      <c r="O412">
        <v>397</v>
      </c>
      <c r="P412" t="s">
        <v>649</v>
      </c>
      <c r="Q412" t="s">
        <v>841</v>
      </c>
      <c r="R412" s="3">
        <v>43521</v>
      </c>
      <c r="S412" t="s">
        <v>842</v>
      </c>
      <c r="T412">
        <v>1</v>
      </c>
      <c r="U412">
        <v>1</v>
      </c>
      <c r="V412" t="s">
        <v>585</v>
      </c>
      <c r="W412" t="s">
        <v>51</v>
      </c>
      <c r="X412" t="s">
        <v>185</v>
      </c>
      <c r="Y412" t="s">
        <v>44</v>
      </c>
      <c r="Z412">
        <v>0</v>
      </c>
      <c r="AA412">
        <v>3</v>
      </c>
      <c r="AB412" t="s">
        <v>45</v>
      </c>
    </row>
    <row r="413" spans="1:28" x14ac:dyDescent="0.25">
      <c r="A413" t="s">
        <v>0</v>
      </c>
      <c r="B413">
        <v>307.8</v>
      </c>
      <c r="C413">
        <v>9.5000000000000001E-2</v>
      </c>
      <c r="D413">
        <v>0</v>
      </c>
      <c r="E413" s="1">
        <v>3252</v>
      </c>
      <c r="F413" s="2">
        <v>8548.9500000000007</v>
      </c>
      <c r="G413">
        <v>2.629</v>
      </c>
      <c r="H413">
        <v>2</v>
      </c>
      <c r="I413" s="1">
        <v>3252</v>
      </c>
      <c r="J413" s="2">
        <v>8548.9500000000007</v>
      </c>
      <c r="K413">
        <v>2.629</v>
      </c>
      <c r="L413">
        <v>2</v>
      </c>
      <c r="M413" s="1">
        <v>3252</v>
      </c>
      <c r="N413" t="s">
        <v>585</v>
      </c>
      <c r="O413">
        <v>394</v>
      </c>
      <c r="P413" t="s">
        <v>649</v>
      </c>
      <c r="Q413" t="s">
        <v>841</v>
      </c>
      <c r="R413" s="3">
        <v>43521</v>
      </c>
      <c r="S413" t="s">
        <v>842</v>
      </c>
      <c r="T413">
        <v>3</v>
      </c>
      <c r="U413">
        <v>3</v>
      </c>
      <c r="V413" t="s">
        <v>585</v>
      </c>
      <c r="W413" t="s">
        <v>51</v>
      </c>
      <c r="X413" t="s">
        <v>934</v>
      </c>
      <c r="Y413" t="s">
        <v>44</v>
      </c>
      <c r="Z413">
        <v>0</v>
      </c>
      <c r="AA413">
        <v>4</v>
      </c>
      <c r="AB413" t="s">
        <v>45</v>
      </c>
    </row>
    <row r="414" spans="1:28" x14ac:dyDescent="0.25">
      <c r="A414" t="s">
        <v>0</v>
      </c>
      <c r="B414">
        <v>307.8</v>
      </c>
      <c r="C414">
        <v>9.5000000000000001E-2</v>
      </c>
      <c r="D414">
        <v>0</v>
      </c>
      <c r="E414" s="1">
        <v>3252</v>
      </c>
      <c r="F414" s="2">
        <v>8548.9500000000007</v>
      </c>
      <c r="G414">
        <v>2.629</v>
      </c>
      <c r="H414">
        <v>2</v>
      </c>
      <c r="I414" s="1">
        <v>3252</v>
      </c>
      <c r="J414" s="2">
        <v>8548.9500000000007</v>
      </c>
      <c r="K414">
        <v>2.629</v>
      </c>
      <c r="L414">
        <v>2</v>
      </c>
      <c r="M414" s="1">
        <v>3252</v>
      </c>
      <c r="N414" t="s">
        <v>585</v>
      </c>
      <c r="O414">
        <v>393</v>
      </c>
      <c r="P414" t="s">
        <v>249</v>
      </c>
      <c r="Q414" t="s">
        <v>935</v>
      </c>
      <c r="R414" s="3">
        <v>43521</v>
      </c>
      <c r="S414" t="s">
        <v>936</v>
      </c>
      <c r="T414">
        <v>1</v>
      </c>
      <c r="U414">
        <v>1</v>
      </c>
      <c r="V414" t="s">
        <v>585</v>
      </c>
      <c r="W414" t="s">
        <v>51</v>
      </c>
      <c r="X414" t="s">
        <v>937</v>
      </c>
      <c r="Y414" t="s">
        <v>44</v>
      </c>
      <c r="Z414">
        <v>0</v>
      </c>
      <c r="AA414">
        <v>1</v>
      </c>
      <c r="AB414" t="s">
        <v>45</v>
      </c>
    </row>
    <row r="415" spans="1:28" x14ac:dyDescent="0.25">
      <c r="A415" t="s">
        <v>0</v>
      </c>
      <c r="B415">
        <v>307.8</v>
      </c>
      <c r="C415">
        <v>9.5000000000000001E-2</v>
      </c>
      <c r="D415">
        <v>0</v>
      </c>
      <c r="E415" s="1">
        <v>3252</v>
      </c>
      <c r="F415" s="2">
        <v>8548.9500000000007</v>
      </c>
      <c r="G415">
        <v>2.629</v>
      </c>
      <c r="H415">
        <v>2</v>
      </c>
      <c r="I415" s="1">
        <v>3252</v>
      </c>
      <c r="J415" s="2">
        <v>8548.9500000000007</v>
      </c>
      <c r="K415">
        <v>2.629</v>
      </c>
      <c r="L415">
        <v>2</v>
      </c>
      <c r="M415" s="1">
        <v>3252</v>
      </c>
      <c r="N415" t="s">
        <v>585</v>
      </c>
      <c r="O415">
        <v>392</v>
      </c>
      <c r="P415" t="s">
        <v>249</v>
      </c>
      <c r="Q415" t="s">
        <v>938</v>
      </c>
      <c r="R415" s="3">
        <v>43521</v>
      </c>
      <c r="S415" t="s">
        <v>939</v>
      </c>
      <c r="T415">
        <v>1</v>
      </c>
      <c r="U415">
        <v>1</v>
      </c>
      <c r="V415" t="s">
        <v>585</v>
      </c>
      <c r="W415" t="s">
        <v>51</v>
      </c>
      <c r="X415" t="s">
        <v>158</v>
      </c>
      <c r="Y415" t="s">
        <v>44</v>
      </c>
      <c r="Z415">
        <v>0</v>
      </c>
      <c r="AA415">
        <v>5</v>
      </c>
      <c r="AB415" t="s">
        <v>45</v>
      </c>
    </row>
    <row r="416" spans="1:28" x14ac:dyDescent="0.25">
      <c r="A416" t="s">
        <v>0</v>
      </c>
      <c r="B416">
        <v>307.8</v>
      </c>
      <c r="C416">
        <v>9.5000000000000001E-2</v>
      </c>
      <c r="D416">
        <v>0</v>
      </c>
      <c r="E416" s="1">
        <v>3252</v>
      </c>
      <c r="F416" s="2">
        <v>8548.9500000000007</v>
      </c>
      <c r="G416">
        <v>2.629</v>
      </c>
      <c r="H416">
        <v>2</v>
      </c>
      <c r="I416" s="1">
        <v>3252</v>
      </c>
      <c r="J416" s="2">
        <v>8548.9500000000007</v>
      </c>
      <c r="K416">
        <v>2.629</v>
      </c>
      <c r="L416">
        <v>2</v>
      </c>
      <c r="M416" s="1">
        <v>3252</v>
      </c>
      <c r="N416" t="s">
        <v>585</v>
      </c>
      <c r="O416">
        <v>391</v>
      </c>
      <c r="P416" t="s">
        <v>249</v>
      </c>
      <c r="Q416" t="s">
        <v>940</v>
      </c>
      <c r="R416" s="3">
        <v>43521</v>
      </c>
      <c r="S416" t="s">
        <v>941</v>
      </c>
      <c r="T416">
        <v>1</v>
      </c>
      <c r="U416">
        <v>1</v>
      </c>
      <c r="V416" t="s">
        <v>585</v>
      </c>
      <c r="W416" t="s">
        <v>51</v>
      </c>
      <c r="X416" t="s">
        <v>158</v>
      </c>
      <c r="Y416" t="s">
        <v>44</v>
      </c>
      <c r="Z416">
        <v>0</v>
      </c>
      <c r="AA416">
        <v>2</v>
      </c>
      <c r="AB416" t="s">
        <v>104</v>
      </c>
    </row>
    <row r="417" spans="1:28" x14ac:dyDescent="0.25">
      <c r="A417" t="s">
        <v>0</v>
      </c>
      <c r="B417">
        <v>307.8</v>
      </c>
      <c r="C417">
        <v>9.5000000000000001E-2</v>
      </c>
      <c r="D417">
        <v>0</v>
      </c>
      <c r="E417" s="1">
        <v>3252</v>
      </c>
      <c r="F417" s="2">
        <v>8548.9500000000007</v>
      </c>
      <c r="G417">
        <v>2.629</v>
      </c>
      <c r="H417">
        <v>2</v>
      </c>
      <c r="I417" s="1">
        <v>3252</v>
      </c>
      <c r="J417" s="2">
        <v>8548.9500000000007</v>
      </c>
      <c r="K417">
        <v>2.629</v>
      </c>
      <c r="L417">
        <v>2</v>
      </c>
      <c r="M417" s="1">
        <v>3252</v>
      </c>
      <c r="N417" t="s">
        <v>603</v>
      </c>
      <c r="O417" s="1">
        <v>3861</v>
      </c>
      <c r="P417" t="s">
        <v>203</v>
      </c>
      <c r="Q417" t="s">
        <v>818</v>
      </c>
      <c r="R417" s="3">
        <v>43880</v>
      </c>
      <c r="S417" t="s">
        <v>819</v>
      </c>
      <c r="T417">
        <v>2</v>
      </c>
      <c r="U417">
        <v>2</v>
      </c>
      <c r="V417" t="s">
        <v>761</v>
      </c>
      <c r="W417" t="s">
        <v>42</v>
      </c>
      <c r="X417" t="s">
        <v>942</v>
      </c>
      <c r="Y417" t="s">
        <v>203</v>
      </c>
      <c r="Z417">
        <v>0</v>
      </c>
      <c r="AA417">
        <v>1</v>
      </c>
      <c r="AB417" t="s">
        <v>45</v>
      </c>
    </row>
    <row r="418" spans="1:28" x14ac:dyDescent="0.25">
      <c r="A418" t="s">
        <v>0</v>
      </c>
      <c r="B418">
        <v>307.8</v>
      </c>
      <c r="C418">
        <v>9.5000000000000001E-2</v>
      </c>
      <c r="D418">
        <v>0</v>
      </c>
      <c r="E418" s="1">
        <v>3252</v>
      </c>
      <c r="F418" s="2">
        <v>8548.9500000000007</v>
      </c>
      <c r="G418">
        <v>2.629</v>
      </c>
      <c r="H418">
        <v>2</v>
      </c>
      <c r="I418" s="1">
        <v>3252</v>
      </c>
      <c r="J418" s="2">
        <v>8548.9500000000007</v>
      </c>
      <c r="K418">
        <v>2.629</v>
      </c>
      <c r="L418">
        <v>2</v>
      </c>
      <c r="M418" s="1">
        <v>3252</v>
      </c>
      <c r="N418" t="s">
        <v>585</v>
      </c>
      <c r="O418">
        <v>386</v>
      </c>
      <c r="P418" t="s">
        <v>79</v>
      </c>
      <c r="Q418" t="s">
        <v>943</v>
      </c>
      <c r="R418" s="3">
        <v>43521</v>
      </c>
      <c r="S418" t="s">
        <v>944</v>
      </c>
      <c r="T418">
        <v>8</v>
      </c>
      <c r="U418">
        <v>8</v>
      </c>
      <c r="V418" t="s">
        <v>585</v>
      </c>
      <c r="W418" t="s">
        <v>51</v>
      </c>
      <c r="X418" t="s">
        <v>945</v>
      </c>
      <c r="Y418" t="s">
        <v>608</v>
      </c>
      <c r="Z418">
        <v>0</v>
      </c>
      <c r="AA418">
        <v>4</v>
      </c>
      <c r="AB418" t="s">
        <v>104</v>
      </c>
    </row>
    <row r="419" spans="1:28" x14ac:dyDescent="0.25">
      <c r="A419" t="s">
        <v>0</v>
      </c>
      <c r="B419">
        <v>307.8</v>
      </c>
      <c r="C419">
        <v>9.5000000000000001E-2</v>
      </c>
      <c r="D419">
        <v>0</v>
      </c>
      <c r="E419" s="1">
        <v>3252</v>
      </c>
      <c r="F419" s="2">
        <v>8548.9500000000007</v>
      </c>
      <c r="G419">
        <v>2.629</v>
      </c>
      <c r="H419">
        <v>2</v>
      </c>
      <c r="I419" s="1">
        <v>3252</v>
      </c>
      <c r="J419" s="2">
        <v>8548.9500000000007</v>
      </c>
      <c r="K419">
        <v>2.629</v>
      </c>
      <c r="L419">
        <v>2</v>
      </c>
      <c r="M419" s="1">
        <v>3252</v>
      </c>
      <c r="N419" t="s">
        <v>585</v>
      </c>
      <c r="O419">
        <v>385</v>
      </c>
      <c r="P419" t="s">
        <v>203</v>
      </c>
      <c r="Q419" t="s">
        <v>946</v>
      </c>
      <c r="R419" s="3">
        <v>43521</v>
      </c>
      <c r="S419" t="s">
        <v>947</v>
      </c>
      <c r="T419">
        <v>2.25</v>
      </c>
      <c r="U419">
        <v>2.25</v>
      </c>
      <c r="V419" t="s">
        <v>585</v>
      </c>
      <c r="W419" t="s">
        <v>51</v>
      </c>
      <c r="X419" t="s">
        <v>948</v>
      </c>
      <c r="Y419" t="s">
        <v>44</v>
      </c>
      <c r="Z419">
        <v>0</v>
      </c>
      <c r="AA419">
        <v>3</v>
      </c>
      <c r="AB419" t="s">
        <v>45</v>
      </c>
    </row>
    <row r="420" spans="1:28" x14ac:dyDescent="0.25">
      <c r="A420" t="s">
        <v>0</v>
      </c>
      <c r="B420">
        <v>307.8</v>
      </c>
      <c r="C420">
        <v>9.5000000000000001E-2</v>
      </c>
      <c r="D420">
        <v>0</v>
      </c>
      <c r="E420" s="1">
        <v>3252</v>
      </c>
      <c r="F420" s="2">
        <v>8548.9500000000007</v>
      </c>
      <c r="G420">
        <v>2.629</v>
      </c>
      <c r="H420">
        <v>2</v>
      </c>
      <c r="I420" s="1">
        <v>3252</v>
      </c>
      <c r="J420" s="2">
        <v>8548.9500000000007</v>
      </c>
      <c r="K420">
        <v>2.629</v>
      </c>
      <c r="L420">
        <v>2</v>
      </c>
      <c r="M420" s="1">
        <v>3252</v>
      </c>
      <c r="N420" t="s">
        <v>585</v>
      </c>
      <c r="O420">
        <v>383</v>
      </c>
      <c r="P420" t="s">
        <v>210</v>
      </c>
      <c r="Q420" t="s">
        <v>922</v>
      </c>
      <c r="R420" s="3">
        <v>43521</v>
      </c>
      <c r="S420" t="s">
        <v>923</v>
      </c>
      <c r="T420">
        <v>4</v>
      </c>
      <c r="U420">
        <v>4</v>
      </c>
      <c r="V420" t="s">
        <v>585</v>
      </c>
      <c r="W420" t="s">
        <v>51</v>
      </c>
      <c r="X420" t="s">
        <v>922</v>
      </c>
      <c r="Y420" t="s">
        <v>44</v>
      </c>
      <c r="Z420">
        <v>0</v>
      </c>
      <c r="AA420">
        <v>1</v>
      </c>
      <c r="AB420" t="s">
        <v>45</v>
      </c>
    </row>
    <row r="421" spans="1:28" x14ac:dyDescent="0.25">
      <c r="A421" t="s">
        <v>0</v>
      </c>
      <c r="B421">
        <v>307.8</v>
      </c>
      <c r="C421">
        <v>9.5000000000000001E-2</v>
      </c>
      <c r="D421">
        <v>0</v>
      </c>
      <c r="E421" s="1">
        <v>3252</v>
      </c>
      <c r="F421" s="2">
        <v>8548.9500000000007</v>
      </c>
      <c r="G421">
        <v>2.629</v>
      </c>
      <c r="H421">
        <v>2</v>
      </c>
      <c r="I421" s="1">
        <v>3252</v>
      </c>
      <c r="J421" s="2">
        <v>8548.9500000000007</v>
      </c>
      <c r="K421">
        <v>2.629</v>
      </c>
      <c r="L421">
        <v>2</v>
      </c>
      <c r="M421" s="1">
        <v>3252</v>
      </c>
      <c r="N421" t="s">
        <v>585</v>
      </c>
      <c r="O421">
        <v>382</v>
      </c>
      <c r="P421" t="s">
        <v>210</v>
      </c>
      <c r="Q421" t="s">
        <v>778</v>
      </c>
      <c r="R421" s="3">
        <v>43521</v>
      </c>
      <c r="S421" t="s">
        <v>779</v>
      </c>
      <c r="T421">
        <v>2</v>
      </c>
      <c r="U421">
        <v>2</v>
      </c>
      <c r="V421" t="s">
        <v>585</v>
      </c>
      <c r="W421" t="s">
        <v>51</v>
      </c>
      <c r="X421" t="s">
        <v>778</v>
      </c>
      <c r="Y421" t="s">
        <v>673</v>
      </c>
      <c r="Z421">
        <v>0</v>
      </c>
      <c r="AA421">
        <v>1</v>
      </c>
      <c r="AB421" t="s">
        <v>45</v>
      </c>
    </row>
    <row r="422" spans="1:28" x14ac:dyDescent="0.25">
      <c r="A422" t="s">
        <v>0</v>
      </c>
      <c r="B422">
        <v>307.8</v>
      </c>
      <c r="C422">
        <v>9.5000000000000001E-2</v>
      </c>
      <c r="D422">
        <v>0</v>
      </c>
      <c r="E422" s="1">
        <v>3252</v>
      </c>
      <c r="F422" s="2">
        <v>8548.9500000000007</v>
      </c>
      <c r="G422">
        <v>2.629</v>
      </c>
      <c r="H422">
        <v>2</v>
      </c>
      <c r="I422" s="1">
        <v>3252</v>
      </c>
      <c r="J422" s="2">
        <v>8548.9500000000007</v>
      </c>
      <c r="K422">
        <v>2.629</v>
      </c>
      <c r="L422">
        <v>2</v>
      </c>
      <c r="M422" s="1">
        <v>3252</v>
      </c>
      <c r="N422" t="s">
        <v>585</v>
      </c>
      <c r="O422">
        <v>371</v>
      </c>
      <c r="P422" t="s">
        <v>38</v>
      </c>
      <c r="Q422" t="s">
        <v>949</v>
      </c>
      <c r="R422" s="3">
        <v>43521</v>
      </c>
      <c r="S422" t="s">
        <v>950</v>
      </c>
      <c r="T422">
        <v>12.5</v>
      </c>
      <c r="U422">
        <v>12.5</v>
      </c>
      <c r="V422" t="s">
        <v>585</v>
      </c>
      <c r="W422" t="s">
        <v>51</v>
      </c>
      <c r="X422" t="s">
        <v>951</v>
      </c>
      <c r="Y422" t="s">
        <v>608</v>
      </c>
      <c r="Z422">
        <v>0</v>
      </c>
      <c r="AA422">
        <v>3</v>
      </c>
      <c r="AB422" t="s">
        <v>45</v>
      </c>
    </row>
    <row r="423" spans="1:28" x14ac:dyDescent="0.25">
      <c r="A423" t="s">
        <v>0</v>
      </c>
      <c r="B423">
        <v>307.8</v>
      </c>
      <c r="C423">
        <v>9.5000000000000001E-2</v>
      </c>
      <c r="D423">
        <v>0</v>
      </c>
      <c r="E423" s="1">
        <v>3252</v>
      </c>
      <c r="F423" s="2">
        <v>8548.9500000000007</v>
      </c>
      <c r="G423">
        <v>2.629</v>
      </c>
      <c r="H423">
        <v>2</v>
      </c>
      <c r="I423" s="1">
        <v>3252</v>
      </c>
      <c r="J423" s="2">
        <v>8548.9500000000007</v>
      </c>
      <c r="K423">
        <v>2.629</v>
      </c>
      <c r="L423">
        <v>2</v>
      </c>
      <c r="M423" s="1">
        <v>3252</v>
      </c>
      <c r="N423" t="s">
        <v>585</v>
      </c>
      <c r="O423" s="1">
        <v>2524</v>
      </c>
      <c r="P423" t="s">
        <v>113</v>
      </c>
      <c r="Q423" t="s">
        <v>812</v>
      </c>
      <c r="R423" s="3">
        <v>43755</v>
      </c>
      <c r="S423" t="s">
        <v>813</v>
      </c>
      <c r="T423">
        <v>5</v>
      </c>
      <c r="U423">
        <v>5</v>
      </c>
      <c r="V423" t="s">
        <v>50</v>
      </c>
      <c r="W423" t="s">
        <v>51</v>
      </c>
      <c r="X423" t="s">
        <v>116</v>
      </c>
      <c r="Y423" t="s">
        <v>608</v>
      </c>
      <c r="Z423">
        <v>0</v>
      </c>
      <c r="AA423">
        <v>5</v>
      </c>
      <c r="AB423" t="s">
        <v>104</v>
      </c>
    </row>
    <row r="424" spans="1:28" x14ac:dyDescent="0.25">
      <c r="A424" t="s">
        <v>0</v>
      </c>
      <c r="B424">
        <v>307.8</v>
      </c>
      <c r="C424">
        <v>9.5000000000000001E-2</v>
      </c>
      <c r="D424">
        <v>0</v>
      </c>
      <c r="E424" s="1">
        <v>3252</v>
      </c>
      <c r="F424" s="2">
        <v>8548.9500000000007</v>
      </c>
      <c r="G424">
        <v>2.629</v>
      </c>
      <c r="H424">
        <v>2</v>
      </c>
      <c r="I424" s="1">
        <v>3252</v>
      </c>
      <c r="J424" s="2">
        <v>8548.9500000000007</v>
      </c>
      <c r="K424">
        <v>2.629</v>
      </c>
      <c r="L424">
        <v>2</v>
      </c>
      <c r="M424" s="1">
        <v>3252</v>
      </c>
      <c r="N424" t="s">
        <v>585</v>
      </c>
      <c r="O424" s="1">
        <v>2522</v>
      </c>
      <c r="P424" t="s">
        <v>181</v>
      </c>
      <c r="Q424" t="s">
        <v>952</v>
      </c>
      <c r="R424" s="3">
        <v>43756</v>
      </c>
      <c r="S424" t="s">
        <v>953</v>
      </c>
      <c r="T424">
        <v>1</v>
      </c>
      <c r="U424">
        <v>1</v>
      </c>
      <c r="V424" t="s">
        <v>585</v>
      </c>
      <c r="W424" t="s">
        <v>51</v>
      </c>
      <c r="Y424" t="s">
        <v>608</v>
      </c>
      <c r="Z424">
        <v>4</v>
      </c>
      <c r="AA424">
        <v>2</v>
      </c>
      <c r="AB424" t="s">
        <v>45</v>
      </c>
    </row>
    <row r="425" spans="1:28" x14ac:dyDescent="0.25">
      <c r="A425" t="s">
        <v>0</v>
      </c>
      <c r="B425">
        <v>307.8</v>
      </c>
      <c r="C425">
        <v>9.5000000000000001E-2</v>
      </c>
      <c r="D425">
        <v>0</v>
      </c>
      <c r="E425" s="1">
        <v>3252</v>
      </c>
      <c r="F425" s="2">
        <v>8548.9500000000007</v>
      </c>
      <c r="G425">
        <v>2.629</v>
      </c>
      <c r="H425">
        <v>2</v>
      </c>
      <c r="I425" s="1">
        <v>3252</v>
      </c>
      <c r="J425" s="2">
        <v>8548.9500000000007</v>
      </c>
      <c r="K425">
        <v>2.629</v>
      </c>
      <c r="L425">
        <v>2</v>
      </c>
      <c r="M425" s="1">
        <v>3252</v>
      </c>
      <c r="N425" t="s">
        <v>585</v>
      </c>
      <c r="O425">
        <v>369</v>
      </c>
      <c r="P425" t="s">
        <v>636</v>
      </c>
      <c r="Q425" t="s">
        <v>954</v>
      </c>
      <c r="R425" s="3">
        <v>43521</v>
      </c>
      <c r="S425" t="s">
        <v>955</v>
      </c>
      <c r="T425">
        <v>6</v>
      </c>
      <c r="U425">
        <v>6</v>
      </c>
      <c r="V425" t="s">
        <v>585</v>
      </c>
      <c r="W425" t="s">
        <v>51</v>
      </c>
      <c r="X425" t="s">
        <v>672</v>
      </c>
      <c r="Y425" t="s">
        <v>673</v>
      </c>
      <c r="Z425">
        <v>0</v>
      </c>
      <c r="AA425">
        <v>1</v>
      </c>
      <c r="AB425" t="s">
        <v>45</v>
      </c>
    </row>
    <row r="426" spans="1:28" x14ac:dyDescent="0.25">
      <c r="A426" t="s">
        <v>0</v>
      </c>
      <c r="B426">
        <v>307.8</v>
      </c>
      <c r="C426">
        <v>9.5000000000000001E-2</v>
      </c>
      <c r="D426">
        <v>0</v>
      </c>
      <c r="E426" s="1">
        <v>3252</v>
      </c>
      <c r="F426" s="2">
        <v>8548.9500000000007</v>
      </c>
      <c r="G426">
        <v>2.629</v>
      </c>
      <c r="H426">
        <v>2</v>
      </c>
      <c r="I426" s="1">
        <v>3252</v>
      </c>
      <c r="J426" s="2">
        <v>8548.9500000000007</v>
      </c>
      <c r="K426">
        <v>2.629</v>
      </c>
      <c r="L426">
        <v>2</v>
      </c>
      <c r="M426" s="1">
        <v>3252</v>
      </c>
      <c r="N426" t="s">
        <v>585</v>
      </c>
      <c r="O426">
        <v>367</v>
      </c>
      <c r="P426" t="s">
        <v>203</v>
      </c>
      <c r="Q426" t="s">
        <v>946</v>
      </c>
      <c r="R426" s="3">
        <v>43522</v>
      </c>
      <c r="S426" t="s">
        <v>947</v>
      </c>
      <c r="T426">
        <v>2</v>
      </c>
      <c r="U426">
        <v>2</v>
      </c>
      <c r="V426" t="s">
        <v>585</v>
      </c>
      <c r="W426" t="s">
        <v>51</v>
      </c>
      <c r="X426" t="s">
        <v>463</v>
      </c>
      <c r="Y426" t="s">
        <v>44</v>
      </c>
      <c r="Z426">
        <v>0</v>
      </c>
      <c r="AA426">
        <v>1</v>
      </c>
      <c r="AB426" t="s">
        <v>45</v>
      </c>
    </row>
    <row r="427" spans="1:28" x14ac:dyDescent="0.25">
      <c r="A427" t="s">
        <v>0</v>
      </c>
      <c r="B427">
        <v>307.8</v>
      </c>
      <c r="C427">
        <v>9.5000000000000001E-2</v>
      </c>
      <c r="D427">
        <v>0</v>
      </c>
      <c r="E427" s="1">
        <v>3252</v>
      </c>
      <c r="F427" s="2">
        <v>8548.9500000000007</v>
      </c>
      <c r="G427">
        <v>2.629</v>
      </c>
      <c r="H427">
        <v>2</v>
      </c>
      <c r="I427" s="1">
        <v>3252</v>
      </c>
      <c r="J427" s="2">
        <v>8548.9500000000007</v>
      </c>
      <c r="K427">
        <v>2.629</v>
      </c>
      <c r="L427">
        <v>2</v>
      </c>
      <c r="M427" s="1">
        <v>3252</v>
      </c>
      <c r="N427" t="s">
        <v>585</v>
      </c>
      <c r="O427">
        <v>365</v>
      </c>
      <c r="P427" t="s">
        <v>38</v>
      </c>
      <c r="Q427" t="s">
        <v>949</v>
      </c>
      <c r="R427" s="3">
        <v>43522</v>
      </c>
      <c r="S427" t="s">
        <v>950</v>
      </c>
      <c r="T427">
        <v>5</v>
      </c>
      <c r="U427">
        <v>5</v>
      </c>
      <c r="V427" t="s">
        <v>585</v>
      </c>
      <c r="W427" t="s">
        <v>51</v>
      </c>
      <c r="X427" t="s">
        <v>43</v>
      </c>
      <c r="Y427" t="s">
        <v>608</v>
      </c>
      <c r="Z427">
        <v>0</v>
      </c>
      <c r="AA427">
        <v>4</v>
      </c>
      <c r="AB427" t="s">
        <v>104</v>
      </c>
    </row>
    <row r="428" spans="1:28" x14ac:dyDescent="0.25">
      <c r="A428" t="s">
        <v>0</v>
      </c>
      <c r="B428">
        <v>307.8</v>
      </c>
      <c r="C428">
        <v>9.5000000000000001E-2</v>
      </c>
      <c r="D428">
        <v>0</v>
      </c>
      <c r="E428" s="1">
        <v>3252</v>
      </c>
      <c r="F428" s="2">
        <v>8548.9500000000007</v>
      </c>
      <c r="G428">
        <v>2.629</v>
      </c>
      <c r="H428">
        <v>2</v>
      </c>
      <c r="I428" s="1">
        <v>3252</v>
      </c>
      <c r="J428" s="2">
        <v>8548.9500000000007</v>
      </c>
      <c r="K428">
        <v>2.629</v>
      </c>
      <c r="L428">
        <v>2</v>
      </c>
      <c r="M428" s="1">
        <v>3252</v>
      </c>
      <c r="N428" t="s">
        <v>37</v>
      </c>
      <c r="O428" s="1">
        <v>6072</v>
      </c>
      <c r="P428" t="s">
        <v>38</v>
      </c>
      <c r="Q428" t="s">
        <v>956</v>
      </c>
      <c r="R428" s="3">
        <v>43794</v>
      </c>
      <c r="S428" t="s">
        <v>957</v>
      </c>
      <c r="T428">
        <v>2</v>
      </c>
      <c r="U428">
        <v>2</v>
      </c>
      <c r="V428" t="s">
        <v>434</v>
      </c>
      <c r="W428" t="s">
        <v>120</v>
      </c>
      <c r="X428" t="s">
        <v>958</v>
      </c>
      <c r="Y428" t="s">
        <v>608</v>
      </c>
      <c r="Z428">
        <v>0</v>
      </c>
      <c r="AA428">
        <v>2</v>
      </c>
      <c r="AB428" t="s">
        <v>104</v>
      </c>
    </row>
    <row r="429" spans="1:28" x14ac:dyDescent="0.25">
      <c r="A429" t="s">
        <v>0</v>
      </c>
      <c r="B429">
        <v>307.8</v>
      </c>
      <c r="C429">
        <v>9.5000000000000001E-2</v>
      </c>
      <c r="D429">
        <v>0</v>
      </c>
      <c r="E429" s="1">
        <v>3252</v>
      </c>
      <c r="F429" s="2">
        <v>8548.9500000000007</v>
      </c>
      <c r="G429">
        <v>2.629</v>
      </c>
      <c r="H429">
        <v>2</v>
      </c>
      <c r="I429" s="1">
        <v>3252</v>
      </c>
      <c r="J429" s="2">
        <v>8548.9500000000007</v>
      </c>
      <c r="K429">
        <v>2.629</v>
      </c>
      <c r="L429">
        <v>2</v>
      </c>
      <c r="M429" s="1">
        <v>3252</v>
      </c>
      <c r="N429" t="s">
        <v>585</v>
      </c>
      <c r="O429">
        <v>359</v>
      </c>
      <c r="P429" t="s">
        <v>249</v>
      </c>
      <c r="Q429" t="s">
        <v>922</v>
      </c>
      <c r="R429" s="3">
        <v>43522</v>
      </c>
      <c r="S429" t="s">
        <v>923</v>
      </c>
      <c r="T429">
        <v>3</v>
      </c>
      <c r="U429">
        <v>3</v>
      </c>
      <c r="V429" t="s">
        <v>585</v>
      </c>
      <c r="W429" t="s">
        <v>51</v>
      </c>
      <c r="X429" t="s">
        <v>959</v>
      </c>
      <c r="Y429" t="s">
        <v>44</v>
      </c>
      <c r="Z429">
        <v>0</v>
      </c>
      <c r="AA429">
        <v>5</v>
      </c>
      <c r="AB429" t="s">
        <v>45</v>
      </c>
    </row>
    <row r="430" spans="1:28" x14ac:dyDescent="0.25">
      <c r="A430" t="s">
        <v>0</v>
      </c>
      <c r="B430">
        <v>307.8</v>
      </c>
      <c r="C430">
        <v>9.5000000000000001E-2</v>
      </c>
      <c r="D430">
        <v>0</v>
      </c>
      <c r="E430" s="1">
        <v>3252</v>
      </c>
      <c r="F430" s="2">
        <v>8548.9500000000007</v>
      </c>
      <c r="G430">
        <v>2.629</v>
      </c>
      <c r="H430">
        <v>2</v>
      </c>
      <c r="I430" s="1">
        <v>3252</v>
      </c>
      <c r="J430" s="2">
        <v>8548.9500000000007</v>
      </c>
      <c r="K430">
        <v>2.629</v>
      </c>
      <c r="L430">
        <v>2</v>
      </c>
      <c r="M430" s="1">
        <v>3252</v>
      </c>
      <c r="N430" t="s">
        <v>585</v>
      </c>
      <c r="O430">
        <v>357</v>
      </c>
      <c r="P430" t="s">
        <v>210</v>
      </c>
      <c r="Q430" t="s">
        <v>922</v>
      </c>
      <c r="R430" s="3">
        <v>43522</v>
      </c>
      <c r="S430" t="s">
        <v>923</v>
      </c>
      <c r="T430">
        <v>4</v>
      </c>
      <c r="U430">
        <v>4</v>
      </c>
      <c r="V430" t="s">
        <v>585</v>
      </c>
      <c r="W430" t="s">
        <v>51</v>
      </c>
      <c r="X430" t="s">
        <v>922</v>
      </c>
      <c r="Y430" t="s">
        <v>44</v>
      </c>
      <c r="Z430">
        <v>0</v>
      </c>
      <c r="AA430">
        <v>7</v>
      </c>
      <c r="AB430" t="s">
        <v>45</v>
      </c>
    </row>
    <row r="431" spans="1:28" x14ac:dyDescent="0.25">
      <c r="A431" t="s">
        <v>0</v>
      </c>
      <c r="B431">
        <v>307.8</v>
      </c>
      <c r="C431">
        <v>9.5000000000000001E-2</v>
      </c>
      <c r="D431">
        <v>0</v>
      </c>
      <c r="E431" s="1">
        <v>3252</v>
      </c>
      <c r="F431" s="2">
        <v>8548.9500000000007</v>
      </c>
      <c r="G431">
        <v>2.629</v>
      </c>
      <c r="H431">
        <v>2</v>
      </c>
      <c r="I431" s="1">
        <v>3252</v>
      </c>
      <c r="J431" s="2">
        <v>8548.9500000000007</v>
      </c>
      <c r="K431">
        <v>2.629</v>
      </c>
      <c r="L431">
        <v>2</v>
      </c>
      <c r="M431" s="1">
        <v>3252</v>
      </c>
      <c r="N431" t="s">
        <v>585</v>
      </c>
      <c r="O431">
        <v>355</v>
      </c>
      <c r="P431" t="s">
        <v>203</v>
      </c>
      <c r="Q431" t="s">
        <v>922</v>
      </c>
      <c r="R431" s="3">
        <v>43522</v>
      </c>
      <c r="S431" t="s">
        <v>923</v>
      </c>
      <c r="T431">
        <v>0.5</v>
      </c>
      <c r="U431">
        <v>0.5</v>
      </c>
      <c r="V431" t="s">
        <v>585</v>
      </c>
      <c r="W431" t="s">
        <v>51</v>
      </c>
      <c r="X431" t="s">
        <v>960</v>
      </c>
      <c r="Y431" t="s">
        <v>44</v>
      </c>
      <c r="Z431">
        <v>0</v>
      </c>
      <c r="AA431">
        <v>3</v>
      </c>
      <c r="AB431" t="s">
        <v>45</v>
      </c>
    </row>
    <row r="432" spans="1:28" x14ac:dyDescent="0.25">
      <c r="A432" t="s">
        <v>0</v>
      </c>
      <c r="B432">
        <v>307.8</v>
      </c>
      <c r="C432">
        <v>9.5000000000000001E-2</v>
      </c>
      <c r="D432">
        <v>0</v>
      </c>
      <c r="E432" s="1">
        <v>3252</v>
      </c>
      <c r="F432" s="2">
        <v>8548.9500000000007</v>
      </c>
      <c r="G432">
        <v>2.629</v>
      </c>
      <c r="H432">
        <v>2</v>
      </c>
      <c r="I432" s="1">
        <v>3252</v>
      </c>
      <c r="J432" s="2">
        <v>8548.9500000000007</v>
      </c>
      <c r="K432">
        <v>2.629</v>
      </c>
      <c r="L432">
        <v>2</v>
      </c>
      <c r="M432" s="1">
        <v>3252</v>
      </c>
      <c r="N432" t="s">
        <v>585</v>
      </c>
      <c r="O432" s="1">
        <v>2521</v>
      </c>
      <c r="P432" t="s">
        <v>636</v>
      </c>
      <c r="Q432" t="s">
        <v>961</v>
      </c>
      <c r="R432" s="3">
        <v>43755</v>
      </c>
      <c r="S432" t="s">
        <v>962</v>
      </c>
      <c r="T432">
        <v>8</v>
      </c>
      <c r="U432">
        <v>8</v>
      </c>
      <c r="V432" t="s">
        <v>50</v>
      </c>
      <c r="W432" t="s">
        <v>51</v>
      </c>
      <c r="X432" t="s">
        <v>963</v>
      </c>
      <c r="Y432" t="s">
        <v>608</v>
      </c>
      <c r="Z432">
        <v>0.5</v>
      </c>
      <c r="AA432">
        <v>3</v>
      </c>
      <c r="AB432" t="s">
        <v>45</v>
      </c>
    </row>
    <row r="433" spans="1:28" x14ac:dyDescent="0.25">
      <c r="A433" t="s">
        <v>0</v>
      </c>
      <c r="B433">
        <v>307.8</v>
      </c>
      <c r="C433">
        <v>9.5000000000000001E-2</v>
      </c>
      <c r="D433">
        <v>0</v>
      </c>
      <c r="E433" s="1">
        <v>3252</v>
      </c>
      <c r="F433" s="2">
        <v>8548.9500000000007</v>
      </c>
      <c r="G433">
        <v>2.629</v>
      </c>
      <c r="H433">
        <v>2</v>
      </c>
      <c r="I433" s="1">
        <v>3252</v>
      </c>
      <c r="J433" s="2">
        <v>8548.9500000000007</v>
      </c>
      <c r="K433">
        <v>2.629</v>
      </c>
      <c r="L433">
        <v>2</v>
      </c>
      <c r="M433" s="1">
        <v>3252</v>
      </c>
      <c r="N433" t="s">
        <v>585</v>
      </c>
      <c r="O433">
        <v>347</v>
      </c>
      <c r="P433" t="s">
        <v>636</v>
      </c>
      <c r="Q433" t="s">
        <v>954</v>
      </c>
      <c r="R433" s="3">
        <v>43522</v>
      </c>
      <c r="S433" t="s">
        <v>955</v>
      </c>
      <c r="T433">
        <v>5</v>
      </c>
      <c r="U433">
        <v>5</v>
      </c>
      <c r="V433" t="s">
        <v>585</v>
      </c>
      <c r="W433" t="s">
        <v>51</v>
      </c>
      <c r="X433" t="s">
        <v>964</v>
      </c>
      <c r="Y433" t="s">
        <v>673</v>
      </c>
      <c r="Z433">
        <v>0</v>
      </c>
      <c r="AA433">
        <v>17</v>
      </c>
      <c r="AB433" t="s">
        <v>45</v>
      </c>
    </row>
    <row r="434" spans="1:28" x14ac:dyDescent="0.25">
      <c r="A434" t="s">
        <v>0</v>
      </c>
      <c r="B434">
        <v>307.8</v>
      </c>
      <c r="C434">
        <v>9.5000000000000001E-2</v>
      </c>
      <c r="D434">
        <v>0</v>
      </c>
      <c r="E434" s="1">
        <v>3252</v>
      </c>
      <c r="F434" s="2">
        <v>8548.9500000000007</v>
      </c>
      <c r="G434">
        <v>2.629</v>
      </c>
      <c r="H434">
        <v>2</v>
      </c>
      <c r="I434" s="1">
        <v>3252</v>
      </c>
      <c r="J434" s="2">
        <v>8548.9500000000007</v>
      </c>
      <c r="K434">
        <v>2.629</v>
      </c>
      <c r="L434">
        <v>2</v>
      </c>
      <c r="M434" s="1">
        <v>3252</v>
      </c>
      <c r="N434" t="s">
        <v>585</v>
      </c>
      <c r="O434">
        <v>346</v>
      </c>
      <c r="P434" t="s">
        <v>636</v>
      </c>
      <c r="Q434" t="s">
        <v>767</v>
      </c>
      <c r="R434" s="3">
        <v>43522</v>
      </c>
      <c r="S434" t="s">
        <v>768</v>
      </c>
      <c r="T434">
        <v>2.5</v>
      </c>
      <c r="U434">
        <v>2.5</v>
      </c>
      <c r="V434" t="s">
        <v>769</v>
      </c>
      <c r="W434" t="s">
        <v>51</v>
      </c>
      <c r="X434" t="s">
        <v>965</v>
      </c>
      <c r="Y434" t="s">
        <v>636</v>
      </c>
      <c r="Z434">
        <v>0</v>
      </c>
      <c r="AA434">
        <v>2</v>
      </c>
      <c r="AB434" t="s">
        <v>104</v>
      </c>
    </row>
    <row r="435" spans="1:28" x14ac:dyDescent="0.25">
      <c r="A435" t="s">
        <v>0</v>
      </c>
      <c r="B435">
        <v>307.8</v>
      </c>
      <c r="C435">
        <v>9.5000000000000001E-2</v>
      </c>
      <c r="D435">
        <v>0</v>
      </c>
      <c r="E435" s="1">
        <v>3252</v>
      </c>
      <c r="F435" s="2">
        <v>8548.9500000000007</v>
      </c>
      <c r="G435">
        <v>2.629</v>
      </c>
      <c r="H435">
        <v>2</v>
      </c>
      <c r="I435" s="1">
        <v>3252</v>
      </c>
      <c r="J435" s="2">
        <v>8548.9500000000007</v>
      </c>
      <c r="K435">
        <v>2.629</v>
      </c>
      <c r="L435">
        <v>2</v>
      </c>
      <c r="M435" s="1">
        <v>3252</v>
      </c>
      <c r="N435" t="s">
        <v>585</v>
      </c>
      <c r="O435">
        <v>345</v>
      </c>
      <c r="P435" t="s">
        <v>636</v>
      </c>
      <c r="Q435" t="s">
        <v>767</v>
      </c>
      <c r="R435" s="3">
        <v>43523</v>
      </c>
      <c r="S435" t="s">
        <v>768</v>
      </c>
      <c r="T435">
        <v>2.5</v>
      </c>
      <c r="U435">
        <v>2.5</v>
      </c>
      <c r="V435" t="s">
        <v>769</v>
      </c>
      <c r="W435" t="s">
        <v>51</v>
      </c>
      <c r="X435" t="s">
        <v>966</v>
      </c>
      <c r="Y435" t="s">
        <v>636</v>
      </c>
      <c r="Z435">
        <v>0</v>
      </c>
      <c r="AA435">
        <v>17</v>
      </c>
      <c r="AB435" t="s">
        <v>45</v>
      </c>
    </row>
    <row r="436" spans="1:28" x14ac:dyDescent="0.25">
      <c r="A436" t="s">
        <v>0</v>
      </c>
      <c r="B436">
        <v>307.8</v>
      </c>
      <c r="C436">
        <v>9.5000000000000001E-2</v>
      </c>
      <c r="D436">
        <v>0</v>
      </c>
      <c r="E436" s="1">
        <v>3252</v>
      </c>
      <c r="F436" s="2">
        <v>8548.9500000000007</v>
      </c>
      <c r="G436">
        <v>2.629</v>
      </c>
      <c r="H436">
        <v>2</v>
      </c>
      <c r="I436" s="1">
        <v>3252</v>
      </c>
      <c r="J436" s="2">
        <v>8548.9500000000007</v>
      </c>
      <c r="K436">
        <v>2.629</v>
      </c>
      <c r="L436">
        <v>2</v>
      </c>
      <c r="M436" s="1">
        <v>3252</v>
      </c>
      <c r="N436" t="s">
        <v>585</v>
      </c>
      <c r="O436">
        <v>335</v>
      </c>
      <c r="P436" t="s">
        <v>249</v>
      </c>
      <c r="Q436" t="s">
        <v>940</v>
      </c>
      <c r="R436" s="3">
        <v>43523</v>
      </c>
      <c r="S436" t="s">
        <v>941</v>
      </c>
      <c r="T436">
        <v>2</v>
      </c>
      <c r="U436">
        <v>2</v>
      </c>
      <c r="V436" t="s">
        <v>585</v>
      </c>
      <c r="W436" t="s">
        <v>51</v>
      </c>
      <c r="X436" t="s">
        <v>158</v>
      </c>
      <c r="Y436" t="s">
        <v>44</v>
      </c>
      <c r="Z436">
        <v>0</v>
      </c>
      <c r="AA436">
        <v>5</v>
      </c>
      <c r="AB436" t="s">
        <v>45</v>
      </c>
    </row>
    <row r="437" spans="1:28" x14ac:dyDescent="0.25">
      <c r="A437" t="s">
        <v>0</v>
      </c>
      <c r="B437">
        <v>307.8</v>
      </c>
      <c r="C437">
        <v>9.5000000000000001E-2</v>
      </c>
      <c r="D437">
        <v>0</v>
      </c>
      <c r="E437" s="1">
        <v>3252</v>
      </c>
      <c r="F437" s="2">
        <v>8548.9500000000007</v>
      </c>
      <c r="G437">
        <v>2.629</v>
      </c>
      <c r="H437">
        <v>2</v>
      </c>
      <c r="I437" s="1">
        <v>3252</v>
      </c>
      <c r="J437" s="2">
        <v>8548.9500000000007</v>
      </c>
      <c r="K437">
        <v>2.629</v>
      </c>
      <c r="L437">
        <v>2</v>
      </c>
      <c r="M437" s="1">
        <v>3252</v>
      </c>
      <c r="N437" t="s">
        <v>585</v>
      </c>
      <c r="O437" s="1">
        <v>2520</v>
      </c>
      <c r="P437" t="s">
        <v>636</v>
      </c>
      <c r="Q437" t="s">
        <v>961</v>
      </c>
      <c r="R437" s="3">
        <v>43756</v>
      </c>
      <c r="S437" t="s">
        <v>962</v>
      </c>
      <c r="T437">
        <v>3.5</v>
      </c>
      <c r="U437">
        <v>3.5</v>
      </c>
      <c r="V437" t="s">
        <v>50</v>
      </c>
      <c r="W437" t="s">
        <v>51</v>
      </c>
      <c r="X437" t="s">
        <v>967</v>
      </c>
      <c r="Y437" t="s">
        <v>608</v>
      </c>
      <c r="Z437">
        <v>0.5</v>
      </c>
      <c r="AA437">
        <v>2</v>
      </c>
      <c r="AB437" t="s">
        <v>45</v>
      </c>
    </row>
    <row r="438" spans="1:28" x14ac:dyDescent="0.25">
      <c r="A438" t="s">
        <v>0</v>
      </c>
      <c r="B438">
        <v>307.8</v>
      </c>
      <c r="C438">
        <v>9.5000000000000001E-2</v>
      </c>
      <c r="D438">
        <v>0</v>
      </c>
      <c r="E438" s="1">
        <v>3252</v>
      </c>
      <c r="F438" s="2">
        <v>8548.9500000000007</v>
      </c>
      <c r="G438">
        <v>2.629</v>
      </c>
      <c r="H438">
        <v>2</v>
      </c>
      <c r="I438" s="1">
        <v>3252</v>
      </c>
      <c r="J438" s="2">
        <v>8548.9500000000007</v>
      </c>
      <c r="K438">
        <v>2.629</v>
      </c>
      <c r="L438">
        <v>2</v>
      </c>
      <c r="M438" s="1">
        <v>3252</v>
      </c>
      <c r="N438" t="s">
        <v>585</v>
      </c>
      <c r="O438" s="1">
        <v>2519</v>
      </c>
      <c r="P438" t="s">
        <v>113</v>
      </c>
      <c r="Q438" t="s">
        <v>968</v>
      </c>
      <c r="R438" s="3">
        <v>43756</v>
      </c>
      <c r="S438" t="s">
        <v>969</v>
      </c>
      <c r="T438">
        <v>2</v>
      </c>
      <c r="U438">
        <v>2</v>
      </c>
      <c r="V438" t="s">
        <v>585</v>
      </c>
      <c r="W438" t="s">
        <v>51</v>
      </c>
      <c r="X438" t="s">
        <v>185</v>
      </c>
      <c r="Y438" t="s">
        <v>588</v>
      </c>
      <c r="Z438">
        <v>0</v>
      </c>
      <c r="AA438">
        <v>5</v>
      </c>
      <c r="AB438" t="s">
        <v>66</v>
      </c>
    </row>
    <row r="439" spans="1:28" x14ac:dyDescent="0.25">
      <c r="A439" t="s">
        <v>0</v>
      </c>
      <c r="B439">
        <v>307.8</v>
      </c>
      <c r="C439">
        <v>9.5000000000000001E-2</v>
      </c>
      <c r="D439">
        <v>0</v>
      </c>
      <c r="E439" s="1">
        <v>3252</v>
      </c>
      <c r="F439" s="2">
        <v>8548.9500000000007</v>
      </c>
      <c r="G439">
        <v>2.629</v>
      </c>
      <c r="H439">
        <v>2</v>
      </c>
      <c r="I439" s="1">
        <v>3252</v>
      </c>
      <c r="J439" s="2">
        <v>8548.9500000000007</v>
      </c>
      <c r="K439">
        <v>2.629</v>
      </c>
      <c r="L439">
        <v>2</v>
      </c>
      <c r="M439" s="1">
        <v>3252</v>
      </c>
      <c r="N439" t="s">
        <v>585</v>
      </c>
      <c r="O439" s="1">
        <v>2518</v>
      </c>
      <c r="P439" t="s">
        <v>113</v>
      </c>
      <c r="Q439" t="s">
        <v>812</v>
      </c>
      <c r="R439" s="3">
        <v>43756</v>
      </c>
      <c r="S439" t="s">
        <v>813</v>
      </c>
      <c r="T439">
        <v>3</v>
      </c>
      <c r="U439">
        <v>3</v>
      </c>
      <c r="V439" t="s">
        <v>50</v>
      </c>
      <c r="W439" t="s">
        <v>51</v>
      </c>
      <c r="X439" t="s">
        <v>116</v>
      </c>
      <c r="Y439" t="s">
        <v>608</v>
      </c>
      <c r="Z439">
        <v>0</v>
      </c>
      <c r="AA439">
        <v>1</v>
      </c>
      <c r="AB439" t="s">
        <v>45</v>
      </c>
    </row>
    <row r="440" spans="1:28" x14ac:dyDescent="0.25">
      <c r="A440" t="s">
        <v>0</v>
      </c>
      <c r="B440">
        <v>307.8</v>
      </c>
      <c r="C440">
        <v>9.5000000000000001E-2</v>
      </c>
      <c r="D440">
        <v>0</v>
      </c>
      <c r="E440" s="1">
        <v>3252</v>
      </c>
      <c r="F440" s="2">
        <v>8548.9500000000007</v>
      </c>
      <c r="G440">
        <v>2.629</v>
      </c>
      <c r="H440">
        <v>2</v>
      </c>
      <c r="I440" s="1">
        <v>3252</v>
      </c>
      <c r="J440" s="2">
        <v>8548.9500000000007</v>
      </c>
      <c r="K440">
        <v>2.629</v>
      </c>
      <c r="L440">
        <v>2</v>
      </c>
      <c r="M440" s="1">
        <v>3252</v>
      </c>
      <c r="N440" t="s">
        <v>37</v>
      </c>
      <c r="O440" s="1">
        <v>6093</v>
      </c>
      <c r="P440" t="s">
        <v>38</v>
      </c>
      <c r="Q440" t="s">
        <v>39</v>
      </c>
      <c r="R440" s="3">
        <v>43789</v>
      </c>
      <c r="S440" t="s">
        <v>40</v>
      </c>
      <c r="T440">
        <v>4.5</v>
      </c>
      <c r="U440">
        <v>4.5</v>
      </c>
      <c r="V440" t="s">
        <v>41</v>
      </c>
      <c r="W440" t="s">
        <v>42</v>
      </c>
      <c r="X440" t="s">
        <v>43</v>
      </c>
      <c r="Y440" t="s">
        <v>44</v>
      </c>
      <c r="Z440">
        <v>0</v>
      </c>
      <c r="AA440">
        <v>1</v>
      </c>
      <c r="AB440" t="s">
        <v>104</v>
      </c>
    </row>
    <row r="441" spans="1:28" x14ac:dyDescent="0.25">
      <c r="A441" t="s">
        <v>0</v>
      </c>
      <c r="B441">
        <v>307.8</v>
      </c>
      <c r="C441">
        <v>9.5000000000000001E-2</v>
      </c>
      <c r="D441">
        <v>0</v>
      </c>
      <c r="E441" s="1">
        <v>3252</v>
      </c>
      <c r="F441" s="2">
        <v>8548.9500000000007</v>
      </c>
      <c r="G441">
        <v>2.629</v>
      </c>
      <c r="H441">
        <v>2</v>
      </c>
      <c r="I441" s="1">
        <v>3252</v>
      </c>
      <c r="J441" s="2">
        <v>8548.9500000000007</v>
      </c>
      <c r="K441">
        <v>2.629</v>
      </c>
      <c r="L441">
        <v>2</v>
      </c>
      <c r="M441" s="1">
        <v>3252</v>
      </c>
      <c r="N441" t="s">
        <v>37</v>
      </c>
      <c r="O441" s="1">
        <v>6097</v>
      </c>
      <c r="P441" t="s">
        <v>38</v>
      </c>
      <c r="Q441" t="s">
        <v>746</v>
      </c>
      <c r="R441" s="3">
        <v>43788</v>
      </c>
      <c r="S441" t="s">
        <v>747</v>
      </c>
      <c r="T441">
        <v>6</v>
      </c>
      <c r="U441">
        <v>6</v>
      </c>
      <c r="V441" t="s">
        <v>748</v>
      </c>
      <c r="W441" t="s">
        <v>51</v>
      </c>
      <c r="X441" t="s">
        <v>970</v>
      </c>
      <c r="Y441" t="s">
        <v>44</v>
      </c>
      <c r="Z441">
        <v>0</v>
      </c>
      <c r="AA441">
        <v>6</v>
      </c>
      <c r="AB441" t="s">
        <v>45</v>
      </c>
    </row>
    <row r="442" spans="1:28" x14ac:dyDescent="0.25">
      <c r="A442" t="s">
        <v>0</v>
      </c>
      <c r="B442">
        <v>307.8</v>
      </c>
      <c r="C442">
        <v>9.5000000000000001E-2</v>
      </c>
      <c r="D442">
        <v>0</v>
      </c>
      <c r="E442" s="1">
        <v>3252</v>
      </c>
      <c r="F442" s="2">
        <v>8548.9500000000007</v>
      </c>
      <c r="G442">
        <v>2.629</v>
      </c>
      <c r="H442">
        <v>2</v>
      </c>
      <c r="I442" s="1">
        <v>3252</v>
      </c>
      <c r="J442" s="2">
        <v>8548.9500000000007</v>
      </c>
      <c r="K442">
        <v>2.629</v>
      </c>
      <c r="L442">
        <v>2</v>
      </c>
      <c r="M442" s="1">
        <v>3252</v>
      </c>
      <c r="N442" t="s">
        <v>37</v>
      </c>
      <c r="O442" s="1">
        <v>6098</v>
      </c>
      <c r="P442" t="s">
        <v>38</v>
      </c>
      <c r="Q442" t="s">
        <v>971</v>
      </c>
      <c r="R442" s="3">
        <v>43787</v>
      </c>
      <c r="S442" t="s">
        <v>972</v>
      </c>
      <c r="T442">
        <v>2.5</v>
      </c>
      <c r="U442">
        <v>2.5</v>
      </c>
      <c r="V442" t="s">
        <v>748</v>
      </c>
      <c r="W442" t="s">
        <v>51</v>
      </c>
      <c r="X442" t="s">
        <v>43</v>
      </c>
      <c r="Y442" t="s">
        <v>44</v>
      </c>
      <c r="Z442">
        <v>0</v>
      </c>
      <c r="AA442">
        <v>1</v>
      </c>
      <c r="AB442" t="s">
        <v>45</v>
      </c>
    </row>
    <row r="443" spans="1:28" x14ac:dyDescent="0.25">
      <c r="A443" t="s">
        <v>0</v>
      </c>
      <c r="B443">
        <v>307.8</v>
      </c>
      <c r="C443">
        <v>9.5000000000000001E-2</v>
      </c>
      <c r="D443">
        <v>0</v>
      </c>
      <c r="E443" s="1">
        <v>3252</v>
      </c>
      <c r="F443" s="2">
        <v>8548.9500000000007</v>
      </c>
      <c r="G443">
        <v>2.629</v>
      </c>
      <c r="H443">
        <v>2</v>
      </c>
      <c r="I443" s="1">
        <v>3252</v>
      </c>
      <c r="J443" s="2">
        <v>8548.9500000000007</v>
      </c>
      <c r="K443">
        <v>2.629</v>
      </c>
      <c r="L443">
        <v>2</v>
      </c>
      <c r="M443" s="1">
        <v>3252</v>
      </c>
      <c r="N443" t="s">
        <v>585</v>
      </c>
      <c r="O443" s="1">
        <v>2514</v>
      </c>
      <c r="P443" t="s">
        <v>649</v>
      </c>
      <c r="Q443" t="s">
        <v>952</v>
      </c>
      <c r="R443" s="3">
        <v>43756</v>
      </c>
      <c r="S443" t="s">
        <v>953</v>
      </c>
      <c r="T443">
        <v>4</v>
      </c>
      <c r="U443">
        <v>4</v>
      </c>
      <c r="V443" t="s">
        <v>585</v>
      </c>
      <c r="W443" t="s">
        <v>51</v>
      </c>
      <c r="X443" t="s">
        <v>973</v>
      </c>
      <c r="Y443" t="s">
        <v>608</v>
      </c>
      <c r="Z443">
        <v>4</v>
      </c>
      <c r="AA443">
        <v>1</v>
      </c>
      <c r="AB443" t="s">
        <v>45</v>
      </c>
    </row>
    <row r="444" spans="1:28" x14ac:dyDescent="0.25">
      <c r="A444" t="s">
        <v>0</v>
      </c>
      <c r="B444">
        <v>307.8</v>
      </c>
      <c r="C444">
        <v>9.5000000000000001E-2</v>
      </c>
      <c r="D444">
        <v>0</v>
      </c>
      <c r="E444" s="1">
        <v>3252</v>
      </c>
      <c r="F444" s="2">
        <v>8548.9500000000007</v>
      </c>
      <c r="G444">
        <v>2.629</v>
      </c>
      <c r="H444">
        <v>2</v>
      </c>
      <c r="I444" s="1">
        <v>3252</v>
      </c>
      <c r="J444" s="2">
        <v>8548.9500000000007</v>
      </c>
      <c r="K444">
        <v>2.629</v>
      </c>
      <c r="L444">
        <v>2</v>
      </c>
      <c r="M444" s="1">
        <v>3252</v>
      </c>
      <c r="N444" t="s">
        <v>603</v>
      </c>
      <c r="O444" s="1">
        <v>4351</v>
      </c>
      <c r="P444" t="s">
        <v>113</v>
      </c>
      <c r="Q444" t="s">
        <v>928</v>
      </c>
      <c r="R444" s="3">
        <v>43901</v>
      </c>
      <c r="S444" t="s">
        <v>929</v>
      </c>
      <c r="T444">
        <v>1</v>
      </c>
      <c r="U444">
        <v>1</v>
      </c>
      <c r="V444" t="s">
        <v>606</v>
      </c>
      <c r="W444" t="s">
        <v>42</v>
      </c>
      <c r="X444" t="s">
        <v>116</v>
      </c>
      <c r="Y444" t="s">
        <v>608</v>
      </c>
      <c r="Z444">
        <v>0</v>
      </c>
      <c r="AA444">
        <v>20</v>
      </c>
      <c r="AB444" t="s">
        <v>45</v>
      </c>
    </row>
    <row r="445" spans="1:28" x14ac:dyDescent="0.25">
      <c r="A445" t="s">
        <v>0</v>
      </c>
      <c r="B445">
        <v>307.8</v>
      </c>
      <c r="C445">
        <v>9.5000000000000001E-2</v>
      </c>
      <c r="D445">
        <v>0</v>
      </c>
      <c r="E445" s="1">
        <v>3252</v>
      </c>
      <c r="F445" s="2">
        <v>8548.9500000000007</v>
      </c>
      <c r="G445">
        <v>2.629</v>
      </c>
      <c r="H445">
        <v>2</v>
      </c>
      <c r="I445" s="1">
        <v>3252</v>
      </c>
      <c r="J445" s="2">
        <v>8548.9500000000007</v>
      </c>
      <c r="K445">
        <v>2.629</v>
      </c>
      <c r="L445">
        <v>2</v>
      </c>
      <c r="M445" s="1">
        <v>3252</v>
      </c>
      <c r="N445" t="s">
        <v>37</v>
      </c>
      <c r="O445" s="1">
        <v>6102</v>
      </c>
      <c r="P445" t="s">
        <v>249</v>
      </c>
      <c r="Q445" t="s">
        <v>974</v>
      </c>
      <c r="R445" s="3">
        <v>43787</v>
      </c>
      <c r="S445" t="s">
        <v>975</v>
      </c>
      <c r="T445">
        <v>4</v>
      </c>
      <c r="U445">
        <v>4</v>
      </c>
      <c r="V445" t="s">
        <v>575</v>
      </c>
      <c r="W445" t="s">
        <v>51</v>
      </c>
      <c r="X445" t="s">
        <v>976</v>
      </c>
      <c r="Y445" t="s">
        <v>249</v>
      </c>
      <c r="Z445">
        <v>0</v>
      </c>
      <c r="AA445">
        <v>5</v>
      </c>
      <c r="AB445" t="s">
        <v>45</v>
      </c>
    </row>
    <row r="446" spans="1:28" x14ac:dyDescent="0.25">
      <c r="A446" t="s">
        <v>0</v>
      </c>
      <c r="B446">
        <v>307.8</v>
      </c>
      <c r="C446">
        <v>9.5000000000000001E-2</v>
      </c>
      <c r="D446">
        <v>0</v>
      </c>
      <c r="E446" s="1">
        <v>3252</v>
      </c>
      <c r="F446" s="2">
        <v>8548.9500000000007</v>
      </c>
      <c r="G446">
        <v>2.629</v>
      </c>
      <c r="H446">
        <v>2</v>
      </c>
      <c r="I446" s="1">
        <v>3252</v>
      </c>
      <c r="J446" s="2">
        <v>8548.9500000000007</v>
      </c>
      <c r="K446">
        <v>2.629</v>
      </c>
      <c r="L446">
        <v>2</v>
      </c>
      <c r="M446" s="1">
        <v>3252</v>
      </c>
      <c r="N446" t="s">
        <v>37</v>
      </c>
      <c r="O446" s="1">
        <v>6103</v>
      </c>
      <c r="P446" t="s">
        <v>249</v>
      </c>
      <c r="Q446" t="s">
        <v>977</v>
      </c>
      <c r="R446" s="3">
        <v>43787</v>
      </c>
      <c r="S446" t="s">
        <v>978</v>
      </c>
      <c r="T446">
        <v>2</v>
      </c>
      <c r="U446">
        <v>2</v>
      </c>
      <c r="V446" t="s">
        <v>979</v>
      </c>
      <c r="W446" t="s">
        <v>42</v>
      </c>
      <c r="X446" t="s">
        <v>980</v>
      </c>
      <c r="Y446" t="s">
        <v>249</v>
      </c>
      <c r="Z446">
        <v>0</v>
      </c>
      <c r="AA446">
        <v>3</v>
      </c>
      <c r="AB446" t="s">
        <v>45</v>
      </c>
    </row>
    <row r="447" spans="1:28" x14ac:dyDescent="0.25">
      <c r="A447" t="s">
        <v>0</v>
      </c>
      <c r="B447">
        <v>307.8</v>
      </c>
      <c r="C447">
        <v>9.5000000000000001E-2</v>
      </c>
      <c r="D447">
        <v>0</v>
      </c>
      <c r="E447" s="1">
        <v>3252</v>
      </c>
      <c r="F447" s="2">
        <v>8548.9500000000007</v>
      </c>
      <c r="G447">
        <v>2.629</v>
      </c>
      <c r="H447">
        <v>2</v>
      </c>
      <c r="I447" s="1">
        <v>3252</v>
      </c>
      <c r="J447" s="2">
        <v>8548.9500000000007</v>
      </c>
      <c r="K447">
        <v>2.629</v>
      </c>
      <c r="L447">
        <v>2</v>
      </c>
      <c r="M447" s="1">
        <v>3252</v>
      </c>
      <c r="N447" t="s">
        <v>585</v>
      </c>
      <c r="O447">
        <v>332</v>
      </c>
      <c r="P447" t="s">
        <v>60</v>
      </c>
      <c r="Q447" t="s">
        <v>981</v>
      </c>
      <c r="R447" s="3">
        <v>43523</v>
      </c>
      <c r="S447" t="s">
        <v>982</v>
      </c>
      <c r="T447">
        <v>1</v>
      </c>
      <c r="U447">
        <v>1</v>
      </c>
      <c r="V447" t="s">
        <v>50</v>
      </c>
      <c r="W447" t="s">
        <v>51</v>
      </c>
      <c r="X447" t="s">
        <v>983</v>
      </c>
      <c r="Y447" t="s">
        <v>44</v>
      </c>
      <c r="Z447">
        <v>0</v>
      </c>
      <c r="AA447">
        <v>3</v>
      </c>
      <c r="AB447" t="s">
        <v>45</v>
      </c>
    </row>
    <row r="448" spans="1:28" x14ac:dyDescent="0.25">
      <c r="A448" t="s">
        <v>0</v>
      </c>
      <c r="B448">
        <v>307.8</v>
      </c>
      <c r="C448">
        <v>9.5000000000000001E-2</v>
      </c>
      <c r="D448">
        <v>0</v>
      </c>
      <c r="E448" s="1">
        <v>3252</v>
      </c>
      <c r="F448" s="2">
        <v>8548.9500000000007</v>
      </c>
      <c r="G448">
        <v>2.629</v>
      </c>
      <c r="H448">
        <v>2</v>
      </c>
      <c r="I448" s="1">
        <v>3252</v>
      </c>
      <c r="J448" s="2">
        <v>8548.9500000000007</v>
      </c>
      <c r="K448">
        <v>2.629</v>
      </c>
      <c r="L448">
        <v>2</v>
      </c>
      <c r="M448" s="1">
        <v>3252</v>
      </c>
      <c r="N448" t="s">
        <v>585</v>
      </c>
      <c r="O448">
        <v>324</v>
      </c>
      <c r="P448" t="s">
        <v>38</v>
      </c>
      <c r="Q448" t="s">
        <v>984</v>
      </c>
      <c r="R448" s="3">
        <v>43523</v>
      </c>
      <c r="S448" t="s">
        <v>985</v>
      </c>
      <c r="T448">
        <v>3</v>
      </c>
      <c r="U448">
        <v>3</v>
      </c>
      <c r="V448" t="s">
        <v>585</v>
      </c>
      <c r="W448" t="s">
        <v>51</v>
      </c>
      <c r="X448" t="s">
        <v>43</v>
      </c>
      <c r="Y448" t="s">
        <v>608</v>
      </c>
      <c r="Z448">
        <v>0</v>
      </c>
      <c r="AA448">
        <v>5</v>
      </c>
      <c r="AB448" t="s">
        <v>45</v>
      </c>
    </row>
    <row r="449" spans="1:28" x14ac:dyDescent="0.25">
      <c r="A449" t="s">
        <v>0</v>
      </c>
      <c r="B449">
        <v>307.8</v>
      </c>
      <c r="C449">
        <v>9.5000000000000001E-2</v>
      </c>
      <c r="D449">
        <v>0</v>
      </c>
      <c r="E449" s="1">
        <v>3252</v>
      </c>
      <c r="F449" s="2">
        <v>8548.9500000000007</v>
      </c>
      <c r="G449">
        <v>2.629</v>
      </c>
      <c r="H449">
        <v>2</v>
      </c>
      <c r="I449" s="1">
        <v>3252</v>
      </c>
      <c r="J449" s="2">
        <v>8548.9500000000007</v>
      </c>
      <c r="K449">
        <v>2.629</v>
      </c>
      <c r="L449">
        <v>2</v>
      </c>
      <c r="M449" s="1">
        <v>3252</v>
      </c>
      <c r="N449" t="s">
        <v>37</v>
      </c>
      <c r="O449" s="1">
        <v>6108</v>
      </c>
      <c r="P449" t="s">
        <v>636</v>
      </c>
      <c r="Q449" t="s">
        <v>986</v>
      </c>
      <c r="R449" s="3">
        <v>43784</v>
      </c>
      <c r="S449" t="s">
        <v>987</v>
      </c>
      <c r="T449">
        <v>4</v>
      </c>
      <c r="U449">
        <v>4</v>
      </c>
      <c r="V449" t="s">
        <v>684</v>
      </c>
      <c r="W449" t="s">
        <v>42</v>
      </c>
      <c r="X449" t="s">
        <v>988</v>
      </c>
      <c r="Y449" t="s">
        <v>44</v>
      </c>
      <c r="Z449">
        <v>0</v>
      </c>
      <c r="AA449">
        <v>1</v>
      </c>
      <c r="AB449" t="s">
        <v>45</v>
      </c>
    </row>
    <row r="450" spans="1:28" x14ac:dyDescent="0.25">
      <c r="A450" t="s">
        <v>0</v>
      </c>
      <c r="B450">
        <v>307.8</v>
      </c>
      <c r="C450">
        <v>9.5000000000000001E-2</v>
      </c>
      <c r="D450">
        <v>0</v>
      </c>
      <c r="E450" s="1">
        <v>3252</v>
      </c>
      <c r="F450" s="2">
        <v>8548.9500000000007</v>
      </c>
      <c r="G450">
        <v>2.629</v>
      </c>
      <c r="H450">
        <v>2</v>
      </c>
      <c r="I450" s="1">
        <v>3252</v>
      </c>
      <c r="J450" s="2">
        <v>8548.9500000000007</v>
      </c>
      <c r="K450">
        <v>2.629</v>
      </c>
      <c r="L450">
        <v>2</v>
      </c>
      <c r="M450" s="1">
        <v>3252</v>
      </c>
      <c r="N450" t="s">
        <v>37</v>
      </c>
      <c r="O450" s="1">
        <v>6109</v>
      </c>
      <c r="P450" t="s">
        <v>38</v>
      </c>
      <c r="Q450" t="s">
        <v>989</v>
      </c>
      <c r="R450" s="3">
        <v>43784</v>
      </c>
      <c r="S450" t="s">
        <v>990</v>
      </c>
      <c r="T450">
        <v>0.5</v>
      </c>
      <c r="U450">
        <v>0.5</v>
      </c>
      <c r="V450" t="s">
        <v>684</v>
      </c>
      <c r="W450" t="s">
        <v>42</v>
      </c>
      <c r="X450" t="s">
        <v>43</v>
      </c>
      <c r="Y450" t="s">
        <v>608</v>
      </c>
      <c r="Z450">
        <v>0</v>
      </c>
      <c r="AA450">
        <v>1</v>
      </c>
      <c r="AB450" t="s">
        <v>104</v>
      </c>
    </row>
    <row r="451" spans="1:28" x14ac:dyDescent="0.25">
      <c r="A451" t="s">
        <v>0</v>
      </c>
      <c r="B451">
        <v>307.8</v>
      </c>
      <c r="C451">
        <v>9.5000000000000001E-2</v>
      </c>
      <c r="D451">
        <v>0</v>
      </c>
      <c r="E451" s="1">
        <v>3252</v>
      </c>
      <c r="F451" s="2">
        <v>8548.9500000000007</v>
      </c>
      <c r="G451">
        <v>2.629</v>
      </c>
      <c r="H451">
        <v>2</v>
      </c>
      <c r="I451" s="1">
        <v>3252</v>
      </c>
      <c r="J451" s="2">
        <v>8548.9500000000007</v>
      </c>
      <c r="K451">
        <v>2.629</v>
      </c>
      <c r="L451">
        <v>2</v>
      </c>
      <c r="M451" s="1">
        <v>3252</v>
      </c>
      <c r="N451" t="s">
        <v>37</v>
      </c>
      <c r="O451" s="1">
        <v>6110</v>
      </c>
      <c r="P451" t="s">
        <v>249</v>
      </c>
      <c r="Q451" t="s">
        <v>991</v>
      </c>
      <c r="R451" s="3">
        <v>43784</v>
      </c>
      <c r="S451" t="s">
        <v>992</v>
      </c>
      <c r="T451">
        <v>1.5</v>
      </c>
      <c r="U451">
        <v>1.5</v>
      </c>
      <c r="V451" t="s">
        <v>684</v>
      </c>
      <c r="W451" t="s">
        <v>42</v>
      </c>
      <c r="X451" t="s">
        <v>993</v>
      </c>
      <c r="Y451" t="s">
        <v>44</v>
      </c>
      <c r="Z451">
        <v>0</v>
      </c>
      <c r="AA451">
        <v>2</v>
      </c>
      <c r="AB451" t="s">
        <v>66</v>
      </c>
    </row>
    <row r="452" spans="1:28" x14ac:dyDescent="0.25">
      <c r="A452" t="s">
        <v>0</v>
      </c>
      <c r="B452">
        <v>307.8</v>
      </c>
      <c r="C452">
        <v>9.5000000000000001E-2</v>
      </c>
      <c r="D452">
        <v>0</v>
      </c>
      <c r="E452" s="1">
        <v>3252</v>
      </c>
      <c r="F452" s="2">
        <v>8548.9500000000007</v>
      </c>
      <c r="G452">
        <v>2.629</v>
      </c>
      <c r="H452">
        <v>2</v>
      </c>
      <c r="I452" s="1">
        <v>3252</v>
      </c>
      <c r="J452" s="2">
        <v>8548.9500000000007</v>
      </c>
      <c r="K452">
        <v>2.629</v>
      </c>
      <c r="L452">
        <v>2</v>
      </c>
      <c r="M452" s="1">
        <v>3252</v>
      </c>
      <c r="N452" t="s">
        <v>37</v>
      </c>
      <c r="O452" s="1">
        <v>6112</v>
      </c>
      <c r="P452" t="s">
        <v>38</v>
      </c>
      <c r="Q452" t="s">
        <v>994</v>
      </c>
      <c r="R452" s="3">
        <v>43784</v>
      </c>
      <c r="S452" t="s">
        <v>995</v>
      </c>
      <c r="T452">
        <v>1</v>
      </c>
      <c r="U452">
        <v>1</v>
      </c>
      <c r="V452" t="s">
        <v>684</v>
      </c>
      <c r="W452" t="s">
        <v>42</v>
      </c>
      <c r="X452" t="s">
        <v>43</v>
      </c>
      <c r="Y452" t="s">
        <v>608</v>
      </c>
      <c r="Z452">
        <v>0</v>
      </c>
      <c r="AA452">
        <v>1</v>
      </c>
      <c r="AB452" t="s">
        <v>104</v>
      </c>
    </row>
    <row r="453" spans="1:28" x14ac:dyDescent="0.25">
      <c r="A453" t="s">
        <v>0</v>
      </c>
      <c r="B453">
        <v>307.8</v>
      </c>
      <c r="C453">
        <v>9.5000000000000001E-2</v>
      </c>
      <c r="D453">
        <v>0</v>
      </c>
      <c r="E453" s="1">
        <v>3252</v>
      </c>
      <c r="F453" s="2">
        <v>8548.9500000000007</v>
      </c>
      <c r="G453">
        <v>2.629</v>
      </c>
      <c r="H453">
        <v>2</v>
      </c>
      <c r="I453" s="1">
        <v>3252</v>
      </c>
      <c r="J453" s="2">
        <v>8548.9500000000007</v>
      </c>
      <c r="K453">
        <v>2.629</v>
      </c>
      <c r="L453">
        <v>2</v>
      </c>
      <c r="M453" s="1">
        <v>3252</v>
      </c>
      <c r="N453" t="s">
        <v>37</v>
      </c>
      <c r="O453" s="1">
        <v>6113</v>
      </c>
      <c r="P453" t="s">
        <v>38</v>
      </c>
      <c r="Q453" t="s">
        <v>996</v>
      </c>
      <c r="R453" s="3">
        <v>43784</v>
      </c>
      <c r="S453" t="s">
        <v>997</v>
      </c>
      <c r="T453">
        <v>2</v>
      </c>
      <c r="U453">
        <v>2</v>
      </c>
      <c r="V453" t="s">
        <v>684</v>
      </c>
      <c r="W453" t="s">
        <v>42</v>
      </c>
      <c r="X453" t="s">
        <v>43</v>
      </c>
      <c r="Y453" t="s">
        <v>608</v>
      </c>
      <c r="Z453">
        <v>0</v>
      </c>
      <c r="AA453">
        <v>3</v>
      </c>
      <c r="AB453" t="s">
        <v>104</v>
      </c>
    </row>
    <row r="454" spans="1:28" x14ac:dyDescent="0.25">
      <c r="A454" t="s">
        <v>0</v>
      </c>
      <c r="B454">
        <v>307.8</v>
      </c>
      <c r="C454">
        <v>9.5000000000000001E-2</v>
      </c>
      <c r="D454">
        <v>0</v>
      </c>
      <c r="E454" s="1">
        <v>3252</v>
      </c>
      <c r="F454" s="2">
        <v>8548.9500000000007</v>
      </c>
      <c r="G454">
        <v>2.629</v>
      </c>
      <c r="H454">
        <v>2</v>
      </c>
      <c r="I454" s="1">
        <v>3252</v>
      </c>
      <c r="J454" s="2">
        <v>8548.9500000000007</v>
      </c>
      <c r="K454">
        <v>2.629</v>
      </c>
      <c r="L454">
        <v>2</v>
      </c>
      <c r="M454" s="1">
        <v>3252</v>
      </c>
      <c r="N454" t="s">
        <v>37</v>
      </c>
      <c r="O454" s="1">
        <v>6115</v>
      </c>
      <c r="P454" t="s">
        <v>38</v>
      </c>
      <c r="Q454" t="s">
        <v>998</v>
      </c>
      <c r="R454" s="3">
        <v>43783</v>
      </c>
      <c r="S454" t="s">
        <v>999</v>
      </c>
      <c r="T454">
        <v>5.5</v>
      </c>
      <c r="U454">
        <v>5.5</v>
      </c>
      <c r="V454" t="s">
        <v>684</v>
      </c>
      <c r="W454" t="s">
        <v>42</v>
      </c>
      <c r="X454" t="s">
        <v>43</v>
      </c>
      <c r="Y454" t="s">
        <v>58</v>
      </c>
      <c r="Z454">
        <v>0</v>
      </c>
      <c r="AA454">
        <v>5</v>
      </c>
      <c r="AB454" t="s">
        <v>45</v>
      </c>
    </row>
    <row r="455" spans="1:28" x14ac:dyDescent="0.25">
      <c r="A455" t="s">
        <v>0</v>
      </c>
      <c r="B455">
        <v>307.8</v>
      </c>
      <c r="C455">
        <v>9.5000000000000001E-2</v>
      </c>
      <c r="D455">
        <v>0</v>
      </c>
      <c r="E455" s="1">
        <v>3252</v>
      </c>
      <c r="F455" s="2">
        <v>8548.9500000000007</v>
      </c>
      <c r="G455">
        <v>2.629</v>
      </c>
      <c r="H455">
        <v>2</v>
      </c>
      <c r="I455" s="1">
        <v>3252</v>
      </c>
      <c r="J455" s="2">
        <v>8548.9500000000007</v>
      </c>
      <c r="K455">
        <v>2.629</v>
      </c>
      <c r="L455">
        <v>2</v>
      </c>
      <c r="M455" s="1">
        <v>3252</v>
      </c>
      <c r="N455" t="s">
        <v>37</v>
      </c>
      <c r="O455" s="1">
        <v>6116</v>
      </c>
      <c r="P455" t="s">
        <v>249</v>
      </c>
      <c r="Q455" t="s">
        <v>991</v>
      </c>
      <c r="R455" s="3">
        <v>43783</v>
      </c>
      <c r="S455" t="s">
        <v>992</v>
      </c>
      <c r="T455">
        <v>1</v>
      </c>
      <c r="U455">
        <v>1</v>
      </c>
      <c r="V455" t="s">
        <v>684</v>
      </c>
      <c r="W455" t="s">
        <v>42</v>
      </c>
      <c r="X455" t="s">
        <v>158</v>
      </c>
      <c r="Y455" t="s">
        <v>44</v>
      </c>
      <c r="Z455">
        <v>0</v>
      </c>
      <c r="AA455">
        <v>1</v>
      </c>
      <c r="AB455" t="s">
        <v>45</v>
      </c>
    </row>
    <row r="456" spans="1:28" x14ac:dyDescent="0.25">
      <c r="A456" t="s">
        <v>0</v>
      </c>
      <c r="B456">
        <v>307.8</v>
      </c>
      <c r="C456">
        <v>9.5000000000000001E-2</v>
      </c>
      <c r="D456">
        <v>0</v>
      </c>
      <c r="E456" s="1">
        <v>3252</v>
      </c>
      <c r="F456" s="2">
        <v>8548.9500000000007</v>
      </c>
      <c r="G456">
        <v>2.629</v>
      </c>
      <c r="H456">
        <v>2</v>
      </c>
      <c r="I456" s="1">
        <v>3252</v>
      </c>
      <c r="J456" s="2">
        <v>8548.9500000000007</v>
      </c>
      <c r="K456">
        <v>2.629</v>
      </c>
      <c r="L456">
        <v>2</v>
      </c>
      <c r="M456" s="1">
        <v>3252</v>
      </c>
      <c r="N456" t="s">
        <v>37</v>
      </c>
      <c r="O456" s="1">
        <v>6117</v>
      </c>
      <c r="P456" t="s">
        <v>38</v>
      </c>
      <c r="Q456" t="s">
        <v>1000</v>
      </c>
      <c r="R456" s="3">
        <v>43783</v>
      </c>
      <c r="S456" t="s">
        <v>1001</v>
      </c>
      <c r="T456">
        <v>3.5</v>
      </c>
      <c r="U456">
        <v>3.5</v>
      </c>
      <c r="V456" t="s">
        <v>684</v>
      </c>
      <c r="W456" t="s">
        <v>42</v>
      </c>
      <c r="X456" t="s">
        <v>43</v>
      </c>
      <c r="Y456" t="s">
        <v>44</v>
      </c>
      <c r="Z456">
        <v>0</v>
      </c>
      <c r="AA456">
        <v>3</v>
      </c>
      <c r="AB456" t="s">
        <v>45</v>
      </c>
    </row>
    <row r="457" spans="1:28" x14ac:dyDescent="0.25">
      <c r="A457" t="s">
        <v>0</v>
      </c>
      <c r="B457">
        <v>307.8</v>
      </c>
      <c r="C457">
        <v>9.5000000000000001E-2</v>
      </c>
      <c r="D457">
        <v>0</v>
      </c>
      <c r="E457" s="1">
        <v>3252</v>
      </c>
      <c r="F457" s="2">
        <v>8548.9500000000007</v>
      </c>
      <c r="G457">
        <v>2.629</v>
      </c>
      <c r="H457">
        <v>2</v>
      </c>
      <c r="I457" s="1">
        <v>3252</v>
      </c>
      <c r="J457" s="2">
        <v>8548.9500000000007</v>
      </c>
      <c r="K457">
        <v>2.629</v>
      </c>
      <c r="L457">
        <v>2</v>
      </c>
      <c r="M457" s="1">
        <v>3252</v>
      </c>
      <c r="N457" t="s">
        <v>585</v>
      </c>
      <c r="O457">
        <v>319</v>
      </c>
      <c r="P457" t="s">
        <v>632</v>
      </c>
      <c r="Q457" t="s">
        <v>1002</v>
      </c>
      <c r="R457" s="3">
        <v>43524</v>
      </c>
      <c r="S457" t="s">
        <v>1003</v>
      </c>
      <c r="T457">
        <v>2</v>
      </c>
      <c r="U457">
        <v>2</v>
      </c>
      <c r="V457" t="s">
        <v>585</v>
      </c>
      <c r="W457" t="s">
        <v>51</v>
      </c>
      <c r="X457" t="e">
        <f>- Discover different encoding issue- Fix and add unit tests</f>
        <v>#NAME?</v>
      </c>
      <c r="Y457" t="s">
        <v>632</v>
      </c>
      <c r="Z457">
        <v>0</v>
      </c>
      <c r="AA457">
        <v>3</v>
      </c>
      <c r="AB457" t="s">
        <v>104</v>
      </c>
    </row>
    <row r="458" spans="1:28" x14ac:dyDescent="0.25">
      <c r="A458" t="s">
        <v>0</v>
      </c>
      <c r="B458">
        <v>307.8</v>
      </c>
      <c r="C458">
        <v>9.5000000000000001E-2</v>
      </c>
      <c r="D458">
        <v>0</v>
      </c>
      <c r="E458" s="1">
        <v>3252</v>
      </c>
      <c r="F458" s="2">
        <v>8548.9500000000007</v>
      </c>
      <c r="G458">
        <v>2.629</v>
      </c>
      <c r="H458">
        <v>2</v>
      </c>
      <c r="I458" s="1">
        <v>3252</v>
      </c>
      <c r="J458" s="2">
        <v>8548.9500000000007</v>
      </c>
      <c r="K458">
        <v>2.629</v>
      </c>
      <c r="L458">
        <v>2</v>
      </c>
      <c r="M458" s="1">
        <v>3252</v>
      </c>
      <c r="N458" t="s">
        <v>37</v>
      </c>
      <c r="O458" s="1">
        <v>6121</v>
      </c>
      <c r="P458" t="s">
        <v>38</v>
      </c>
      <c r="Q458" t="s">
        <v>1004</v>
      </c>
      <c r="R458" s="3">
        <v>43782</v>
      </c>
      <c r="S458" t="s">
        <v>1005</v>
      </c>
      <c r="T458">
        <v>1.5</v>
      </c>
      <c r="U458">
        <v>1.5</v>
      </c>
      <c r="V458" t="s">
        <v>684</v>
      </c>
      <c r="W458" t="s">
        <v>42</v>
      </c>
      <c r="X458" t="s">
        <v>43</v>
      </c>
      <c r="Y458" t="s">
        <v>58</v>
      </c>
      <c r="Z458">
        <v>0</v>
      </c>
      <c r="AA458">
        <v>4</v>
      </c>
      <c r="AB458" t="s">
        <v>45</v>
      </c>
    </row>
    <row r="459" spans="1:28" x14ac:dyDescent="0.25">
      <c r="A459" t="s">
        <v>0</v>
      </c>
      <c r="B459">
        <v>307.8</v>
      </c>
      <c r="C459">
        <v>9.5000000000000001E-2</v>
      </c>
      <c r="D459">
        <v>0</v>
      </c>
      <c r="E459" s="1">
        <v>3252</v>
      </c>
      <c r="F459" s="2">
        <v>8548.9500000000007</v>
      </c>
      <c r="G459">
        <v>2.629</v>
      </c>
      <c r="H459">
        <v>2</v>
      </c>
      <c r="I459" s="1">
        <v>3252</v>
      </c>
      <c r="J459" s="2">
        <v>8548.9500000000007</v>
      </c>
      <c r="K459">
        <v>2.629</v>
      </c>
      <c r="L459">
        <v>2</v>
      </c>
      <c r="M459" s="1">
        <v>3252</v>
      </c>
      <c r="N459" t="s">
        <v>37</v>
      </c>
      <c r="O459" s="1">
        <v>6123</v>
      </c>
      <c r="P459" t="s">
        <v>249</v>
      </c>
      <c r="Q459" t="s">
        <v>991</v>
      </c>
      <c r="R459" s="3">
        <v>43782</v>
      </c>
      <c r="S459" t="s">
        <v>992</v>
      </c>
      <c r="T459">
        <v>4</v>
      </c>
      <c r="U459">
        <v>4</v>
      </c>
      <c r="V459" t="s">
        <v>684</v>
      </c>
      <c r="W459" t="s">
        <v>42</v>
      </c>
      <c r="X459" t="s">
        <v>1006</v>
      </c>
      <c r="Y459" t="s">
        <v>44</v>
      </c>
      <c r="Z459">
        <v>0</v>
      </c>
      <c r="AA459">
        <v>14</v>
      </c>
      <c r="AB459" t="s">
        <v>45</v>
      </c>
    </row>
    <row r="460" spans="1:28" x14ac:dyDescent="0.25">
      <c r="A460" t="s">
        <v>0</v>
      </c>
      <c r="B460">
        <v>307.8</v>
      </c>
      <c r="C460">
        <v>9.5000000000000001E-2</v>
      </c>
      <c r="D460">
        <v>0</v>
      </c>
      <c r="E460" s="1">
        <v>3252</v>
      </c>
      <c r="F460" s="2">
        <v>8548.9500000000007</v>
      </c>
      <c r="G460">
        <v>2.629</v>
      </c>
      <c r="H460">
        <v>2</v>
      </c>
      <c r="I460" s="1">
        <v>3252</v>
      </c>
      <c r="J460" s="2">
        <v>8548.9500000000007</v>
      </c>
      <c r="K460">
        <v>2.629</v>
      </c>
      <c r="L460">
        <v>2</v>
      </c>
      <c r="M460" s="1">
        <v>3252</v>
      </c>
      <c r="N460" t="s">
        <v>37</v>
      </c>
      <c r="O460" s="1">
        <v>6125</v>
      </c>
      <c r="P460" t="s">
        <v>249</v>
      </c>
      <c r="Q460" t="s">
        <v>1007</v>
      </c>
      <c r="R460" s="3">
        <v>43781</v>
      </c>
      <c r="S460" t="s">
        <v>1008</v>
      </c>
      <c r="T460">
        <v>1</v>
      </c>
      <c r="U460">
        <v>1</v>
      </c>
      <c r="V460" t="s">
        <v>575</v>
      </c>
      <c r="W460" t="s">
        <v>51</v>
      </c>
      <c r="X460" t="s">
        <v>1009</v>
      </c>
      <c r="Y460" t="s">
        <v>249</v>
      </c>
      <c r="Z460">
        <v>0</v>
      </c>
      <c r="AA460">
        <v>1</v>
      </c>
      <c r="AB460" t="s">
        <v>45</v>
      </c>
    </row>
    <row r="461" spans="1:28" x14ac:dyDescent="0.25">
      <c r="A461" t="s">
        <v>0</v>
      </c>
      <c r="B461">
        <v>307.8</v>
      </c>
      <c r="C461">
        <v>9.5000000000000001E-2</v>
      </c>
      <c r="D461">
        <v>0</v>
      </c>
      <c r="E461" s="1">
        <v>3252</v>
      </c>
      <c r="F461" s="2">
        <v>8548.9500000000007</v>
      </c>
      <c r="G461">
        <v>2.629</v>
      </c>
      <c r="H461">
        <v>2</v>
      </c>
      <c r="I461" s="1">
        <v>3252</v>
      </c>
      <c r="J461" s="2">
        <v>8548.9500000000007</v>
      </c>
      <c r="K461">
        <v>2.629</v>
      </c>
      <c r="L461">
        <v>2</v>
      </c>
      <c r="M461" s="1">
        <v>3252</v>
      </c>
      <c r="N461" t="s">
        <v>37</v>
      </c>
      <c r="O461" s="1">
        <v>6126</v>
      </c>
      <c r="P461" t="s">
        <v>249</v>
      </c>
      <c r="Q461" t="s">
        <v>1010</v>
      </c>
      <c r="R461" s="3">
        <v>43781</v>
      </c>
      <c r="S461" t="s">
        <v>1011</v>
      </c>
      <c r="T461">
        <v>2</v>
      </c>
      <c r="U461">
        <v>2</v>
      </c>
      <c r="V461" t="s">
        <v>684</v>
      </c>
      <c r="W461" t="s">
        <v>42</v>
      </c>
      <c r="X461" t="s">
        <v>1012</v>
      </c>
      <c r="Y461" t="s">
        <v>58</v>
      </c>
      <c r="Z461">
        <v>0</v>
      </c>
      <c r="AA461">
        <v>9</v>
      </c>
      <c r="AB461" t="s">
        <v>45</v>
      </c>
    </row>
    <row r="462" spans="1:28" x14ac:dyDescent="0.25">
      <c r="A462" t="s">
        <v>0</v>
      </c>
      <c r="B462">
        <v>307.8</v>
      </c>
      <c r="C462">
        <v>9.5000000000000001E-2</v>
      </c>
      <c r="D462">
        <v>0</v>
      </c>
      <c r="E462" s="1">
        <v>3252</v>
      </c>
      <c r="F462" s="2">
        <v>8548.9500000000007</v>
      </c>
      <c r="G462">
        <v>2.629</v>
      </c>
      <c r="H462">
        <v>2</v>
      </c>
      <c r="I462" s="1">
        <v>3252</v>
      </c>
      <c r="J462" s="2">
        <v>8548.9500000000007</v>
      </c>
      <c r="K462">
        <v>2.629</v>
      </c>
      <c r="L462">
        <v>2</v>
      </c>
      <c r="M462" s="1">
        <v>3252</v>
      </c>
      <c r="N462" t="s">
        <v>585</v>
      </c>
      <c r="O462">
        <v>318</v>
      </c>
      <c r="P462" t="s">
        <v>203</v>
      </c>
      <c r="Q462" t="s">
        <v>1013</v>
      </c>
      <c r="R462" s="3">
        <v>43524</v>
      </c>
      <c r="S462" t="s">
        <v>1014</v>
      </c>
      <c r="T462">
        <v>4</v>
      </c>
      <c r="U462">
        <v>4</v>
      </c>
      <c r="V462" t="s">
        <v>585</v>
      </c>
      <c r="W462" t="s">
        <v>51</v>
      </c>
      <c r="X462" t="s">
        <v>960</v>
      </c>
      <c r="Y462" t="s">
        <v>44</v>
      </c>
      <c r="Z462">
        <v>0</v>
      </c>
      <c r="AA462">
        <v>1</v>
      </c>
      <c r="AB462" t="s">
        <v>45</v>
      </c>
    </row>
    <row r="463" spans="1:28" x14ac:dyDescent="0.25">
      <c r="A463" t="s">
        <v>0</v>
      </c>
      <c r="B463">
        <v>307.8</v>
      </c>
      <c r="C463">
        <v>9.5000000000000001E-2</v>
      </c>
      <c r="D463">
        <v>0</v>
      </c>
      <c r="E463" s="1">
        <v>3252</v>
      </c>
      <c r="F463" s="2">
        <v>8548.9500000000007</v>
      </c>
      <c r="G463">
        <v>2.629</v>
      </c>
      <c r="H463">
        <v>2</v>
      </c>
      <c r="I463" s="1">
        <v>3252</v>
      </c>
      <c r="J463" s="2">
        <v>8548.9500000000007</v>
      </c>
      <c r="K463">
        <v>2.629</v>
      </c>
      <c r="L463">
        <v>2</v>
      </c>
      <c r="M463" s="1">
        <v>3252</v>
      </c>
      <c r="N463" t="s">
        <v>585</v>
      </c>
      <c r="O463">
        <v>315</v>
      </c>
      <c r="P463" t="s">
        <v>38</v>
      </c>
      <c r="Q463" t="s">
        <v>1015</v>
      </c>
      <c r="R463" s="3">
        <v>43524</v>
      </c>
      <c r="S463" t="s">
        <v>1016</v>
      </c>
      <c r="T463">
        <v>4</v>
      </c>
      <c r="U463">
        <v>4</v>
      </c>
      <c r="V463" t="s">
        <v>585</v>
      </c>
      <c r="W463" t="s">
        <v>51</v>
      </c>
      <c r="X463" t="s">
        <v>43</v>
      </c>
      <c r="Y463" t="s">
        <v>44</v>
      </c>
      <c r="Z463">
        <v>0</v>
      </c>
      <c r="AA463">
        <v>1</v>
      </c>
      <c r="AB463" t="s">
        <v>45</v>
      </c>
    </row>
    <row r="464" spans="1:28" x14ac:dyDescent="0.25">
      <c r="A464" t="s">
        <v>0</v>
      </c>
      <c r="B464">
        <v>307.8</v>
      </c>
      <c r="C464">
        <v>9.5000000000000001E-2</v>
      </c>
      <c r="D464">
        <v>0</v>
      </c>
      <c r="E464" s="1">
        <v>3252</v>
      </c>
      <c r="F464" s="2">
        <v>8548.9500000000007</v>
      </c>
      <c r="G464">
        <v>2.629</v>
      </c>
      <c r="H464">
        <v>2</v>
      </c>
      <c r="I464" s="1">
        <v>3252</v>
      </c>
      <c r="J464" s="2">
        <v>8548.9500000000007</v>
      </c>
      <c r="K464">
        <v>2.629</v>
      </c>
      <c r="L464">
        <v>2</v>
      </c>
      <c r="M464" s="1">
        <v>3252</v>
      </c>
      <c r="N464" t="s">
        <v>585</v>
      </c>
      <c r="O464">
        <v>314</v>
      </c>
      <c r="P464" t="s">
        <v>38</v>
      </c>
      <c r="Q464" t="s">
        <v>1017</v>
      </c>
      <c r="R464" s="3">
        <v>43524</v>
      </c>
      <c r="S464" t="s">
        <v>1018</v>
      </c>
      <c r="T464">
        <v>4</v>
      </c>
      <c r="U464">
        <v>4</v>
      </c>
      <c r="V464" t="s">
        <v>585</v>
      </c>
      <c r="W464" t="s">
        <v>51</v>
      </c>
      <c r="X464" t="s">
        <v>1019</v>
      </c>
      <c r="Y464" t="s">
        <v>667</v>
      </c>
      <c r="Z464">
        <v>0</v>
      </c>
      <c r="AA464">
        <v>1</v>
      </c>
      <c r="AB464" t="s">
        <v>45</v>
      </c>
    </row>
    <row r="465" spans="1:28" x14ac:dyDescent="0.25">
      <c r="A465" t="s">
        <v>0</v>
      </c>
      <c r="B465">
        <v>307.8</v>
      </c>
      <c r="C465">
        <v>9.5000000000000001E-2</v>
      </c>
      <c r="D465">
        <v>0</v>
      </c>
      <c r="E465" s="1">
        <v>3252</v>
      </c>
      <c r="F465" s="2">
        <v>8548.9500000000007</v>
      </c>
      <c r="G465">
        <v>2.629</v>
      </c>
      <c r="H465">
        <v>2</v>
      </c>
      <c r="I465" s="1">
        <v>3252</v>
      </c>
      <c r="J465" s="2">
        <v>8548.9500000000007</v>
      </c>
      <c r="K465">
        <v>2.629</v>
      </c>
      <c r="L465">
        <v>2</v>
      </c>
      <c r="M465" s="1">
        <v>3252</v>
      </c>
      <c r="N465" t="s">
        <v>585</v>
      </c>
      <c r="O465">
        <v>313</v>
      </c>
      <c r="P465" t="s">
        <v>210</v>
      </c>
      <c r="Q465" t="s">
        <v>1020</v>
      </c>
      <c r="R465" s="3">
        <v>43524</v>
      </c>
      <c r="S465" t="s">
        <v>1021</v>
      </c>
      <c r="T465">
        <v>2.5</v>
      </c>
      <c r="U465">
        <v>2.5</v>
      </c>
      <c r="V465" t="s">
        <v>585</v>
      </c>
      <c r="W465" t="s">
        <v>51</v>
      </c>
      <c r="X465" t="s">
        <v>1020</v>
      </c>
      <c r="Y465" t="s">
        <v>44</v>
      </c>
      <c r="Z465">
        <v>0</v>
      </c>
      <c r="AA465">
        <v>3</v>
      </c>
      <c r="AB465" t="s">
        <v>45</v>
      </c>
    </row>
    <row r="466" spans="1:28" x14ac:dyDescent="0.25">
      <c r="A466" t="s">
        <v>0</v>
      </c>
      <c r="B466">
        <v>307.8</v>
      </c>
      <c r="C466">
        <v>9.5000000000000001E-2</v>
      </c>
      <c r="D466">
        <v>0</v>
      </c>
      <c r="E466" s="1">
        <v>3252</v>
      </c>
      <c r="F466" s="2">
        <v>8548.9500000000007</v>
      </c>
      <c r="G466">
        <v>2.629</v>
      </c>
      <c r="H466">
        <v>2</v>
      </c>
      <c r="I466" s="1">
        <v>3252</v>
      </c>
      <c r="J466" s="2">
        <v>8548.9500000000007</v>
      </c>
      <c r="K466">
        <v>2.629</v>
      </c>
      <c r="L466">
        <v>2</v>
      </c>
      <c r="M466" s="1">
        <v>3252</v>
      </c>
      <c r="N466" t="s">
        <v>37</v>
      </c>
      <c r="O466" s="1">
        <v>6133</v>
      </c>
      <c r="P466" t="s">
        <v>105</v>
      </c>
      <c r="Q466" t="s">
        <v>1007</v>
      </c>
      <c r="R466" s="3">
        <v>43781</v>
      </c>
      <c r="S466" t="s">
        <v>1008</v>
      </c>
      <c r="T466">
        <v>0.5</v>
      </c>
      <c r="U466">
        <v>0.5</v>
      </c>
      <c r="V466" t="s">
        <v>575</v>
      </c>
      <c r="W466" t="s">
        <v>51</v>
      </c>
      <c r="Y466" t="s">
        <v>249</v>
      </c>
      <c r="Z466">
        <v>0</v>
      </c>
      <c r="AA466">
        <v>4</v>
      </c>
      <c r="AB466" t="s">
        <v>45</v>
      </c>
    </row>
    <row r="467" spans="1:28" x14ac:dyDescent="0.25">
      <c r="A467" t="s">
        <v>0</v>
      </c>
      <c r="B467">
        <v>307.8</v>
      </c>
      <c r="C467">
        <v>9.5000000000000001E-2</v>
      </c>
      <c r="D467">
        <v>0</v>
      </c>
      <c r="E467" s="1">
        <v>3252</v>
      </c>
      <c r="F467" s="2">
        <v>8548.9500000000007</v>
      </c>
      <c r="G467">
        <v>2.629</v>
      </c>
      <c r="H467">
        <v>2</v>
      </c>
      <c r="I467" s="1">
        <v>3252</v>
      </c>
      <c r="J467" s="2">
        <v>8548.9500000000007</v>
      </c>
      <c r="K467">
        <v>2.629</v>
      </c>
      <c r="L467">
        <v>2</v>
      </c>
      <c r="M467" s="1">
        <v>3252</v>
      </c>
      <c r="N467" t="s">
        <v>37</v>
      </c>
      <c r="O467" s="1">
        <v>6134</v>
      </c>
      <c r="P467" t="s">
        <v>70</v>
      </c>
      <c r="Q467" t="s">
        <v>1007</v>
      </c>
      <c r="R467" s="3">
        <v>43781</v>
      </c>
      <c r="S467" t="s">
        <v>1008</v>
      </c>
      <c r="T467">
        <v>0.5</v>
      </c>
      <c r="U467">
        <v>0.5</v>
      </c>
      <c r="V467" t="s">
        <v>575</v>
      </c>
      <c r="W467" t="s">
        <v>51</v>
      </c>
      <c r="X467" t="s">
        <v>1022</v>
      </c>
      <c r="Y467" t="s">
        <v>249</v>
      </c>
      <c r="Z467">
        <v>0</v>
      </c>
      <c r="AA467">
        <v>1</v>
      </c>
      <c r="AB467" t="s">
        <v>45</v>
      </c>
    </row>
    <row r="468" spans="1:28" x14ac:dyDescent="0.25">
      <c r="A468" t="s">
        <v>0</v>
      </c>
      <c r="B468">
        <v>307.8</v>
      </c>
      <c r="C468">
        <v>9.5000000000000001E-2</v>
      </c>
      <c r="D468">
        <v>0</v>
      </c>
      <c r="E468" s="1">
        <v>3252</v>
      </c>
      <c r="F468" s="2">
        <v>8548.9500000000007</v>
      </c>
      <c r="G468">
        <v>2.629</v>
      </c>
      <c r="H468">
        <v>2</v>
      </c>
      <c r="I468" s="1">
        <v>3252</v>
      </c>
      <c r="J468" s="2">
        <v>8548.9500000000007</v>
      </c>
      <c r="K468">
        <v>2.629</v>
      </c>
      <c r="L468">
        <v>2</v>
      </c>
      <c r="M468" s="1">
        <v>3252</v>
      </c>
      <c r="N468" t="s">
        <v>585</v>
      </c>
      <c r="O468">
        <v>312</v>
      </c>
      <c r="P468" t="s">
        <v>210</v>
      </c>
      <c r="Q468" t="s">
        <v>1013</v>
      </c>
      <c r="R468" s="3">
        <v>43524</v>
      </c>
      <c r="S468" t="s">
        <v>1014</v>
      </c>
      <c r="T468">
        <v>2.5</v>
      </c>
      <c r="U468">
        <v>2.5</v>
      </c>
      <c r="V468" t="s">
        <v>585</v>
      </c>
      <c r="W468" t="s">
        <v>51</v>
      </c>
      <c r="X468" t="s">
        <v>1013</v>
      </c>
      <c r="Y468" t="s">
        <v>44</v>
      </c>
      <c r="Z468">
        <v>0</v>
      </c>
      <c r="AA468">
        <v>1</v>
      </c>
      <c r="AB468" t="s">
        <v>45</v>
      </c>
    </row>
    <row r="469" spans="1:28" x14ac:dyDescent="0.25">
      <c r="A469" t="s">
        <v>0</v>
      </c>
      <c r="B469">
        <v>307.8</v>
      </c>
      <c r="C469">
        <v>9.5000000000000001E-2</v>
      </c>
      <c r="D469">
        <v>0</v>
      </c>
      <c r="E469" s="1">
        <v>3252</v>
      </c>
      <c r="F469" s="2">
        <v>8548.9500000000007</v>
      </c>
      <c r="G469">
        <v>2.629</v>
      </c>
      <c r="H469">
        <v>2</v>
      </c>
      <c r="I469" s="1">
        <v>3252</v>
      </c>
      <c r="J469" s="2">
        <v>8548.9500000000007</v>
      </c>
      <c r="K469">
        <v>2.629</v>
      </c>
      <c r="L469">
        <v>2</v>
      </c>
      <c r="M469" s="1">
        <v>3252</v>
      </c>
      <c r="N469" t="s">
        <v>37</v>
      </c>
      <c r="O469" s="1">
        <v>6141</v>
      </c>
      <c r="P469" t="s">
        <v>38</v>
      </c>
      <c r="Q469" t="s">
        <v>1023</v>
      </c>
      <c r="R469" s="3">
        <v>43780</v>
      </c>
      <c r="S469" t="s">
        <v>1024</v>
      </c>
      <c r="T469">
        <v>2.5</v>
      </c>
      <c r="U469">
        <v>2.5</v>
      </c>
      <c r="V469" t="s">
        <v>684</v>
      </c>
      <c r="W469" t="s">
        <v>42</v>
      </c>
      <c r="X469" t="s">
        <v>43</v>
      </c>
      <c r="Y469" t="s">
        <v>38</v>
      </c>
      <c r="Z469">
        <v>0</v>
      </c>
      <c r="AA469">
        <v>1</v>
      </c>
      <c r="AB469" t="s">
        <v>45</v>
      </c>
    </row>
    <row r="470" spans="1:28" x14ac:dyDescent="0.25">
      <c r="A470" t="s">
        <v>0</v>
      </c>
      <c r="B470">
        <v>307.8</v>
      </c>
      <c r="C470">
        <v>9.5000000000000001E-2</v>
      </c>
      <c r="D470">
        <v>0</v>
      </c>
      <c r="E470" s="1">
        <v>3252</v>
      </c>
      <c r="F470" s="2">
        <v>8548.9500000000007</v>
      </c>
      <c r="G470">
        <v>2.629</v>
      </c>
      <c r="H470">
        <v>2</v>
      </c>
      <c r="I470" s="1">
        <v>3252</v>
      </c>
      <c r="J470" s="2">
        <v>8548.9500000000007</v>
      </c>
      <c r="K470">
        <v>2.629</v>
      </c>
      <c r="L470">
        <v>2</v>
      </c>
      <c r="M470" s="1">
        <v>3252</v>
      </c>
      <c r="N470" t="s">
        <v>37</v>
      </c>
      <c r="O470" s="1">
        <v>6142</v>
      </c>
      <c r="P470" t="s">
        <v>38</v>
      </c>
      <c r="Q470" t="s">
        <v>703</v>
      </c>
      <c r="R470" s="3">
        <v>43780</v>
      </c>
      <c r="S470" t="s">
        <v>704</v>
      </c>
      <c r="T470">
        <v>4.5</v>
      </c>
      <c r="U470">
        <v>4.5</v>
      </c>
      <c r="V470" t="s">
        <v>684</v>
      </c>
      <c r="W470" t="s">
        <v>42</v>
      </c>
      <c r="X470" t="s">
        <v>43</v>
      </c>
      <c r="Y470" t="s">
        <v>44</v>
      </c>
      <c r="Z470">
        <v>0</v>
      </c>
      <c r="AA470">
        <v>1</v>
      </c>
      <c r="AB470" t="s">
        <v>45</v>
      </c>
    </row>
    <row r="471" spans="1:28" x14ac:dyDescent="0.25">
      <c r="A471" t="s">
        <v>0</v>
      </c>
      <c r="B471">
        <v>307.8</v>
      </c>
      <c r="C471">
        <v>9.5000000000000001E-2</v>
      </c>
      <c r="D471">
        <v>0</v>
      </c>
      <c r="E471" s="1">
        <v>3252</v>
      </c>
      <c r="F471" s="2">
        <v>8548.9500000000007</v>
      </c>
      <c r="G471">
        <v>2.629</v>
      </c>
      <c r="H471">
        <v>2</v>
      </c>
      <c r="I471" s="1">
        <v>3252</v>
      </c>
      <c r="J471" s="2">
        <v>8548.9500000000007</v>
      </c>
      <c r="K471">
        <v>2.629</v>
      </c>
      <c r="L471">
        <v>2</v>
      </c>
      <c r="M471" s="1">
        <v>3252</v>
      </c>
      <c r="N471" t="s">
        <v>585</v>
      </c>
      <c r="O471">
        <v>309</v>
      </c>
      <c r="P471" t="s">
        <v>389</v>
      </c>
      <c r="Q471" t="s">
        <v>622</v>
      </c>
      <c r="R471" s="3">
        <v>43525</v>
      </c>
      <c r="S471" t="s">
        <v>623</v>
      </c>
      <c r="T471">
        <v>0.25</v>
      </c>
      <c r="U471">
        <v>0.25</v>
      </c>
      <c r="V471" t="s">
        <v>585</v>
      </c>
      <c r="W471" t="s">
        <v>51</v>
      </c>
      <c r="X471" t="s">
        <v>1025</v>
      </c>
      <c r="Y471" t="s">
        <v>608</v>
      </c>
      <c r="Z471">
        <v>0</v>
      </c>
      <c r="AA471">
        <v>1</v>
      </c>
      <c r="AB471" t="s">
        <v>45</v>
      </c>
    </row>
    <row r="472" spans="1:28" x14ac:dyDescent="0.25">
      <c r="A472" t="s">
        <v>0</v>
      </c>
      <c r="B472">
        <v>307.8</v>
      </c>
      <c r="C472">
        <v>9.5000000000000001E-2</v>
      </c>
      <c r="D472">
        <v>0</v>
      </c>
      <c r="E472" s="1">
        <v>3252</v>
      </c>
      <c r="F472" s="2">
        <v>8548.9500000000007</v>
      </c>
      <c r="G472">
        <v>2.629</v>
      </c>
      <c r="H472">
        <v>2</v>
      </c>
      <c r="I472" s="1">
        <v>3252</v>
      </c>
      <c r="J472" s="2">
        <v>8548.9500000000007</v>
      </c>
      <c r="K472">
        <v>2.629</v>
      </c>
      <c r="L472">
        <v>2</v>
      </c>
      <c r="M472" s="1">
        <v>3252</v>
      </c>
      <c r="N472" t="s">
        <v>37</v>
      </c>
      <c r="O472" s="1">
        <v>6144</v>
      </c>
      <c r="P472" t="s">
        <v>249</v>
      </c>
      <c r="Q472" t="s">
        <v>1026</v>
      </c>
      <c r="R472" s="3">
        <v>43776</v>
      </c>
      <c r="S472" t="s">
        <v>1027</v>
      </c>
      <c r="T472">
        <v>1.5</v>
      </c>
      <c r="U472">
        <v>1.5</v>
      </c>
      <c r="V472" t="s">
        <v>575</v>
      </c>
      <c r="W472" t="s">
        <v>51</v>
      </c>
      <c r="X472" t="s">
        <v>1028</v>
      </c>
      <c r="Y472" t="s">
        <v>249</v>
      </c>
      <c r="Z472">
        <v>0</v>
      </c>
      <c r="AA472">
        <v>1</v>
      </c>
      <c r="AB472" t="s">
        <v>104</v>
      </c>
    </row>
    <row r="473" spans="1:28" x14ac:dyDescent="0.25">
      <c r="A473" t="s">
        <v>0</v>
      </c>
      <c r="B473">
        <v>307.8</v>
      </c>
      <c r="C473">
        <v>9.5000000000000001E-2</v>
      </c>
      <c r="D473">
        <v>0</v>
      </c>
      <c r="E473" s="1">
        <v>3252</v>
      </c>
      <c r="F473" s="2">
        <v>8548.9500000000007</v>
      </c>
      <c r="G473">
        <v>2.629</v>
      </c>
      <c r="H473">
        <v>2</v>
      </c>
      <c r="I473" s="1">
        <v>3252</v>
      </c>
      <c r="J473" s="2">
        <v>8548.9500000000007</v>
      </c>
      <c r="K473">
        <v>2.629</v>
      </c>
      <c r="L473">
        <v>2</v>
      </c>
      <c r="M473" s="1">
        <v>3252</v>
      </c>
      <c r="N473" t="s">
        <v>585</v>
      </c>
      <c r="O473">
        <v>307</v>
      </c>
      <c r="P473" t="s">
        <v>60</v>
      </c>
      <c r="Q473" t="s">
        <v>1029</v>
      </c>
      <c r="R473" s="3">
        <v>43525</v>
      </c>
      <c r="S473" t="s">
        <v>1030</v>
      </c>
      <c r="T473">
        <v>1</v>
      </c>
      <c r="U473">
        <v>1</v>
      </c>
      <c r="V473" t="s">
        <v>50</v>
      </c>
      <c r="W473" t="s">
        <v>51</v>
      </c>
      <c r="X473" t="s">
        <v>1031</v>
      </c>
      <c r="Y473" t="s">
        <v>677</v>
      </c>
      <c r="Z473">
        <v>0</v>
      </c>
      <c r="AA473">
        <v>8</v>
      </c>
      <c r="AB473" t="s">
        <v>45</v>
      </c>
    </row>
    <row r="474" spans="1:28" x14ac:dyDescent="0.25">
      <c r="A474" t="s">
        <v>0</v>
      </c>
      <c r="B474">
        <v>307.8</v>
      </c>
      <c r="C474">
        <v>9.5000000000000001E-2</v>
      </c>
      <c r="D474">
        <v>0</v>
      </c>
      <c r="E474" s="1">
        <v>3252</v>
      </c>
      <c r="F474" s="2">
        <v>8548.9500000000007</v>
      </c>
      <c r="G474">
        <v>2.629</v>
      </c>
      <c r="H474">
        <v>2</v>
      </c>
      <c r="I474" s="1">
        <v>3252</v>
      </c>
      <c r="J474" s="2">
        <v>8548.9500000000007</v>
      </c>
      <c r="K474">
        <v>2.629</v>
      </c>
      <c r="L474">
        <v>2</v>
      </c>
      <c r="M474" s="1">
        <v>3252</v>
      </c>
      <c r="N474" t="s">
        <v>585</v>
      </c>
      <c r="O474">
        <v>302</v>
      </c>
      <c r="P474" t="s">
        <v>203</v>
      </c>
      <c r="Q474" t="s">
        <v>1020</v>
      </c>
      <c r="R474" s="3">
        <v>43524</v>
      </c>
      <c r="S474" t="s">
        <v>1021</v>
      </c>
      <c r="T474">
        <v>4.25</v>
      </c>
      <c r="U474">
        <v>4.25</v>
      </c>
      <c r="V474" t="s">
        <v>585</v>
      </c>
      <c r="W474" t="s">
        <v>51</v>
      </c>
      <c r="X474" t="s">
        <v>960</v>
      </c>
      <c r="Y474" t="s">
        <v>44</v>
      </c>
      <c r="Z474">
        <v>0</v>
      </c>
      <c r="AA474">
        <v>3</v>
      </c>
      <c r="AB474" t="s">
        <v>45</v>
      </c>
    </row>
    <row r="475" spans="1:28" x14ac:dyDescent="0.25">
      <c r="A475" t="s">
        <v>0</v>
      </c>
      <c r="B475">
        <v>307.8</v>
      </c>
      <c r="C475">
        <v>9.5000000000000001E-2</v>
      </c>
      <c r="D475">
        <v>0</v>
      </c>
      <c r="E475" s="1">
        <v>3252</v>
      </c>
      <c r="F475" s="2">
        <v>8548.9500000000007</v>
      </c>
      <c r="G475">
        <v>2.629</v>
      </c>
      <c r="H475">
        <v>2</v>
      </c>
      <c r="I475" s="1">
        <v>3252</v>
      </c>
      <c r="J475" s="2">
        <v>8548.9500000000007</v>
      </c>
      <c r="K475">
        <v>2.629</v>
      </c>
      <c r="L475">
        <v>2</v>
      </c>
      <c r="M475" s="1">
        <v>3252</v>
      </c>
      <c r="N475" t="s">
        <v>37</v>
      </c>
      <c r="O475" s="1">
        <v>6147</v>
      </c>
      <c r="P475" t="s">
        <v>249</v>
      </c>
      <c r="Q475" t="s">
        <v>1032</v>
      </c>
      <c r="R475" s="3">
        <v>43777</v>
      </c>
      <c r="S475" t="s">
        <v>1033</v>
      </c>
      <c r="T475">
        <v>2.5</v>
      </c>
      <c r="U475">
        <v>2.5</v>
      </c>
      <c r="V475" t="s">
        <v>684</v>
      </c>
      <c r="W475" t="s">
        <v>42</v>
      </c>
      <c r="X475" t="s">
        <v>1034</v>
      </c>
      <c r="Y475" t="s">
        <v>44</v>
      </c>
      <c r="Z475">
        <v>0</v>
      </c>
      <c r="AA475">
        <v>3</v>
      </c>
      <c r="AB475" t="s">
        <v>104</v>
      </c>
    </row>
    <row r="476" spans="1:28" x14ac:dyDescent="0.25">
      <c r="A476" t="s">
        <v>0</v>
      </c>
      <c r="B476">
        <v>307.8</v>
      </c>
      <c r="C476">
        <v>9.5000000000000001E-2</v>
      </c>
      <c r="D476">
        <v>0</v>
      </c>
      <c r="E476" s="1">
        <v>3252</v>
      </c>
      <c r="F476" s="2">
        <v>8548.9500000000007</v>
      </c>
      <c r="G476">
        <v>2.629</v>
      </c>
      <c r="H476">
        <v>2</v>
      </c>
      <c r="I476" s="1">
        <v>3252</v>
      </c>
      <c r="J476" s="2">
        <v>8548.9500000000007</v>
      </c>
      <c r="K476">
        <v>2.629</v>
      </c>
      <c r="L476">
        <v>2</v>
      </c>
      <c r="M476" s="1">
        <v>3252</v>
      </c>
      <c r="N476" t="s">
        <v>585</v>
      </c>
      <c r="O476">
        <v>299</v>
      </c>
      <c r="P476" t="s">
        <v>38</v>
      </c>
      <c r="Q476" t="s">
        <v>1015</v>
      </c>
      <c r="R476" s="3">
        <v>43525</v>
      </c>
      <c r="S476" t="s">
        <v>1016</v>
      </c>
      <c r="T476">
        <v>6</v>
      </c>
      <c r="U476">
        <v>6</v>
      </c>
      <c r="V476" t="s">
        <v>585</v>
      </c>
      <c r="W476" t="s">
        <v>51</v>
      </c>
      <c r="X476" t="s">
        <v>1035</v>
      </c>
      <c r="Y476" t="s">
        <v>44</v>
      </c>
      <c r="Z476">
        <v>0</v>
      </c>
      <c r="AA476">
        <v>1</v>
      </c>
      <c r="AB476" t="s">
        <v>45</v>
      </c>
    </row>
    <row r="477" spans="1:28" x14ac:dyDescent="0.25">
      <c r="A477" t="s">
        <v>0</v>
      </c>
      <c r="B477">
        <v>307.8</v>
      </c>
      <c r="C477">
        <v>9.5000000000000001E-2</v>
      </c>
      <c r="D477">
        <v>0</v>
      </c>
      <c r="E477" s="1">
        <v>3252</v>
      </c>
      <c r="F477" s="2">
        <v>8548.9500000000007</v>
      </c>
      <c r="G477">
        <v>2.629</v>
      </c>
      <c r="H477">
        <v>2</v>
      </c>
      <c r="I477" s="1">
        <v>3252</v>
      </c>
      <c r="J477" s="2">
        <v>8548.9500000000007</v>
      </c>
      <c r="K477">
        <v>2.629</v>
      </c>
      <c r="L477">
        <v>2</v>
      </c>
      <c r="M477" s="1">
        <v>3252</v>
      </c>
      <c r="N477" t="s">
        <v>585</v>
      </c>
      <c r="O477">
        <v>293</v>
      </c>
      <c r="P477" t="s">
        <v>389</v>
      </c>
      <c r="Q477" t="s">
        <v>622</v>
      </c>
      <c r="R477" s="3">
        <v>43527</v>
      </c>
      <c r="S477" t="s">
        <v>623</v>
      </c>
      <c r="T477">
        <v>2</v>
      </c>
      <c r="U477">
        <v>2</v>
      </c>
      <c r="V477" t="s">
        <v>585</v>
      </c>
      <c r="W477" t="s">
        <v>51</v>
      </c>
      <c r="X477" t="s">
        <v>1036</v>
      </c>
      <c r="Y477" t="s">
        <v>608</v>
      </c>
      <c r="Z477">
        <v>0</v>
      </c>
      <c r="AA477">
        <v>2</v>
      </c>
      <c r="AB477" t="s">
        <v>45</v>
      </c>
    </row>
    <row r="478" spans="1:28" x14ac:dyDescent="0.25">
      <c r="A478" t="s">
        <v>0</v>
      </c>
      <c r="B478">
        <v>307.8</v>
      </c>
      <c r="C478">
        <v>9.5000000000000001E-2</v>
      </c>
      <c r="D478">
        <v>0</v>
      </c>
      <c r="E478" s="1">
        <v>3252</v>
      </c>
      <c r="F478" s="2">
        <v>8548.9500000000007</v>
      </c>
      <c r="G478">
        <v>2.629</v>
      </c>
      <c r="H478">
        <v>2</v>
      </c>
      <c r="I478" s="1">
        <v>3252</v>
      </c>
      <c r="J478" s="2">
        <v>8548.9500000000007</v>
      </c>
      <c r="K478">
        <v>2.629</v>
      </c>
      <c r="L478">
        <v>2</v>
      </c>
      <c r="M478" s="1">
        <v>3252</v>
      </c>
      <c r="N478" t="s">
        <v>603</v>
      </c>
      <c r="O478" s="1">
        <v>3748</v>
      </c>
      <c r="P478" t="s">
        <v>91</v>
      </c>
      <c r="Q478" t="s">
        <v>743</v>
      </c>
      <c r="R478" s="3">
        <v>43896</v>
      </c>
      <c r="S478" t="s">
        <v>744</v>
      </c>
      <c r="T478">
        <v>1.5</v>
      </c>
      <c r="U478">
        <v>1.5</v>
      </c>
      <c r="V478" t="s">
        <v>745</v>
      </c>
      <c r="W478" t="s">
        <v>141</v>
      </c>
      <c r="X478" t="s">
        <v>1037</v>
      </c>
      <c r="Y478" t="s">
        <v>91</v>
      </c>
      <c r="Z478">
        <v>0</v>
      </c>
      <c r="AA478">
        <v>1</v>
      </c>
      <c r="AB478" t="s">
        <v>104</v>
      </c>
    </row>
    <row r="479" spans="1:28" x14ac:dyDescent="0.25">
      <c r="A479" t="s">
        <v>0</v>
      </c>
      <c r="B479">
        <v>307.8</v>
      </c>
      <c r="C479">
        <v>9.5000000000000001E-2</v>
      </c>
      <c r="D479">
        <v>0</v>
      </c>
      <c r="E479" s="1">
        <v>3252</v>
      </c>
      <c r="F479" s="2">
        <v>8548.9500000000007</v>
      </c>
      <c r="G479">
        <v>2.629</v>
      </c>
      <c r="H479">
        <v>2</v>
      </c>
      <c r="I479" s="1">
        <v>3252</v>
      </c>
      <c r="J479" s="2">
        <v>8548.9500000000007</v>
      </c>
      <c r="K479">
        <v>2.629</v>
      </c>
      <c r="L479">
        <v>2</v>
      </c>
      <c r="M479" s="1">
        <v>3252</v>
      </c>
      <c r="N479" t="s">
        <v>37</v>
      </c>
      <c r="O479" s="1">
        <v>6156</v>
      </c>
      <c r="P479" t="s">
        <v>249</v>
      </c>
      <c r="Q479" t="s">
        <v>1010</v>
      </c>
      <c r="R479" s="3">
        <v>43776</v>
      </c>
      <c r="S479" t="s">
        <v>1011</v>
      </c>
      <c r="T479">
        <v>2.5</v>
      </c>
      <c r="U479">
        <v>2.5</v>
      </c>
      <c r="V479" t="s">
        <v>684</v>
      </c>
      <c r="W479" t="s">
        <v>42</v>
      </c>
      <c r="X479" t="s">
        <v>1038</v>
      </c>
      <c r="Y479" t="s">
        <v>58</v>
      </c>
      <c r="Z479">
        <v>0</v>
      </c>
      <c r="AA479">
        <v>4</v>
      </c>
      <c r="AB479" t="s">
        <v>45</v>
      </c>
    </row>
    <row r="480" spans="1:28" x14ac:dyDescent="0.25">
      <c r="A480" t="s">
        <v>0</v>
      </c>
      <c r="B480">
        <v>307.8</v>
      </c>
      <c r="C480">
        <v>9.5000000000000001E-2</v>
      </c>
      <c r="D480">
        <v>0</v>
      </c>
      <c r="E480" s="1">
        <v>3252</v>
      </c>
      <c r="F480" s="2">
        <v>8548.9500000000007</v>
      </c>
      <c r="G480">
        <v>2.629</v>
      </c>
      <c r="H480">
        <v>2</v>
      </c>
      <c r="I480" s="1">
        <v>3252</v>
      </c>
      <c r="J480" s="2">
        <v>8548.9500000000007</v>
      </c>
      <c r="K480">
        <v>2.629</v>
      </c>
      <c r="L480">
        <v>2</v>
      </c>
      <c r="M480" s="1">
        <v>3252</v>
      </c>
      <c r="N480" t="s">
        <v>585</v>
      </c>
      <c r="O480">
        <v>286</v>
      </c>
      <c r="P480" t="s">
        <v>79</v>
      </c>
      <c r="Q480" t="s">
        <v>690</v>
      </c>
      <c r="R480" s="3">
        <v>43525</v>
      </c>
      <c r="S480" t="s">
        <v>691</v>
      </c>
      <c r="T480">
        <v>2</v>
      </c>
      <c r="U480">
        <v>2</v>
      </c>
      <c r="V480" t="s">
        <v>585</v>
      </c>
      <c r="W480" t="s">
        <v>51</v>
      </c>
      <c r="X480" t="s">
        <v>1039</v>
      </c>
      <c r="Y480" t="s">
        <v>673</v>
      </c>
      <c r="Z480">
        <v>0</v>
      </c>
      <c r="AA480">
        <v>13</v>
      </c>
      <c r="AB480" t="s">
        <v>45</v>
      </c>
    </row>
    <row r="481" spans="1:28" x14ac:dyDescent="0.25">
      <c r="A481" t="s">
        <v>0</v>
      </c>
      <c r="B481">
        <v>307.8</v>
      </c>
      <c r="C481">
        <v>9.5000000000000001E-2</v>
      </c>
      <c r="D481">
        <v>0</v>
      </c>
      <c r="E481" s="1">
        <v>3252</v>
      </c>
      <c r="F481" s="2">
        <v>8548.9500000000007</v>
      </c>
      <c r="G481">
        <v>2.629</v>
      </c>
      <c r="H481">
        <v>2</v>
      </c>
      <c r="I481" s="1">
        <v>3252</v>
      </c>
      <c r="J481" s="2">
        <v>8548.9500000000007</v>
      </c>
      <c r="K481">
        <v>2.629</v>
      </c>
      <c r="L481">
        <v>2</v>
      </c>
      <c r="M481" s="1">
        <v>3252</v>
      </c>
      <c r="N481" t="s">
        <v>37</v>
      </c>
      <c r="O481" s="1">
        <v>5837</v>
      </c>
      <c r="P481" t="s">
        <v>389</v>
      </c>
      <c r="Q481" t="s">
        <v>1040</v>
      </c>
      <c r="R481" s="3">
        <v>43749</v>
      </c>
      <c r="S481" t="s">
        <v>1041</v>
      </c>
      <c r="T481">
        <v>5</v>
      </c>
      <c r="U481">
        <v>5</v>
      </c>
      <c r="V481" t="s">
        <v>50</v>
      </c>
      <c r="W481" t="s">
        <v>51</v>
      </c>
      <c r="X481" t="s">
        <v>685</v>
      </c>
      <c r="Y481" t="s">
        <v>96</v>
      </c>
      <c r="Z481">
        <v>0</v>
      </c>
      <c r="AA481">
        <v>2</v>
      </c>
      <c r="AB481" t="s">
        <v>45</v>
      </c>
    </row>
    <row r="482" spans="1:28" x14ac:dyDescent="0.25">
      <c r="A482" t="s">
        <v>0</v>
      </c>
      <c r="B482">
        <v>307.8</v>
      </c>
      <c r="C482">
        <v>9.5000000000000001E-2</v>
      </c>
      <c r="D482">
        <v>0</v>
      </c>
      <c r="E482" s="1">
        <v>3252</v>
      </c>
      <c r="F482" s="2">
        <v>8548.9500000000007</v>
      </c>
      <c r="G482">
        <v>2.629</v>
      </c>
      <c r="H482">
        <v>2</v>
      </c>
      <c r="I482" s="1">
        <v>3252</v>
      </c>
      <c r="J482" s="2">
        <v>8548.9500000000007</v>
      </c>
      <c r="K482">
        <v>2.629</v>
      </c>
      <c r="L482">
        <v>2</v>
      </c>
      <c r="M482" s="1">
        <v>3252</v>
      </c>
      <c r="N482" t="s">
        <v>37</v>
      </c>
      <c r="O482" s="1">
        <v>6162</v>
      </c>
      <c r="P482" t="s">
        <v>113</v>
      </c>
      <c r="Q482" t="s">
        <v>682</v>
      </c>
      <c r="R482" s="3">
        <v>43776</v>
      </c>
      <c r="S482" t="s">
        <v>683</v>
      </c>
      <c r="T482">
        <v>0.5</v>
      </c>
      <c r="U482">
        <v>0.5</v>
      </c>
      <c r="V482" t="s">
        <v>684</v>
      </c>
      <c r="W482" t="s">
        <v>42</v>
      </c>
      <c r="X482" t="s">
        <v>162</v>
      </c>
      <c r="Y482" t="s">
        <v>389</v>
      </c>
      <c r="Z482">
        <v>0</v>
      </c>
      <c r="AA482">
        <v>20</v>
      </c>
      <c r="AB482" t="s">
        <v>104</v>
      </c>
    </row>
    <row r="483" spans="1:28" x14ac:dyDescent="0.25">
      <c r="A483" t="s">
        <v>0</v>
      </c>
      <c r="B483">
        <v>307.8</v>
      </c>
      <c r="C483">
        <v>9.5000000000000001E-2</v>
      </c>
      <c r="D483">
        <v>0</v>
      </c>
      <c r="E483" s="1">
        <v>3252</v>
      </c>
      <c r="F483" s="2">
        <v>8548.9500000000007</v>
      </c>
      <c r="G483">
        <v>2.629</v>
      </c>
      <c r="H483">
        <v>2</v>
      </c>
      <c r="I483" s="1">
        <v>3252</v>
      </c>
      <c r="J483" s="2">
        <v>8548.9500000000007</v>
      </c>
      <c r="K483">
        <v>2.629</v>
      </c>
      <c r="L483">
        <v>2</v>
      </c>
      <c r="M483" s="1">
        <v>3252</v>
      </c>
      <c r="N483" t="s">
        <v>585</v>
      </c>
      <c r="O483">
        <v>284</v>
      </c>
      <c r="P483" t="s">
        <v>91</v>
      </c>
      <c r="Q483" t="s">
        <v>700</v>
      </c>
      <c r="R483" s="3">
        <v>43467</v>
      </c>
      <c r="S483" t="s">
        <v>701</v>
      </c>
      <c r="T483">
        <v>2.5</v>
      </c>
      <c r="U483">
        <v>2.5</v>
      </c>
      <c r="V483" t="s">
        <v>585</v>
      </c>
      <c r="W483" t="s">
        <v>51</v>
      </c>
      <c r="X483" t="s">
        <v>1042</v>
      </c>
      <c r="Y483" t="s">
        <v>60</v>
      </c>
      <c r="Z483">
        <v>0</v>
      </c>
      <c r="AA483">
        <v>1</v>
      </c>
      <c r="AB483" t="s">
        <v>45</v>
      </c>
    </row>
    <row r="484" spans="1:28" x14ac:dyDescent="0.25">
      <c r="A484" t="s">
        <v>0</v>
      </c>
      <c r="B484">
        <v>307.8</v>
      </c>
      <c r="C484">
        <v>9.5000000000000001E-2</v>
      </c>
      <c r="D484">
        <v>0</v>
      </c>
      <c r="E484" s="1">
        <v>3252</v>
      </c>
      <c r="F484" s="2">
        <v>8548.9500000000007</v>
      </c>
      <c r="G484">
        <v>2.629</v>
      </c>
      <c r="H484">
        <v>2</v>
      </c>
      <c r="I484" s="1">
        <v>3252</v>
      </c>
      <c r="J484" s="2">
        <v>8548.9500000000007</v>
      </c>
      <c r="K484">
        <v>2.629</v>
      </c>
      <c r="L484">
        <v>2</v>
      </c>
      <c r="M484" s="1">
        <v>3252</v>
      </c>
      <c r="N484" t="s">
        <v>585</v>
      </c>
      <c r="O484">
        <v>283</v>
      </c>
      <c r="P484" t="s">
        <v>79</v>
      </c>
      <c r="Q484" t="s">
        <v>1043</v>
      </c>
      <c r="R484" s="3">
        <v>43467</v>
      </c>
      <c r="S484" t="s">
        <v>1044</v>
      </c>
      <c r="T484">
        <v>6</v>
      </c>
      <c r="U484">
        <v>6</v>
      </c>
      <c r="V484" t="s">
        <v>50</v>
      </c>
      <c r="W484" t="s">
        <v>51</v>
      </c>
      <c r="X484" t="s">
        <v>1045</v>
      </c>
      <c r="Y484" t="s">
        <v>79</v>
      </c>
      <c r="Z484">
        <v>0</v>
      </c>
      <c r="AA484">
        <v>1</v>
      </c>
      <c r="AB484" t="s">
        <v>45</v>
      </c>
    </row>
    <row r="485" spans="1:28" x14ac:dyDescent="0.25">
      <c r="A485" t="s">
        <v>0</v>
      </c>
      <c r="B485">
        <v>307.8</v>
      </c>
      <c r="C485">
        <v>9.5000000000000001E-2</v>
      </c>
      <c r="D485">
        <v>0</v>
      </c>
      <c r="E485" s="1">
        <v>3252</v>
      </c>
      <c r="F485" s="2">
        <v>8548.9500000000007</v>
      </c>
      <c r="G485">
        <v>2.629</v>
      </c>
      <c r="H485">
        <v>2</v>
      </c>
      <c r="I485" s="1">
        <v>3252</v>
      </c>
      <c r="J485" s="2">
        <v>8548.9500000000007</v>
      </c>
      <c r="K485">
        <v>2.629</v>
      </c>
      <c r="L485">
        <v>2</v>
      </c>
      <c r="M485" s="1">
        <v>3252</v>
      </c>
      <c r="N485" t="s">
        <v>37</v>
      </c>
      <c r="O485" s="1">
        <v>6166</v>
      </c>
      <c r="P485" t="s">
        <v>75</v>
      </c>
      <c r="Q485" t="s">
        <v>1046</v>
      </c>
      <c r="R485" s="3">
        <v>43837</v>
      </c>
      <c r="S485" t="s">
        <v>1047</v>
      </c>
      <c r="T485">
        <v>2</v>
      </c>
      <c r="U485">
        <v>2</v>
      </c>
      <c r="V485" t="s">
        <v>41</v>
      </c>
      <c r="W485" t="s">
        <v>42</v>
      </c>
      <c r="X485" t="s">
        <v>76</v>
      </c>
      <c r="Y485" t="s">
        <v>44</v>
      </c>
      <c r="Z485">
        <v>0</v>
      </c>
      <c r="AA485">
        <v>3</v>
      </c>
      <c r="AB485" t="s">
        <v>104</v>
      </c>
    </row>
    <row r="486" spans="1:28" x14ac:dyDescent="0.25">
      <c r="A486" t="s">
        <v>0</v>
      </c>
      <c r="B486">
        <v>307.8</v>
      </c>
      <c r="C486">
        <v>9.5000000000000001E-2</v>
      </c>
      <c r="D486">
        <v>0</v>
      </c>
      <c r="E486" s="1">
        <v>3252</v>
      </c>
      <c r="F486" s="2">
        <v>8548.9500000000007</v>
      </c>
      <c r="G486">
        <v>2.629</v>
      </c>
      <c r="H486">
        <v>2</v>
      </c>
      <c r="I486" s="1">
        <v>3252</v>
      </c>
      <c r="J486" s="2">
        <v>8548.9500000000007</v>
      </c>
      <c r="K486">
        <v>2.629</v>
      </c>
      <c r="L486">
        <v>2</v>
      </c>
      <c r="M486" s="1">
        <v>3252</v>
      </c>
      <c r="N486" t="s">
        <v>585</v>
      </c>
      <c r="O486">
        <v>278</v>
      </c>
      <c r="P486" t="s">
        <v>91</v>
      </c>
      <c r="Q486" t="s">
        <v>700</v>
      </c>
      <c r="R486" s="3">
        <v>43467</v>
      </c>
      <c r="S486" t="s">
        <v>701</v>
      </c>
      <c r="T486">
        <v>2.5</v>
      </c>
      <c r="U486">
        <v>2.5</v>
      </c>
      <c r="V486" t="s">
        <v>585</v>
      </c>
      <c r="W486" t="s">
        <v>51</v>
      </c>
      <c r="X486" t="s">
        <v>1042</v>
      </c>
      <c r="Y486" t="s">
        <v>60</v>
      </c>
      <c r="Z486">
        <v>0</v>
      </c>
      <c r="AA486">
        <v>5</v>
      </c>
      <c r="AB486" t="s">
        <v>45</v>
      </c>
    </row>
    <row r="487" spans="1:28" x14ac:dyDescent="0.25">
      <c r="A487" t="s">
        <v>0</v>
      </c>
      <c r="B487">
        <v>307.8</v>
      </c>
      <c r="C487">
        <v>9.5000000000000001E-2</v>
      </c>
      <c r="D487">
        <v>0</v>
      </c>
      <c r="E487" s="1">
        <v>3252</v>
      </c>
      <c r="F487" s="2">
        <v>8548.9500000000007</v>
      </c>
      <c r="G487">
        <v>2.629</v>
      </c>
      <c r="H487">
        <v>2</v>
      </c>
      <c r="I487" s="1">
        <v>3252</v>
      </c>
      <c r="J487" s="2">
        <v>8548.9500000000007</v>
      </c>
      <c r="K487">
        <v>2.629</v>
      </c>
      <c r="L487">
        <v>2</v>
      </c>
      <c r="M487" s="1">
        <v>3252</v>
      </c>
      <c r="N487" t="s">
        <v>37</v>
      </c>
      <c r="O487" s="1">
        <v>6170</v>
      </c>
      <c r="P487" t="s">
        <v>249</v>
      </c>
      <c r="Q487" t="s">
        <v>1048</v>
      </c>
      <c r="R487" s="3">
        <v>43837</v>
      </c>
      <c r="S487" t="s">
        <v>1049</v>
      </c>
      <c r="T487">
        <v>1.5</v>
      </c>
      <c r="U487">
        <v>1.5</v>
      </c>
      <c r="V487" t="s">
        <v>917</v>
      </c>
      <c r="W487" t="s">
        <v>42</v>
      </c>
      <c r="X487" t="s">
        <v>1050</v>
      </c>
      <c r="Y487" t="s">
        <v>44</v>
      </c>
      <c r="Z487">
        <v>0</v>
      </c>
      <c r="AA487">
        <v>5</v>
      </c>
      <c r="AB487" t="s">
        <v>104</v>
      </c>
    </row>
    <row r="488" spans="1:28" x14ac:dyDescent="0.25">
      <c r="A488" t="s">
        <v>0</v>
      </c>
      <c r="B488">
        <v>307.8</v>
      </c>
      <c r="C488">
        <v>9.5000000000000001E-2</v>
      </c>
      <c r="D488">
        <v>0</v>
      </c>
      <c r="E488" s="1">
        <v>3252</v>
      </c>
      <c r="F488" s="2">
        <v>8548.9500000000007</v>
      </c>
      <c r="G488">
        <v>2.629</v>
      </c>
      <c r="H488">
        <v>2</v>
      </c>
      <c r="I488" s="1">
        <v>3252</v>
      </c>
      <c r="J488" s="2">
        <v>8548.9500000000007</v>
      </c>
      <c r="K488">
        <v>2.629</v>
      </c>
      <c r="L488">
        <v>2</v>
      </c>
      <c r="M488" s="1">
        <v>3252</v>
      </c>
      <c r="N488" t="s">
        <v>585</v>
      </c>
      <c r="O488">
        <v>273</v>
      </c>
      <c r="P488" t="s">
        <v>79</v>
      </c>
      <c r="Q488" t="s">
        <v>1051</v>
      </c>
      <c r="R488" s="3">
        <v>43468</v>
      </c>
      <c r="S488" t="s">
        <v>1052</v>
      </c>
      <c r="T488">
        <v>8</v>
      </c>
      <c r="U488">
        <v>8</v>
      </c>
      <c r="V488" t="s">
        <v>585</v>
      </c>
      <c r="W488" t="s">
        <v>51</v>
      </c>
      <c r="X488" t="s">
        <v>1053</v>
      </c>
      <c r="Y488" t="s">
        <v>389</v>
      </c>
      <c r="Z488">
        <v>0</v>
      </c>
      <c r="AA488">
        <v>5</v>
      </c>
      <c r="AB488" t="s">
        <v>45</v>
      </c>
    </row>
    <row r="489" spans="1:28" x14ac:dyDescent="0.25">
      <c r="A489" t="s">
        <v>0</v>
      </c>
      <c r="B489">
        <v>307.8</v>
      </c>
      <c r="C489">
        <v>9.5000000000000001E-2</v>
      </c>
      <c r="D489">
        <v>0</v>
      </c>
      <c r="E489" s="1">
        <v>3252</v>
      </c>
      <c r="F489" s="2">
        <v>8548.9500000000007</v>
      </c>
      <c r="G489">
        <v>2.629</v>
      </c>
      <c r="H489">
        <v>2</v>
      </c>
      <c r="I489" s="1">
        <v>3252</v>
      </c>
      <c r="J489" s="2">
        <v>8548.9500000000007</v>
      </c>
      <c r="K489">
        <v>2.629</v>
      </c>
      <c r="L489">
        <v>2</v>
      </c>
      <c r="M489" s="1">
        <v>3252</v>
      </c>
      <c r="N489" t="s">
        <v>37</v>
      </c>
      <c r="O489" s="1">
        <v>6172</v>
      </c>
      <c r="P489" t="s">
        <v>75</v>
      </c>
      <c r="Q489" t="s">
        <v>1048</v>
      </c>
      <c r="R489" s="3">
        <v>43837</v>
      </c>
      <c r="S489" t="s">
        <v>1049</v>
      </c>
      <c r="T489">
        <v>5</v>
      </c>
      <c r="U489">
        <v>5</v>
      </c>
      <c r="V489" t="s">
        <v>917</v>
      </c>
      <c r="W489" t="s">
        <v>42</v>
      </c>
      <c r="X489" t="s">
        <v>1054</v>
      </c>
      <c r="Y489" t="s">
        <v>44</v>
      </c>
      <c r="Z489">
        <v>0</v>
      </c>
      <c r="AA489">
        <v>1</v>
      </c>
      <c r="AB489" t="s">
        <v>45</v>
      </c>
    </row>
    <row r="490" spans="1:28" x14ac:dyDescent="0.25">
      <c r="A490" t="s">
        <v>0</v>
      </c>
      <c r="B490">
        <v>307.8</v>
      </c>
      <c r="C490">
        <v>9.5000000000000001E-2</v>
      </c>
      <c r="D490">
        <v>0</v>
      </c>
      <c r="E490" s="1">
        <v>3252</v>
      </c>
      <c r="F490" s="2">
        <v>8548.9500000000007</v>
      </c>
      <c r="G490">
        <v>2.629</v>
      </c>
      <c r="H490">
        <v>2</v>
      </c>
      <c r="I490" s="1">
        <v>3252</v>
      </c>
      <c r="J490" s="2">
        <v>8548.9500000000007</v>
      </c>
      <c r="K490">
        <v>2.629</v>
      </c>
      <c r="L490">
        <v>2</v>
      </c>
      <c r="M490" s="1">
        <v>3252</v>
      </c>
      <c r="N490" t="s">
        <v>37</v>
      </c>
      <c r="O490" s="1">
        <v>6173</v>
      </c>
      <c r="P490" t="s">
        <v>38</v>
      </c>
      <c r="Q490" t="s">
        <v>1046</v>
      </c>
      <c r="R490" s="3">
        <v>43837</v>
      </c>
      <c r="S490" t="s">
        <v>1047</v>
      </c>
      <c r="T490">
        <v>2.5</v>
      </c>
      <c r="U490">
        <v>2.5</v>
      </c>
      <c r="V490" t="s">
        <v>41</v>
      </c>
      <c r="W490" t="s">
        <v>42</v>
      </c>
      <c r="X490" t="s">
        <v>1055</v>
      </c>
      <c r="Y490" t="s">
        <v>44</v>
      </c>
      <c r="Z490">
        <v>0</v>
      </c>
      <c r="AA490">
        <v>1</v>
      </c>
      <c r="AB490" t="s">
        <v>45</v>
      </c>
    </row>
    <row r="491" spans="1:28" x14ac:dyDescent="0.25">
      <c r="A491" t="s">
        <v>0</v>
      </c>
      <c r="B491">
        <v>307.8</v>
      </c>
      <c r="C491">
        <v>9.5000000000000001E-2</v>
      </c>
      <c r="D491">
        <v>0</v>
      </c>
      <c r="E491" s="1">
        <v>3252</v>
      </c>
      <c r="F491" s="2">
        <v>8548.9500000000007</v>
      </c>
      <c r="G491">
        <v>2.629</v>
      </c>
      <c r="H491">
        <v>2</v>
      </c>
      <c r="I491" s="1">
        <v>3252</v>
      </c>
      <c r="J491" s="2">
        <v>8548.9500000000007</v>
      </c>
      <c r="K491">
        <v>2.629</v>
      </c>
      <c r="L491">
        <v>2</v>
      </c>
      <c r="M491" s="1">
        <v>3252</v>
      </c>
      <c r="N491" t="s">
        <v>585</v>
      </c>
      <c r="O491">
        <v>277</v>
      </c>
      <c r="P491" t="s">
        <v>91</v>
      </c>
      <c r="Q491" t="s">
        <v>1056</v>
      </c>
      <c r="R491" s="3">
        <v>43467</v>
      </c>
      <c r="S491" t="s">
        <v>1057</v>
      </c>
      <c r="T491">
        <v>1.5</v>
      </c>
      <c r="U491">
        <v>1.5</v>
      </c>
      <c r="V491" t="s">
        <v>585</v>
      </c>
      <c r="W491" t="s">
        <v>51</v>
      </c>
      <c r="X491" t="s">
        <v>1042</v>
      </c>
      <c r="Y491" t="s">
        <v>96</v>
      </c>
      <c r="Z491">
        <v>0</v>
      </c>
      <c r="AA491">
        <v>1</v>
      </c>
      <c r="AB491" t="s">
        <v>45</v>
      </c>
    </row>
    <row r="492" spans="1:28" x14ac:dyDescent="0.25">
      <c r="A492" t="s">
        <v>0</v>
      </c>
      <c r="B492">
        <v>307.8</v>
      </c>
      <c r="C492">
        <v>9.5000000000000001E-2</v>
      </c>
      <c r="D492">
        <v>0</v>
      </c>
      <c r="E492" s="1">
        <v>3252</v>
      </c>
      <c r="F492" s="2">
        <v>8548.9500000000007</v>
      </c>
      <c r="G492">
        <v>2.629</v>
      </c>
      <c r="H492">
        <v>2</v>
      </c>
      <c r="I492" s="1">
        <v>3252</v>
      </c>
      <c r="J492" s="2">
        <v>8548.9500000000007</v>
      </c>
      <c r="K492">
        <v>2.629</v>
      </c>
      <c r="L492">
        <v>2</v>
      </c>
      <c r="M492" s="1">
        <v>3252</v>
      </c>
      <c r="N492" t="s">
        <v>37</v>
      </c>
      <c r="O492" s="1">
        <v>6176</v>
      </c>
      <c r="P492" t="s">
        <v>249</v>
      </c>
      <c r="Q492" t="s">
        <v>1058</v>
      </c>
      <c r="R492" s="3">
        <v>43833</v>
      </c>
      <c r="S492" t="s">
        <v>1059</v>
      </c>
      <c r="T492">
        <v>5</v>
      </c>
      <c r="U492">
        <v>5</v>
      </c>
      <c r="V492" t="s">
        <v>917</v>
      </c>
      <c r="W492" t="s">
        <v>42</v>
      </c>
      <c r="X492" t="s">
        <v>1060</v>
      </c>
      <c r="Y492" t="s">
        <v>44</v>
      </c>
      <c r="Z492">
        <v>0</v>
      </c>
      <c r="AA492">
        <v>1</v>
      </c>
      <c r="AB492" t="s">
        <v>45</v>
      </c>
    </row>
    <row r="493" spans="1:28" x14ac:dyDescent="0.25">
      <c r="A493" t="s">
        <v>0</v>
      </c>
      <c r="B493">
        <v>307.8</v>
      </c>
      <c r="C493">
        <v>9.5000000000000001E-2</v>
      </c>
      <c r="D493">
        <v>0</v>
      </c>
      <c r="E493" s="1">
        <v>3252</v>
      </c>
      <c r="F493" s="2">
        <v>8548.9500000000007</v>
      </c>
      <c r="G493">
        <v>2.629</v>
      </c>
      <c r="H493">
        <v>2</v>
      </c>
      <c r="I493" s="1">
        <v>3252</v>
      </c>
      <c r="J493" s="2">
        <v>8548.9500000000007</v>
      </c>
      <c r="K493">
        <v>2.629</v>
      </c>
      <c r="L493">
        <v>2</v>
      </c>
      <c r="M493" s="1">
        <v>3252</v>
      </c>
      <c r="N493" t="s">
        <v>37</v>
      </c>
      <c r="O493" s="1">
        <v>6177</v>
      </c>
      <c r="P493" t="s">
        <v>249</v>
      </c>
      <c r="Q493" t="s">
        <v>1058</v>
      </c>
      <c r="R493" s="3">
        <v>43832</v>
      </c>
      <c r="S493" t="s">
        <v>1059</v>
      </c>
      <c r="T493">
        <v>4</v>
      </c>
      <c r="U493">
        <v>4</v>
      </c>
      <c r="V493" t="s">
        <v>917</v>
      </c>
      <c r="W493" t="s">
        <v>42</v>
      </c>
      <c r="X493" t="s">
        <v>1061</v>
      </c>
      <c r="Y493" t="s">
        <v>44</v>
      </c>
      <c r="Z493">
        <v>0</v>
      </c>
      <c r="AA493">
        <v>8</v>
      </c>
      <c r="AB493" t="s">
        <v>45</v>
      </c>
    </row>
    <row r="494" spans="1:28" x14ac:dyDescent="0.25">
      <c r="A494" t="s">
        <v>0</v>
      </c>
      <c r="B494">
        <v>307.8</v>
      </c>
      <c r="C494">
        <v>9.5000000000000001E-2</v>
      </c>
      <c r="D494">
        <v>0</v>
      </c>
      <c r="E494" s="1">
        <v>3252</v>
      </c>
      <c r="F494" s="2">
        <v>8548.9500000000007</v>
      </c>
      <c r="G494">
        <v>2.629</v>
      </c>
      <c r="H494">
        <v>2</v>
      </c>
      <c r="I494" s="1">
        <v>3252</v>
      </c>
      <c r="J494" s="2">
        <v>8548.9500000000007</v>
      </c>
      <c r="K494">
        <v>2.629</v>
      </c>
      <c r="L494">
        <v>2</v>
      </c>
      <c r="M494" s="1">
        <v>3252</v>
      </c>
      <c r="N494" t="s">
        <v>37</v>
      </c>
      <c r="O494" s="1">
        <v>6180</v>
      </c>
      <c r="P494" t="s">
        <v>210</v>
      </c>
      <c r="Q494" t="s">
        <v>1062</v>
      </c>
      <c r="R494" s="3">
        <v>43822</v>
      </c>
      <c r="S494" t="s">
        <v>1063</v>
      </c>
      <c r="T494">
        <v>8</v>
      </c>
      <c r="U494">
        <v>8</v>
      </c>
      <c r="V494" t="s">
        <v>41</v>
      </c>
      <c r="W494" t="s">
        <v>42</v>
      </c>
      <c r="X494" t="s">
        <v>1062</v>
      </c>
      <c r="Y494" t="s">
        <v>44</v>
      </c>
      <c r="Z494">
        <v>0</v>
      </c>
      <c r="AA494">
        <v>2</v>
      </c>
      <c r="AB494" t="s">
        <v>45</v>
      </c>
    </row>
    <row r="495" spans="1:28" x14ac:dyDescent="0.25">
      <c r="A495" t="s">
        <v>0</v>
      </c>
      <c r="B495">
        <v>307.8</v>
      </c>
      <c r="C495">
        <v>9.5000000000000001E-2</v>
      </c>
      <c r="D495">
        <v>0</v>
      </c>
      <c r="E495" s="1">
        <v>3252</v>
      </c>
      <c r="F495" s="2">
        <v>8548.9500000000007</v>
      </c>
      <c r="G495">
        <v>2.629</v>
      </c>
      <c r="H495">
        <v>2</v>
      </c>
      <c r="I495" s="1">
        <v>3252</v>
      </c>
      <c r="J495" s="2">
        <v>8548.9500000000007</v>
      </c>
      <c r="K495">
        <v>2.629</v>
      </c>
      <c r="L495">
        <v>2</v>
      </c>
      <c r="M495" s="1">
        <v>3252</v>
      </c>
      <c r="N495" t="s">
        <v>585</v>
      </c>
      <c r="O495">
        <v>270</v>
      </c>
      <c r="P495" t="s">
        <v>91</v>
      </c>
      <c r="Q495" t="s">
        <v>1064</v>
      </c>
      <c r="R495" s="3">
        <v>43468</v>
      </c>
      <c r="S495" t="s">
        <v>1065</v>
      </c>
      <c r="T495">
        <v>2</v>
      </c>
      <c r="U495">
        <v>2</v>
      </c>
      <c r="V495" t="s">
        <v>585</v>
      </c>
      <c r="W495" t="s">
        <v>51</v>
      </c>
      <c r="X495" t="s">
        <v>1042</v>
      </c>
      <c r="Y495" t="s">
        <v>96</v>
      </c>
      <c r="Z495">
        <v>0</v>
      </c>
      <c r="AA495">
        <v>2</v>
      </c>
      <c r="AB495" t="s">
        <v>104</v>
      </c>
    </row>
    <row r="496" spans="1:28" x14ac:dyDescent="0.25">
      <c r="A496" t="s">
        <v>0</v>
      </c>
      <c r="B496">
        <v>307.8</v>
      </c>
      <c r="C496">
        <v>9.5000000000000001E-2</v>
      </c>
      <c r="D496">
        <v>0</v>
      </c>
      <c r="E496" s="1">
        <v>3252</v>
      </c>
      <c r="F496" s="2">
        <v>8548.9500000000007</v>
      </c>
      <c r="G496">
        <v>2.629</v>
      </c>
      <c r="H496">
        <v>2</v>
      </c>
      <c r="I496" s="1">
        <v>3252</v>
      </c>
      <c r="J496" s="2">
        <v>8548.9500000000007</v>
      </c>
      <c r="K496">
        <v>2.629</v>
      </c>
      <c r="L496">
        <v>2</v>
      </c>
      <c r="M496" s="1">
        <v>3252</v>
      </c>
      <c r="N496" t="s">
        <v>585</v>
      </c>
      <c r="O496">
        <v>260</v>
      </c>
      <c r="P496" t="s">
        <v>389</v>
      </c>
      <c r="Q496" t="s">
        <v>1051</v>
      </c>
      <c r="R496" s="3">
        <v>43469</v>
      </c>
      <c r="S496" t="s">
        <v>1052</v>
      </c>
      <c r="T496">
        <v>0.5</v>
      </c>
      <c r="U496">
        <v>0.5</v>
      </c>
      <c r="V496" t="s">
        <v>585</v>
      </c>
      <c r="W496" t="s">
        <v>51</v>
      </c>
      <c r="X496" t="s">
        <v>1066</v>
      </c>
      <c r="Y496" t="s">
        <v>389</v>
      </c>
      <c r="Z496">
        <v>0</v>
      </c>
      <c r="AA496">
        <v>2</v>
      </c>
      <c r="AB496" t="s">
        <v>45</v>
      </c>
    </row>
    <row r="497" spans="1:28" x14ac:dyDescent="0.25">
      <c r="A497" t="s">
        <v>0</v>
      </c>
      <c r="B497">
        <v>307.8</v>
      </c>
      <c r="C497">
        <v>9.5000000000000001E-2</v>
      </c>
      <c r="D497">
        <v>0</v>
      </c>
      <c r="E497" s="1">
        <v>3252</v>
      </c>
      <c r="F497" s="2">
        <v>8548.9500000000007</v>
      </c>
      <c r="G497">
        <v>2.629</v>
      </c>
      <c r="H497">
        <v>2</v>
      </c>
      <c r="I497" s="1">
        <v>3252</v>
      </c>
      <c r="J497" s="2">
        <v>8548.9500000000007</v>
      </c>
      <c r="K497">
        <v>2.629</v>
      </c>
      <c r="L497">
        <v>2</v>
      </c>
      <c r="M497" s="1">
        <v>3252</v>
      </c>
      <c r="N497" t="s">
        <v>585</v>
      </c>
      <c r="O497">
        <v>258</v>
      </c>
      <c r="P497" t="s">
        <v>91</v>
      </c>
      <c r="Q497" t="s">
        <v>1064</v>
      </c>
      <c r="R497" s="3">
        <v>43469</v>
      </c>
      <c r="S497" t="s">
        <v>1065</v>
      </c>
      <c r="T497">
        <v>1.5</v>
      </c>
      <c r="U497">
        <v>1.5</v>
      </c>
      <c r="V497" t="s">
        <v>585</v>
      </c>
      <c r="W497" t="s">
        <v>51</v>
      </c>
      <c r="X497" t="s">
        <v>1042</v>
      </c>
      <c r="Y497" t="s">
        <v>96</v>
      </c>
      <c r="Z497">
        <v>0</v>
      </c>
      <c r="AA497">
        <v>1</v>
      </c>
      <c r="AB497" t="s">
        <v>45</v>
      </c>
    </row>
    <row r="498" spans="1:28" x14ac:dyDescent="0.25">
      <c r="A498" t="s">
        <v>0</v>
      </c>
      <c r="B498">
        <v>307.8</v>
      </c>
      <c r="C498">
        <v>9.5000000000000001E-2</v>
      </c>
      <c r="D498">
        <v>0</v>
      </c>
      <c r="E498" s="1">
        <v>3252</v>
      </c>
      <c r="F498" s="2">
        <v>8548.9500000000007</v>
      </c>
      <c r="G498">
        <v>2.629</v>
      </c>
      <c r="H498">
        <v>2</v>
      </c>
      <c r="I498" s="1">
        <v>3252</v>
      </c>
      <c r="J498" s="2">
        <v>8548.9500000000007</v>
      </c>
      <c r="K498">
        <v>2.629</v>
      </c>
      <c r="L498">
        <v>2</v>
      </c>
      <c r="M498" s="1">
        <v>3252</v>
      </c>
      <c r="N498" t="s">
        <v>585</v>
      </c>
      <c r="O498">
        <v>248</v>
      </c>
      <c r="P498" t="s">
        <v>91</v>
      </c>
      <c r="Q498" t="s">
        <v>1064</v>
      </c>
      <c r="R498" s="3">
        <v>43473</v>
      </c>
      <c r="S498" t="s">
        <v>1065</v>
      </c>
      <c r="T498">
        <v>2</v>
      </c>
      <c r="U498">
        <v>2</v>
      </c>
      <c r="V498" t="s">
        <v>585</v>
      </c>
      <c r="W498" t="s">
        <v>51</v>
      </c>
      <c r="X498" t="s">
        <v>702</v>
      </c>
      <c r="Y498" t="s">
        <v>96</v>
      </c>
      <c r="Z498">
        <v>0</v>
      </c>
      <c r="AA498">
        <v>1</v>
      </c>
      <c r="AB498" t="s">
        <v>45</v>
      </c>
    </row>
    <row r="499" spans="1:28" x14ac:dyDescent="0.25">
      <c r="A499" t="s">
        <v>0</v>
      </c>
      <c r="B499">
        <v>307.8</v>
      </c>
      <c r="C499">
        <v>9.5000000000000001E-2</v>
      </c>
      <c r="D499">
        <v>0</v>
      </c>
      <c r="E499" s="1">
        <v>3252</v>
      </c>
      <c r="F499" s="2">
        <v>8548.9500000000007</v>
      </c>
      <c r="G499">
        <v>2.629</v>
      </c>
      <c r="H499">
        <v>2</v>
      </c>
      <c r="I499" s="1">
        <v>3252</v>
      </c>
      <c r="J499" s="2">
        <v>8548.9500000000007</v>
      </c>
      <c r="K499">
        <v>2.629</v>
      </c>
      <c r="L499">
        <v>2</v>
      </c>
      <c r="M499" s="1">
        <v>3252</v>
      </c>
      <c r="N499" t="s">
        <v>37</v>
      </c>
      <c r="O499" s="1">
        <v>6192</v>
      </c>
      <c r="P499" t="s">
        <v>53</v>
      </c>
      <c r="Q499" t="s">
        <v>1067</v>
      </c>
      <c r="R499" s="3">
        <v>43817</v>
      </c>
      <c r="S499" t="s">
        <v>1068</v>
      </c>
      <c r="T499">
        <v>1</v>
      </c>
      <c r="U499">
        <v>1</v>
      </c>
      <c r="V499" t="s">
        <v>41</v>
      </c>
      <c r="W499" t="s">
        <v>42</v>
      </c>
      <c r="X499" t="s">
        <v>185</v>
      </c>
      <c r="Y499" t="s">
        <v>44</v>
      </c>
      <c r="Z499">
        <v>0</v>
      </c>
      <c r="AA499">
        <v>1</v>
      </c>
      <c r="AB499" t="s">
        <v>45</v>
      </c>
    </row>
    <row r="500" spans="1:28" x14ac:dyDescent="0.25">
      <c r="A500" t="s">
        <v>0</v>
      </c>
      <c r="B500">
        <v>307.8</v>
      </c>
      <c r="C500">
        <v>9.5000000000000001E-2</v>
      </c>
      <c r="D500">
        <v>0</v>
      </c>
      <c r="E500" s="1">
        <v>3252</v>
      </c>
      <c r="F500" s="2">
        <v>8548.9500000000007</v>
      </c>
      <c r="G500">
        <v>2.629</v>
      </c>
      <c r="H500">
        <v>2</v>
      </c>
      <c r="I500" s="1">
        <v>3252</v>
      </c>
      <c r="J500" s="2">
        <v>8548.9500000000007</v>
      </c>
      <c r="K500">
        <v>2.629</v>
      </c>
      <c r="L500">
        <v>2</v>
      </c>
      <c r="M500" s="1">
        <v>3252</v>
      </c>
      <c r="N500" t="s">
        <v>585</v>
      </c>
      <c r="O500">
        <v>242</v>
      </c>
      <c r="P500" t="s">
        <v>91</v>
      </c>
      <c r="Q500" t="s">
        <v>1056</v>
      </c>
      <c r="R500" s="3">
        <v>43474</v>
      </c>
      <c r="S500" t="s">
        <v>1057</v>
      </c>
      <c r="T500">
        <v>1</v>
      </c>
      <c r="U500">
        <v>1</v>
      </c>
      <c r="V500" t="s">
        <v>585</v>
      </c>
      <c r="W500" t="s">
        <v>51</v>
      </c>
      <c r="X500" t="s">
        <v>1069</v>
      </c>
      <c r="Y500" t="s">
        <v>96</v>
      </c>
      <c r="Z500">
        <v>0</v>
      </c>
      <c r="AA500">
        <v>1</v>
      </c>
      <c r="AB500" t="s">
        <v>45</v>
      </c>
    </row>
    <row r="501" spans="1:28" x14ac:dyDescent="0.25">
      <c r="A501" t="s">
        <v>0</v>
      </c>
      <c r="B501">
        <v>307.8</v>
      </c>
      <c r="C501">
        <v>9.5000000000000001E-2</v>
      </c>
      <c r="D501">
        <v>0</v>
      </c>
      <c r="E501" s="1">
        <v>3252</v>
      </c>
      <c r="F501" s="2">
        <v>8548.9500000000007</v>
      </c>
      <c r="G501">
        <v>2.629</v>
      </c>
      <c r="H501">
        <v>2</v>
      </c>
      <c r="I501" s="1">
        <v>3252</v>
      </c>
      <c r="J501" s="2">
        <v>8548.9500000000007</v>
      </c>
      <c r="K501">
        <v>2.629</v>
      </c>
      <c r="L501">
        <v>2</v>
      </c>
      <c r="M501" s="1">
        <v>3252</v>
      </c>
      <c r="N501" t="s">
        <v>37</v>
      </c>
      <c r="O501" s="1">
        <v>6196</v>
      </c>
      <c r="P501" t="s">
        <v>1070</v>
      </c>
      <c r="Q501" t="s">
        <v>1067</v>
      </c>
      <c r="R501" s="3">
        <v>43817</v>
      </c>
      <c r="S501" t="s">
        <v>1068</v>
      </c>
      <c r="T501">
        <v>3</v>
      </c>
      <c r="U501">
        <v>3</v>
      </c>
      <c r="V501" t="s">
        <v>41</v>
      </c>
      <c r="W501" t="s">
        <v>42</v>
      </c>
      <c r="X501" t="s">
        <v>1071</v>
      </c>
      <c r="Y501" t="s">
        <v>44</v>
      </c>
      <c r="Z501">
        <v>0</v>
      </c>
      <c r="AA501">
        <v>3</v>
      </c>
      <c r="AB501" t="s">
        <v>45</v>
      </c>
    </row>
    <row r="502" spans="1:28" x14ac:dyDescent="0.25">
      <c r="A502" t="s">
        <v>0</v>
      </c>
      <c r="B502">
        <v>307.8</v>
      </c>
      <c r="C502">
        <v>9.5000000000000001E-2</v>
      </c>
      <c r="D502">
        <v>0</v>
      </c>
      <c r="E502" s="1">
        <v>3252</v>
      </c>
      <c r="F502" s="2">
        <v>8548.9500000000007</v>
      </c>
      <c r="G502">
        <v>2.629</v>
      </c>
      <c r="H502">
        <v>2</v>
      </c>
      <c r="I502" s="1">
        <v>3252</v>
      </c>
      <c r="J502" s="2">
        <v>8548.9500000000007</v>
      </c>
      <c r="K502">
        <v>2.629</v>
      </c>
      <c r="L502">
        <v>2</v>
      </c>
      <c r="M502" s="1">
        <v>3252</v>
      </c>
      <c r="N502" t="s">
        <v>603</v>
      </c>
      <c r="O502" s="1">
        <v>4369</v>
      </c>
      <c r="P502" t="s">
        <v>91</v>
      </c>
      <c r="Q502" t="s">
        <v>1072</v>
      </c>
      <c r="R502" s="3">
        <v>43958</v>
      </c>
      <c r="S502" t="s">
        <v>1073</v>
      </c>
      <c r="T502">
        <v>6</v>
      </c>
      <c r="U502">
        <v>6</v>
      </c>
      <c r="V502" t="s">
        <v>745</v>
      </c>
      <c r="W502" t="s">
        <v>134</v>
      </c>
      <c r="X502" t="s">
        <v>116</v>
      </c>
      <c r="Y502" t="s">
        <v>1074</v>
      </c>
      <c r="Z502">
        <v>0</v>
      </c>
      <c r="AA502">
        <v>1</v>
      </c>
      <c r="AB502" t="s">
        <v>45</v>
      </c>
    </row>
    <row r="503" spans="1:28" x14ac:dyDescent="0.25">
      <c r="A503" t="s">
        <v>0</v>
      </c>
      <c r="B503">
        <v>307.8</v>
      </c>
      <c r="C503">
        <v>9.5000000000000001E-2</v>
      </c>
      <c r="D503">
        <v>0</v>
      </c>
      <c r="E503" s="1">
        <v>3252</v>
      </c>
      <c r="F503" s="2">
        <v>8548.9500000000007</v>
      </c>
      <c r="G503">
        <v>2.629</v>
      </c>
      <c r="H503">
        <v>2</v>
      </c>
      <c r="I503" s="1">
        <v>3252</v>
      </c>
      <c r="J503" s="2">
        <v>8548.9500000000007</v>
      </c>
      <c r="K503">
        <v>2.629</v>
      </c>
      <c r="L503">
        <v>2</v>
      </c>
      <c r="M503" s="1">
        <v>3252</v>
      </c>
      <c r="N503" t="s">
        <v>585</v>
      </c>
      <c r="O503">
        <v>240</v>
      </c>
      <c r="P503" t="s">
        <v>91</v>
      </c>
      <c r="Q503" t="s">
        <v>1064</v>
      </c>
      <c r="R503" s="3">
        <v>43474</v>
      </c>
      <c r="S503" t="s">
        <v>1065</v>
      </c>
      <c r="T503">
        <v>0.5</v>
      </c>
      <c r="U503">
        <v>0.5</v>
      </c>
      <c r="V503" t="s">
        <v>585</v>
      </c>
      <c r="W503" t="s">
        <v>51</v>
      </c>
      <c r="X503" t="s">
        <v>1042</v>
      </c>
      <c r="Y503" t="s">
        <v>96</v>
      </c>
      <c r="Z503">
        <v>0</v>
      </c>
      <c r="AA503">
        <v>1</v>
      </c>
      <c r="AB503" t="s">
        <v>45</v>
      </c>
    </row>
    <row r="504" spans="1:28" x14ac:dyDescent="0.25">
      <c r="A504" t="s">
        <v>0</v>
      </c>
      <c r="B504">
        <v>307.8</v>
      </c>
      <c r="C504">
        <v>9.5000000000000001E-2</v>
      </c>
      <c r="D504">
        <v>0</v>
      </c>
      <c r="E504" s="1">
        <v>3252</v>
      </c>
      <c r="F504" s="2">
        <v>8548.9500000000007</v>
      </c>
      <c r="G504">
        <v>2.629</v>
      </c>
      <c r="H504">
        <v>2</v>
      </c>
      <c r="I504" s="1">
        <v>3252</v>
      </c>
      <c r="J504" s="2">
        <v>8548.9500000000007</v>
      </c>
      <c r="K504">
        <v>2.629</v>
      </c>
      <c r="L504">
        <v>2</v>
      </c>
      <c r="M504" s="1">
        <v>3252</v>
      </c>
      <c r="N504" t="s">
        <v>37</v>
      </c>
      <c r="O504" s="1">
        <v>6199</v>
      </c>
      <c r="P504" t="s">
        <v>38</v>
      </c>
      <c r="Q504" t="s">
        <v>1075</v>
      </c>
      <c r="R504" s="3">
        <v>43816</v>
      </c>
      <c r="S504" t="s">
        <v>1076</v>
      </c>
      <c r="T504">
        <v>4</v>
      </c>
      <c r="U504">
        <v>4</v>
      </c>
      <c r="V504" t="s">
        <v>41</v>
      </c>
      <c r="W504" t="s">
        <v>42</v>
      </c>
      <c r="X504" t="s">
        <v>43</v>
      </c>
      <c r="Y504" t="s">
        <v>572</v>
      </c>
      <c r="Z504">
        <v>0</v>
      </c>
      <c r="AA504">
        <v>1</v>
      </c>
      <c r="AB504" t="s">
        <v>45</v>
      </c>
    </row>
    <row r="505" spans="1:28" x14ac:dyDescent="0.25">
      <c r="A505" t="s">
        <v>0</v>
      </c>
      <c r="B505">
        <v>307.8</v>
      </c>
      <c r="C505">
        <v>9.5000000000000001E-2</v>
      </c>
      <c r="D505">
        <v>0</v>
      </c>
      <c r="E505" s="1">
        <v>3252</v>
      </c>
      <c r="F505" s="2">
        <v>8548.9500000000007</v>
      </c>
      <c r="G505">
        <v>2.629</v>
      </c>
      <c r="H505">
        <v>2</v>
      </c>
      <c r="I505" s="1">
        <v>3252</v>
      </c>
      <c r="J505" s="2">
        <v>8548.9500000000007</v>
      </c>
      <c r="K505">
        <v>2.629</v>
      </c>
      <c r="L505">
        <v>2</v>
      </c>
      <c r="M505" s="1">
        <v>3252</v>
      </c>
      <c r="N505" t="s">
        <v>37</v>
      </c>
      <c r="O505" s="1">
        <v>6200</v>
      </c>
      <c r="P505" t="s">
        <v>249</v>
      </c>
      <c r="Q505" t="s">
        <v>1077</v>
      </c>
      <c r="R505" s="3">
        <v>43816</v>
      </c>
      <c r="S505" t="s">
        <v>1078</v>
      </c>
      <c r="T505">
        <v>2.5</v>
      </c>
      <c r="U505">
        <v>2.5</v>
      </c>
      <c r="V505" t="s">
        <v>41</v>
      </c>
      <c r="W505" t="s">
        <v>42</v>
      </c>
      <c r="X505" t="s">
        <v>1079</v>
      </c>
      <c r="Y505" t="s">
        <v>44</v>
      </c>
      <c r="Z505">
        <v>0</v>
      </c>
      <c r="AA505">
        <v>1</v>
      </c>
      <c r="AB505" t="s">
        <v>45</v>
      </c>
    </row>
    <row r="506" spans="1:28" x14ac:dyDescent="0.25">
      <c r="A506" t="s">
        <v>0</v>
      </c>
      <c r="B506">
        <v>307.8</v>
      </c>
      <c r="C506">
        <v>9.5000000000000001E-2</v>
      </c>
      <c r="D506">
        <v>0</v>
      </c>
      <c r="E506" s="1">
        <v>3252</v>
      </c>
      <c r="F506" s="2">
        <v>8548.9500000000007</v>
      </c>
      <c r="G506">
        <v>2.629</v>
      </c>
      <c r="H506">
        <v>2</v>
      </c>
      <c r="I506" s="1">
        <v>3252</v>
      </c>
      <c r="J506" s="2">
        <v>8548.9500000000007</v>
      </c>
      <c r="K506">
        <v>2.629</v>
      </c>
      <c r="L506">
        <v>2</v>
      </c>
      <c r="M506" s="1">
        <v>3252</v>
      </c>
      <c r="N506" t="s">
        <v>37</v>
      </c>
      <c r="O506" s="1">
        <v>6201</v>
      </c>
      <c r="P506" t="s">
        <v>38</v>
      </c>
      <c r="Q506" t="s">
        <v>1075</v>
      </c>
      <c r="R506" s="3">
        <v>43816</v>
      </c>
      <c r="S506" t="s">
        <v>1076</v>
      </c>
      <c r="T506">
        <v>2</v>
      </c>
      <c r="U506">
        <v>2</v>
      </c>
      <c r="V506" t="s">
        <v>41</v>
      </c>
      <c r="W506" t="s">
        <v>42</v>
      </c>
      <c r="X506" t="s">
        <v>1080</v>
      </c>
      <c r="Y506" t="s">
        <v>572</v>
      </c>
      <c r="Z506">
        <v>0</v>
      </c>
      <c r="AA506">
        <v>8</v>
      </c>
      <c r="AB506" t="s">
        <v>45</v>
      </c>
    </row>
    <row r="507" spans="1:28" x14ac:dyDescent="0.25">
      <c r="A507" t="s">
        <v>0</v>
      </c>
      <c r="B507">
        <v>307.8</v>
      </c>
      <c r="C507">
        <v>9.5000000000000001E-2</v>
      </c>
      <c r="D507">
        <v>0</v>
      </c>
      <c r="E507" s="1">
        <v>3252</v>
      </c>
      <c r="F507" s="2">
        <v>8548.9500000000007</v>
      </c>
      <c r="G507">
        <v>2.629</v>
      </c>
      <c r="H507">
        <v>2</v>
      </c>
      <c r="I507" s="1">
        <v>3252</v>
      </c>
      <c r="J507" s="2">
        <v>8548.9500000000007</v>
      </c>
      <c r="K507">
        <v>2.629</v>
      </c>
      <c r="L507">
        <v>2</v>
      </c>
      <c r="M507" s="1">
        <v>3252</v>
      </c>
      <c r="N507" t="s">
        <v>37</v>
      </c>
      <c r="O507" s="1">
        <v>6202</v>
      </c>
      <c r="P507" t="s">
        <v>38</v>
      </c>
      <c r="Q507" t="s">
        <v>1075</v>
      </c>
      <c r="R507" s="3">
        <v>43816</v>
      </c>
      <c r="S507" t="s">
        <v>1076</v>
      </c>
      <c r="T507">
        <v>2</v>
      </c>
      <c r="U507">
        <v>2</v>
      </c>
      <c r="V507" t="s">
        <v>41</v>
      </c>
      <c r="W507" t="s">
        <v>42</v>
      </c>
      <c r="X507" t="s">
        <v>1081</v>
      </c>
      <c r="Y507" t="s">
        <v>572</v>
      </c>
      <c r="Z507">
        <v>0</v>
      </c>
      <c r="AA507">
        <v>3</v>
      </c>
      <c r="AB507" t="s">
        <v>45</v>
      </c>
    </row>
    <row r="508" spans="1:28" x14ac:dyDescent="0.25">
      <c r="A508" t="s">
        <v>0</v>
      </c>
      <c r="B508">
        <v>307.8</v>
      </c>
      <c r="C508">
        <v>9.5000000000000001E-2</v>
      </c>
      <c r="D508">
        <v>0</v>
      </c>
      <c r="E508" s="1">
        <v>3252</v>
      </c>
      <c r="F508" s="2">
        <v>8548.9500000000007</v>
      </c>
      <c r="G508">
        <v>2.629</v>
      </c>
      <c r="H508">
        <v>2</v>
      </c>
      <c r="I508" s="1">
        <v>3252</v>
      </c>
      <c r="J508" s="2">
        <v>8548.9500000000007</v>
      </c>
      <c r="K508">
        <v>2.629</v>
      </c>
      <c r="L508">
        <v>2</v>
      </c>
      <c r="M508" s="1">
        <v>3252</v>
      </c>
      <c r="N508" t="s">
        <v>37</v>
      </c>
      <c r="O508" s="1">
        <v>6203</v>
      </c>
      <c r="P508" t="s">
        <v>249</v>
      </c>
      <c r="Q508" t="s">
        <v>1077</v>
      </c>
      <c r="R508" s="3">
        <v>43815</v>
      </c>
      <c r="S508" t="s">
        <v>1078</v>
      </c>
      <c r="T508">
        <v>2</v>
      </c>
      <c r="U508">
        <v>2</v>
      </c>
      <c r="V508" t="s">
        <v>41</v>
      </c>
      <c r="W508" t="s">
        <v>42</v>
      </c>
      <c r="X508" t="s">
        <v>1082</v>
      </c>
      <c r="Y508" t="s">
        <v>44</v>
      </c>
      <c r="Z508">
        <v>0</v>
      </c>
      <c r="AA508">
        <v>1</v>
      </c>
      <c r="AB508" t="s">
        <v>45</v>
      </c>
    </row>
    <row r="509" spans="1:28" x14ac:dyDescent="0.25">
      <c r="A509" t="s">
        <v>0</v>
      </c>
      <c r="B509">
        <v>307.8</v>
      </c>
      <c r="C509">
        <v>9.5000000000000001E-2</v>
      </c>
      <c r="D509">
        <v>0</v>
      </c>
      <c r="E509" s="1">
        <v>3252</v>
      </c>
      <c r="F509" s="2">
        <v>8548.9500000000007</v>
      </c>
      <c r="G509">
        <v>2.629</v>
      </c>
      <c r="H509">
        <v>2</v>
      </c>
      <c r="I509" s="1">
        <v>3252</v>
      </c>
      <c r="J509" s="2">
        <v>8548.9500000000007</v>
      </c>
      <c r="K509">
        <v>2.629</v>
      </c>
      <c r="L509">
        <v>2</v>
      </c>
      <c r="M509" s="1">
        <v>3252</v>
      </c>
      <c r="N509" t="s">
        <v>37</v>
      </c>
      <c r="O509" s="1">
        <v>6204</v>
      </c>
      <c r="P509" t="s">
        <v>38</v>
      </c>
      <c r="Q509" t="s">
        <v>1083</v>
      </c>
      <c r="R509" s="3">
        <v>43815</v>
      </c>
      <c r="S509" t="s">
        <v>1084</v>
      </c>
      <c r="T509">
        <v>1.5</v>
      </c>
      <c r="U509">
        <v>1.5</v>
      </c>
      <c r="V509" t="s">
        <v>41</v>
      </c>
      <c r="W509" t="s">
        <v>42</v>
      </c>
      <c r="X509" t="s">
        <v>1085</v>
      </c>
      <c r="Y509" t="s">
        <v>44</v>
      </c>
      <c r="Z509">
        <v>0</v>
      </c>
      <c r="AA509">
        <v>4</v>
      </c>
      <c r="AB509" t="s">
        <v>45</v>
      </c>
    </row>
    <row r="510" spans="1:28" x14ac:dyDescent="0.25">
      <c r="A510" t="s">
        <v>0</v>
      </c>
      <c r="B510">
        <v>307.8</v>
      </c>
      <c r="C510">
        <v>9.5000000000000001E-2</v>
      </c>
      <c r="D510">
        <v>0</v>
      </c>
      <c r="E510" s="1">
        <v>3252</v>
      </c>
      <c r="F510" s="2">
        <v>8548.9500000000007</v>
      </c>
      <c r="G510">
        <v>2.629</v>
      </c>
      <c r="H510">
        <v>2</v>
      </c>
      <c r="I510" s="1">
        <v>3252</v>
      </c>
      <c r="J510" s="2">
        <v>8548.9500000000007</v>
      </c>
      <c r="K510">
        <v>2.629</v>
      </c>
      <c r="L510">
        <v>2</v>
      </c>
      <c r="M510" s="1">
        <v>3252</v>
      </c>
      <c r="N510" t="s">
        <v>585</v>
      </c>
      <c r="O510">
        <v>239</v>
      </c>
      <c r="P510" t="s">
        <v>79</v>
      </c>
      <c r="Q510" t="s">
        <v>1086</v>
      </c>
      <c r="R510" s="3">
        <v>43474</v>
      </c>
      <c r="S510" t="s">
        <v>1087</v>
      </c>
      <c r="T510">
        <v>6</v>
      </c>
      <c r="U510">
        <v>6</v>
      </c>
      <c r="V510" t="s">
        <v>769</v>
      </c>
      <c r="W510" t="s">
        <v>51</v>
      </c>
      <c r="X510" t="s">
        <v>1088</v>
      </c>
      <c r="Y510" t="s">
        <v>79</v>
      </c>
      <c r="Z510">
        <v>0</v>
      </c>
      <c r="AA510">
        <v>1</v>
      </c>
      <c r="AB510" t="s">
        <v>45</v>
      </c>
    </row>
    <row r="511" spans="1:28" x14ac:dyDescent="0.25">
      <c r="A511" t="s">
        <v>0</v>
      </c>
      <c r="B511">
        <v>307.8</v>
      </c>
      <c r="C511">
        <v>9.5000000000000001E-2</v>
      </c>
      <c r="D511">
        <v>0</v>
      </c>
      <c r="E511" s="1">
        <v>3252</v>
      </c>
      <c r="F511" s="2">
        <v>8548.9500000000007</v>
      </c>
      <c r="G511">
        <v>2.629</v>
      </c>
      <c r="H511">
        <v>2</v>
      </c>
      <c r="I511" s="1">
        <v>3252</v>
      </c>
      <c r="J511" s="2">
        <v>8548.9500000000007</v>
      </c>
      <c r="K511">
        <v>2.629</v>
      </c>
      <c r="L511">
        <v>2</v>
      </c>
      <c r="M511" s="1">
        <v>3252</v>
      </c>
      <c r="N511" t="s">
        <v>37</v>
      </c>
      <c r="O511" s="1">
        <v>6206</v>
      </c>
      <c r="P511" t="s">
        <v>249</v>
      </c>
      <c r="Q511" t="s">
        <v>1077</v>
      </c>
      <c r="R511" s="3">
        <v>43813</v>
      </c>
      <c r="S511" t="s">
        <v>1078</v>
      </c>
      <c r="T511">
        <v>3.5</v>
      </c>
      <c r="U511">
        <v>3.5</v>
      </c>
      <c r="V511" t="s">
        <v>41</v>
      </c>
      <c r="W511" t="s">
        <v>42</v>
      </c>
      <c r="X511" t="s">
        <v>1089</v>
      </c>
      <c r="Y511" t="s">
        <v>44</v>
      </c>
      <c r="Z511">
        <v>0</v>
      </c>
      <c r="AA511">
        <v>1</v>
      </c>
      <c r="AB511" t="s">
        <v>45</v>
      </c>
    </row>
    <row r="512" spans="1:28" x14ac:dyDescent="0.25">
      <c r="A512" t="s">
        <v>0</v>
      </c>
      <c r="B512">
        <v>307.8</v>
      </c>
      <c r="C512">
        <v>9.5000000000000001E-2</v>
      </c>
      <c r="D512">
        <v>0</v>
      </c>
      <c r="E512" s="1">
        <v>3252</v>
      </c>
      <c r="F512" s="2">
        <v>8548.9500000000007</v>
      </c>
      <c r="G512">
        <v>2.629</v>
      </c>
      <c r="H512">
        <v>2</v>
      </c>
      <c r="I512" s="1">
        <v>3252</v>
      </c>
      <c r="J512" s="2">
        <v>8548.9500000000007</v>
      </c>
      <c r="K512">
        <v>2.629</v>
      </c>
      <c r="L512">
        <v>2</v>
      </c>
      <c r="M512" s="1">
        <v>3252</v>
      </c>
      <c r="N512" t="s">
        <v>585</v>
      </c>
      <c r="O512">
        <v>231</v>
      </c>
      <c r="P512" t="s">
        <v>91</v>
      </c>
      <c r="Q512" t="s">
        <v>1064</v>
      </c>
      <c r="R512" s="3">
        <v>43474</v>
      </c>
      <c r="S512" t="s">
        <v>1065</v>
      </c>
      <c r="T512">
        <v>4</v>
      </c>
      <c r="U512">
        <v>4</v>
      </c>
      <c r="V512" t="s">
        <v>585</v>
      </c>
      <c r="W512" t="s">
        <v>51</v>
      </c>
      <c r="X512" t="s">
        <v>1042</v>
      </c>
      <c r="Y512" t="s">
        <v>96</v>
      </c>
      <c r="Z512">
        <v>0</v>
      </c>
      <c r="AA512">
        <v>1</v>
      </c>
      <c r="AB512" t="s">
        <v>45</v>
      </c>
    </row>
    <row r="513" spans="1:28" x14ac:dyDescent="0.25">
      <c r="A513" t="s">
        <v>0</v>
      </c>
      <c r="B513">
        <v>307.8</v>
      </c>
      <c r="C513">
        <v>9.5000000000000001E-2</v>
      </c>
      <c r="D513">
        <v>0</v>
      </c>
      <c r="E513" s="1">
        <v>3252</v>
      </c>
      <c r="F513" s="2">
        <v>8548.9500000000007</v>
      </c>
      <c r="G513">
        <v>2.629</v>
      </c>
      <c r="H513">
        <v>2</v>
      </c>
      <c r="I513" s="1">
        <v>3252</v>
      </c>
      <c r="J513" s="2">
        <v>8548.9500000000007</v>
      </c>
      <c r="K513">
        <v>2.629</v>
      </c>
      <c r="L513">
        <v>2</v>
      </c>
      <c r="M513" s="1">
        <v>3252</v>
      </c>
      <c r="N513" t="s">
        <v>603</v>
      </c>
      <c r="O513" s="1">
        <v>3979</v>
      </c>
      <c r="P513" t="s">
        <v>678</v>
      </c>
      <c r="Q513" t="s">
        <v>1090</v>
      </c>
      <c r="R513" s="3">
        <v>43927</v>
      </c>
      <c r="S513" t="s">
        <v>1091</v>
      </c>
      <c r="T513">
        <v>1</v>
      </c>
      <c r="U513">
        <v>1</v>
      </c>
      <c r="V513" t="s">
        <v>606</v>
      </c>
      <c r="W513" t="s">
        <v>42</v>
      </c>
      <c r="X513" t="s">
        <v>185</v>
      </c>
      <c r="Y513" t="s">
        <v>96</v>
      </c>
      <c r="Z513">
        <v>0</v>
      </c>
      <c r="AA513">
        <v>1</v>
      </c>
      <c r="AB513" t="s">
        <v>45</v>
      </c>
    </row>
    <row r="514" spans="1:28" x14ac:dyDescent="0.25">
      <c r="A514" t="s">
        <v>0</v>
      </c>
      <c r="B514">
        <v>307.8</v>
      </c>
      <c r="C514">
        <v>9.5000000000000001E-2</v>
      </c>
      <c r="D514">
        <v>0</v>
      </c>
      <c r="E514" s="1">
        <v>3252</v>
      </c>
      <c r="F514" s="2">
        <v>8548.9500000000007</v>
      </c>
      <c r="G514">
        <v>2.629</v>
      </c>
      <c r="H514">
        <v>2</v>
      </c>
      <c r="I514" s="1">
        <v>3252</v>
      </c>
      <c r="J514" s="2">
        <v>8548.9500000000007</v>
      </c>
      <c r="K514">
        <v>2.629</v>
      </c>
      <c r="L514">
        <v>2</v>
      </c>
      <c r="M514" s="1">
        <v>3252</v>
      </c>
      <c r="N514" t="s">
        <v>585</v>
      </c>
      <c r="O514" s="1">
        <v>2502</v>
      </c>
      <c r="P514" t="s">
        <v>649</v>
      </c>
      <c r="Q514" t="s">
        <v>952</v>
      </c>
      <c r="R514" s="3">
        <v>43755</v>
      </c>
      <c r="S514" t="s">
        <v>953</v>
      </c>
      <c r="T514">
        <v>2.5</v>
      </c>
      <c r="U514">
        <v>2.5</v>
      </c>
      <c r="V514" t="s">
        <v>585</v>
      </c>
      <c r="W514" t="s">
        <v>51</v>
      </c>
      <c r="X514" t="s">
        <v>1092</v>
      </c>
      <c r="Y514" t="s">
        <v>608</v>
      </c>
      <c r="Z514">
        <v>4</v>
      </c>
      <c r="AA514">
        <v>3</v>
      </c>
      <c r="AB514" t="s">
        <v>45</v>
      </c>
    </row>
    <row r="515" spans="1:28" x14ac:dyDescent="0.25">
      <c r="A515" t="s">
        <v>0</v>
      </c>
      <c r="B515">
        <v>307.8</v>
      </c>
      <c r="C515">
        <v>9.5000000000000001E-2</v>
      </c>
      <c r="D515">
        <v>0</v>
      </c>
      <c r="E515" s="1">
        <v>3252</v>
      </c>
      <c r="F515" s="2">
        <v>8548.9500000000007</v>
      </c>
      <c r="G515">
        <v>2.629</v>
      </c>
      <c r="H515">
        <v>2</v>
      </c>
      <c r="I515" s="1">
        <v>3252</v>
      </c>
      <c r="J515" s="2">
        <v>8548.9500000000007</v>
      </c>
      <c r="K515">
        <v>2.629</v>
      </c>
      <c r="L515">
        <v>2</v>
      </c>
      <c r="M515" s="1">
        <v>3252</v>
      </c>
      <c r="N515" t="s">
        <v>585</v>
      </c>
      <c r="O515">
        <v>219</v>
      </c>
      <c r="P515" t="s">
        <v>91</v>
      </c>
      <c r="Q515" t="s">
        <v>1064</v>
      </c>
      <c r="R515" s="3">
        <v>43475</v>
      </c>
      <c r="S515" t="s">
        <v>1065</v>
      </c>
      <c r="T515">
        <v>6</v>
      </c>
      <c r="U515">
        <v>6</v>
      </c>
      <c r="V515" t="s">
        <v>585</v>
      </c>
      <c r="W515" t="s">
        <v>51</v>
      </c>
      <c r="X515" t="s">
        <v>1093</v>
      </c>
      <c r="Y515" t="s">
        <v>96</v>
      </c>
      <c r="Z515">
        <v>0</v>
      </c>
      <c r="AA515">
        <v>1</v>
      </c>
      <c r="AB515" t="s">
        <v>45</v>
      </c>
    </row>
    <row r="516" spans="1:28" x14ac:dyDescent="0.25">
      <c r="A516" t="s">
        <v>0</v>
      </c>
      <c r="B516">
        <v>307.8</v>
      </c>
      <c r="C516">
        <v>9.5000000000000001E-2</v>
      </c>
      <c r="D516">
        <v>0</v>
      </c>
      <c r="E516" s="1">
        <v>3252</v>
      </c>
      <c r="F516" s="2">
        <v>8548.9500000000007</v>
      </c>
      <c r="G516">
        <v>2.629</v>
      </c>
      <c r="H516">
        <v>2</v>
      </c>
      <c r="I516" s="1">
        <v>3252</v>
      </c>
      <c r="J516" s="2">
        <v>8548.9500000000007</v>
      </c>
      <c r="K516">
        <v>2.629</v>
      </c>
      <c r="L516">
        <v>2</v>
      </c>
      <c r="M516" s="1">
        <v>3252</v>
      </c>
      <c r="N516" t="s">
        <v>585</v>
      </c>
      <c r="O516">
        <v>218</v>
      </c>
      <c r="P516" t="s">
        <v>91</v>
      </c>
      <c r="Q516" t="s">
        <v>700</v>
      </c>
      <c r="R516" s="3">
        <v>43475</v>
      </c>
      <c r="S516" t="s">
        <v>701</v>
      </c>
      <c r="T516">
        <v>2</v>
      </c>
      <c r="U516">
        <v>2</v>
      </c>
      <c r="V516" t="s">
        <v>585</v>
      </c>
      <c r="W516" t="s">
        <v>51</v>
      </c>
      <c r="X516" t="s">
        <v>1042</v>
      </c>
      <c r="Y516" t="s">
        <v>60</v>
      </c>
      <c r="Z516">
        <v>0</v>
      </c>
      <c r="AA516">
        <v>3</v>
      </c>
      <c r="AB516" t="s">
        <v>104</v>
      </c>
    </row>
    <row r="517" spans="1:28" x14ac:dyDescent="0.25">
      <c r="A517" t="s">
        <v>0</v>
      </c>
      <c r="B517">
        <v>307.8</v>
      </c>
      <c r="C517">
        <v>9.5000000000000001E-2</v>
      </c>
      <c r="D517">
        <v>0</v>
      </c>
      <c r="E517" s="1">
        <v>3252</v>
      </c>
      <c r="F517" s="2">
        <v>8548.9500000000007</v>
      </c>
      <c r="G517">
        <v>2.629</v>
      </c>
      <c r="H517">
        <v>2</v>
      </c>
      <c r="I517" s="1">
        <v>3252</v>
      </c>
      <c r="J517" s="2">
        <v>8548.9500000000007</v>
      </c>
      <c r="K517">
        <v>2.629</v>
      </c>
      <c r="L517">
        <v>2</v>
      </c>
      <c r="M517" s="1">
        <v>3252</v>
      </c>
      <c r="N517" t="s">
        <v>585</v>
      </c>
      <c r="O517">
        <v>211</v>
      </c>
      <c r="P517" t="s">
        <v>79</v>
      </c>
      <c r="Q517" t="s">
        <v>1094</v>
      </c>
      <c r="R517" s="3">
        <v>43476</v>
      </c>
      <c r="S517" t="s">
        <v>1095</v>
      </c>
      <c r="T517">
        <v>2</v>
      </c>
      <c r="U517">
        <v>2</v>
      </c>
      <c r="V517" t="s">
        <v>585</v>
      </c>
      <c r="W517" t="s">
        <v>51</v>
      </c>
      <c r="X517" t="s">
        <v>1096</v>
      </c>
      <c r="Y517" t="s">
        <v>673</v>
      </c>
      <c r="Z517">
        <v>0</v>
      </c>
      <c r="AA517">
        <v>1</v>
      </c>
      <c r="AB517" t="s">
        <v>104</v>
      </c>
    </row>
    <row r="518" spans="1:28" x14ac:dyDescent="0.25">
      <c r="A518" t="s">
        <v>0</v>
      </c>
      <c r="B518">
        <v>307.8</v>
      </c>
      <c r="C518">
        <v>9.5000000000000001E-2</v>
      </c>
      <c r="D518">
        <v>0</v>
      </c>
      <c r="E518" s="1">
        <v>3252</v>
      </c>
      <c r="F518" s="2">
        <v>8548.9500000000007</v>
      </c>
      <c r="G518">
        <v>2.629</v>
      </c>
      <c r="H518">
        <v>2</v>
      </c>
      <c r="I518" s="1">
        <v>3252</v>
      </c>
      <c r="J518" s="2">
        <v>8548.9500000000007</v>
      </c>
      <c r="K518">
        <v>2.629</v>
      </c>
      <c r="L518">
        <v>2</v>
      </c>
      <c r="M518" s="1">
        <v>3252</v>
      </c>
      <c r="N518" t="s">
        <v>585</v>
      </c>
      <c r="O518">
        <v>210</v>
      </c>
      <c r="P518" t="s">
        <v>79</v>
      </c>
      <c r="Q518" t="s">
        <v>1094</v>
      </c>
      <c r="R518" s="3">
        <v>43475</v>
      </c>
      <c r="S518" t="s">
        <v>1095</v>
      </c>
      <c r="T518">
        <v>6</v>
      </c>
      <c r="U518">
        <v>6</v>
      </c>
      <c r="V518" t="s">
        <v>585</v>
      </c>
      <c r="W518" t="s">
        <v>51</v>
      </c>
      <c r="X518" t="s">
        <v>1096</v>
      </c>
      <c r="Y518" t="s">
        <v>673</v>
      </c>
      <c r="Z518">
        <v>0</v>
      </c>
      <c r="AA518">
        <v>5</v>
      </c>
      <c r="AB518" t="s">
        <v>45</v>
      </c>
    </row>
    <row r="519" spans="1:28" x14ac:dyDescent="0.25">
      <c r="A519" t="s">
        <v>0</v>
      </c>
      <c r="B519">
        <v>307.8</v>
      </c>
      <c r="C519">
        <v>9.5000000000000001E-2</v>
      </c>
      <c r="D519">
        <v>0</v>
      </c>
      <c r="E519" s="1">
        <v>3252</v>
      </c>
      <c r="F519" s="2">
        <v>8548.9500000000007</v>
      </c>
      <c r="G519">
        <v>2.629</v>
      </c>
      <c r="H519">
        <v>2</v>
      </c>
      <c r="I519" s="1">
        <v>3252</v>
      </c>
      <c r="J519" s="2">
        <v>8548.9500000000007</v>
      </c>
      <c r="K519">
        <v>2.629</v>
      </c>
      <c r="L519">
        <v>2</v>
      </c>
      <c r="M519" s="1">
        <v>3252</v>
      </c>
      <c r="N519" t="s">
        <v>585</v>
      </c>
      <c r="O519">
        <v>209</v>
      </c>
      <c r="P519" t="s">
        <v>91</v>
      </c>
      <c r="Q519" t="s">
        <v>700</v>
      </c>
      <c r="R519" s="3">
        <v>43476</v>
      </c>
      <c r="S519" t="s">
        <v>701</v>
      </c>
      <c r="T519">
        <v>1</v>
      </c>
      <c r="U519">
        <v>1</v>
      </c>
      <c r="V519" t="s">
        <v>585</v>
      </c>
      <c r="W519" t="s">
        <v>51</v>
      </c>
      <c r="X519" t="s">
        <v>702</v>
      </c>
      <c r="Y519" t="s">
        <v>60</v>
      </c>
      <c r="Z519">
        <v>0</v>
      </c>
      <c r="AA519">
        <v>3</v>
      </c>
      <c r="AB519" t="s">
        <v>45</v>
      </c>
    </row>
    <row r="520" spans="1:28" x14ac:dyDescent="0.25">
      <c r="A520" t="s">
        <v>0</v>
      </c>
      <c r="B520">
        <v>307.8</v>
      </c>
      <c r="C520">
        <v>9.5000000000000001E-2</v>
      </c>
      <c r="D520">
        <v>0</v>
      </c>
      <c r="E520" s="1">
        <v>3252</v>
      </c>
      <c r="F520" s="2">
        <v>8548.9500000000007</v>
      </c>
      <c r="G520">
        <v>2.629</v>
      </c>
      <c r="H520">
        <v>2</v>
      </c>
      <c r="I520" s="1">
        <v>3252</v>
      </c>
      <c r="J520" s="2">
        <v>8548.9500000000007</v>
      </c>
      <c r="K520">
        <v>2.629</v>
      </c>
      <c r="L520">
        <v>2</v>
      </c>
      <c r="M520" s="1">
        <v>3252</v>
      </c>
      <c r="N520" t="s">
        <v>585</v>
      </c>
      <c r="O520">
        <v>208</v>
      </c>
      <c r="P520" t="s">
        <v>91</v>
      </c>
      <c r="Q520" t="s">
        <v>1097</v>
      </c>
      <c r="R520" s="3">
        <v>43476</v>
      </c>
      <c r="S520" t="s">
        <v>1098</v>
      </c>
      <c r="T520">
        <v>1</v>
      </c>
      <c r="U520">
        <v>1</v>
      </c>
      <c r="V520" t="s">
        <v>585</v>
      </c>
      <c r="W520" t="s">
        <v>51</v>
      </c>
      <c r="X520" t="s">
        <v>1099</v>
      </c>
      <c r="Y520" t="s">
        <v>608</v>
      </c>
      <c r="Z520">
        <v>0</v>
      </c>
      <c r="AA520">
        <v>5</v>
      </c>
      <c r="AB520" t="s">
        <v>45</v>
      </c>
    </row>
    <row r="521" spans="1:28" x14ac:dyDescent="0.25">
      <c r="A521" t="s">
        <v>0</v>
      </c>
      <c r="B521">
        <v>307.8</v>
      </c>
      <c r="C521">
        <v>9.5000000000000001E-2</v>
      </c>
      <c r="D521">
        <v>0</v>
      </c>
      <c r="E521" s="1">
        <v>3252</v>
      </c>
      <c r="F521" s="2">
        <v>8548.9500000000007</v>
      </c>
      <c r="G521">
        <v>2.629</v>
      </c>
      <c r="H521">
        <v>2</v>
      </c>
      <c r="I521" s="1">
        <v>3252</v>
      </c>
      <c r="J521" s="2">
        <v>8548.9500000000007</v>
      </c>
      <c r="K521">
        <v>2.629</v>
      </c>
      <c r="L521">
        <v>2</v>
      </c>
      <c r="M521" s="1">
        <v>3252</v>
      </c>
      <c r="N521" t="s">
        <v>585</v>
      </c>
      <c r="O521">
        <v>207</v>
      </c>
      <c r="P521" t="s">
        <v>91</v>
      </c>
      <c r="Q521" t="s">
        <v>700</v>
      </c>
      <c r="R521" s="3">
        <v>43476</v>
      </c>
      <c r="S521" t="s">
        <v>701</v>
      </c>
      <c r="T521">
        <v>2</v>
      </c>
      <c r="U521">
        <v>2</v>
      </c>
      <c r="V521" t="s">
        <v>585</v>
      </c>
      <c r="W521" t="s">
        <v>51</v>
      </c>
      <c r="X521" t="s">
        <v>702</v>
      </c>
      <c r="Y521" t="s">
        <v>60</v>
      </c>
      <c r="Z521">
        <v>0</v>
      </c>
      <c r="AA521">
        <v>8</v>
      </c>
      <c r="AB521" t="s">
        <v>45</v>
      </c>
    </row>
    <row r="522" spans="1:28" x14ac:dyDescent="0.25">
      <c r="A522" t="s">
        <v>0</v>
      </c>
      <c r="B522">
        <v>307.8</v>
      </c>
      <c r="C522">
        <v>9.5000000000000001E-2</v>
      </c>
      <c r="D522">
        <v>0</v>
      </c>
      <c r="E522" s="1">
        <v>3252</v>
      </c>
      <c r="F522" s="2">
        <v>8548.9500000000007</v>
      </c>
      <c r="G522">
        <v>2.629</v>
      </c>
      <c r="H522">
        <v>2</v>
      </c>
      <c r="I522" s="1">
        <v>3252</v>
      </c>
      <c r="J522" s="2">
        <v>8548.9500000000007</v>
      </c>
      <c r="K522">
        <v>2.629</v>
      </c>
      <c r="L522">
        <v>2</v>
      </c>
      <c r="M522" s="1">
        <v>3252</v>
      </c>
      <c r="N522" t="s">
        <v>585</v>
      </c>
      <c r="O522">
        <v>204</v>
      </c>
      <c r="P522" t="s">
        <v>79</v>
      </c>
      <c r="Q522" t="s">
        <v>1100</v>
      </c>
      <c r="R522" s="3">
        <v>43476</v>
      </c>
      <c r="S522" t="s">
        <v>1101</v>
      </c>
      <c r="T522">
        <v>4</v>
      </c>
      <c r="U522">
        <v>4</v>
      </c>
      <c r="V522" t="s">
        <v>50</v>
      </c>
      <c r="W522" t="s">
        <v>51</v>
      </c>
      <c r="X522" t="s">
        <v>1102</v>
      </c>
      <c r="Y522" t="s">
        <v>79</v>
      </c>
      <c r="Z522">
        <v>0</v>
      </c>
      <c r="AA522">
        <v>1</v>
      </c>
      <c r="AB522" t="s">
        <v>45</v>
      </c>
    </row>
    <row r="523" spans="1:28" x14ac:dyDescent="0.25">
      <c r="A523" t="s">
        <v>0</v>
      </c>
      <c r="B523">
        <v>307.8</v>
      </c>
      <c r="C523">
        <v>9.5000000000000001E-2</v>
      </c>
      <c r="D523">
        <v>0</v>
      </c>
      <c r="E523" s="1">
        <v>3252</v>
      </c>
      <c r="F523" s="2">
        <v>8548.9500000000007</v>
      </c>
      <c r="G523">
        <v>2.629</v>
      </c>
      <c r="H523">
        <v>2</v>
      </c>
      <c r="I523" s="1">
        <v>3252</v>
      </c>
      <c r="J523" s="2">
        <v>8548.9500000000007</v>
      </c>
      <c r="K523">
        <v>2.629</v>
      </c>
      <c r="L523">
        <v>2</v>
      </c>
      <c r="M523" s="1">
        <v>3252</v>
      </c>
      <c r="N523" t="s">
        <v>37</v>
      </c>
      <c r="O523" s="1">
        <v>6243</v>
      </c>
      <c r="P523" t="s">
        <v>686</v>
      </c>
      <c r="Q523" t="s">
        <v>720</v>
      </c>
      <c r="R523" s="3">
        <v>43860</v>
      </c>
      <c r="S523" t="s">
        <v>721</v>
      </c>
      <c r="T523">
        <v>4</v>
      </c>
      <c r="U523">
        <v>4</v>
      </c>
      <c r="V523" t="s">
        <v>722</v>
      </c>
      <c r="W523" t="s">
        <v>42</v>
      </c>
      <c r="X523" t="s">
        <v>1103</v>
      </c>
      <c r="Y523" t="s">
        <v>44</v>
      </c>
      <c r="Z523">
        <v>0</v>
      </c>
      <c r="AA523">
        <v>1</v>
      </c>
      <c r="AB523" t="s">
        <v>45</v>
      </c>
    </row>
    <row r="524" spans="1:28" x14ac:dyDescent="0.25">
      <c r="A524" t="s">
        <v>0</v>
      </c>
      <c r="B524">
        <v>307.8</v>
      </c>
      <c r="C524">
        <v>9.5000000000000001E-2</v>
      </c>
      <c r="D524">
        <v>0</v>
      </c>
      <c r="E524" s="1">
        <v>3252</v>
      </c>
      <c r="F524" s="2">
        <v>8548.9500000000007</v>
      </c>
      <c r="G524">
        <v>2.629</v>
      </c>
      <c r="H524">
        <v>2</v>
      </c>
      <c r="I524" s="1">
        <v>3252</v>
      </c>
      <c r="J524" s="2">
        <v>8548.9500000000007</v>
      </c>
      <c r="K524">
        <v>2.629</v>
      </c>
      <c r="L524">
        <v>2</v>
      </c>
      <c r="M524" s="1">
        <v>3252</v>
      </c>
      <c r="N524" t="s">
        <v>37</v>
      </c>
      <c r="O524" s="1">
        <v>6246</v>
      </c>
      <c r="P524" t="s">
        <v>686</v>
      </c>
      <c r="Q524" t="s">
        <v>720</v>
      </c>
      <c r="R524" s="3">
        <v>43859</v>
      </c>
      <c r="S524" t="s">
        <v>721</v>
      </c>
      <c r="T524">
        <v>2</v>
      </c>
      <c r="U524">
        <v>2</v>
      </c>
      <c r="V524" t="s">
        <v>722</v>
      </c>
      <c r="W524" t="s">
        <v>42</v>
      </c>
      <c r="X524" t="s">
        <v>1103</v>
      </c>
      <c r="Y524" t="s">
        <v>44</v>
      </c>
      <c r="Z524">
        <v>0</v>
      </c>
      <c r="AA524">
        <v>1</v>
      </c>
      <c r="AB524" t="s">
        <v>104</v>
      </c>
    </row>
    <row r="525" spans="1:28" x14ac:dyDescent="0.25">
      <c r="A525" t="s">
        <v>0</v>
      </c>
      <c r="B525">
        <v>307.8</v>
      </c>
      <c r="C525">
        <v>9.5000000000000001E-2</v>
      </c>
      <c r="D525">
        <v>0</v>
      </c>
      <c r="E525" s="1">
        <v>3252</v>
      </c>
      <c r="F525" s="2">
        <v>8548.9500000000007</v>
      </c>
      <c r="G525">
        <v>2.629</v>
      </c>
      <c r="H525">
        <v>2</v>
      </c>
      <c r="I525" s="1">
        <v>3252</v>
      </c>
      <c r="J525" s="2">
        <v>8548.9500000000007</v>
      </c>
      <c r="K525">
        <v>2.629</v>
      </c>
      <c r="L525">
        <v>2</v>
      </c>
      <c r="M525" s="1">
        <v>3252</v>
      </c>
      <c r="N525" t="s">
        <v>585</v>
      </c>
      <c r="O525">
        <v>194</v>
      </c>
      <c r="P525" t="s">
        <v>91</v>
      </c>
      <c r="Q525" t="s">
        <v>700</v>
      </c>
      <c r="R525" s="3">
        <v>43476</v>
      </c>
      <c r="S525" t="s">
        <v>701</v>
      </c>
      <c r="T525">
        <v>4</v>
      </c>
      <c r="U525">
        <v>4</v>
      </c>
      <c r="V525" t="s">
        <v>585</v>
      </c>
      <c r="W525" t="s">
        <v>51</v>
      </c>
      <c r="X525" t="s">
        <v>702</v>
      </c>
      <c r="Y525" t="s">
        <v>60</v>
      </c>
      <c r="Z525">
        <v>0</v>
      </c>
      <c r="AA525">
        <v>9</v>
      </c>
      <c r="AB525" t="s">
        <v>104</v>
      </c>
    </row>
    <row r="526" spans="1:28" x14ac:dyDescent="0.25">
      <c r="A526" t="s">
        <v>0</v>
      </c>
      <c r="B526">
        <v>307.8</v>
      </c>
      <c r="C526">
        <v>9.5000000000000001E-2</v>
      </c>
      <c r="D526">
        <v>0</v>
      </c>
      <c r="E526" s="1">
        <v>3252</v>
      </c>
      <c r="F526" s="2">
        <v>8548.9500000000007</v>
      </c>
      <c r="G526">
        <v>2.629</v>
      </c>
      <c r="H526">
        <v>2</v>
      </c>
      <c r="I526" s="1">
        <v>3252</v>
      </c>
      <c r="J526" s="2">
        <v>8548.9500000000007</v>
      </c>
      <c r="K526">
        <v>2.629</v>
      </c>
      <c r="L526">
        <v>2</v>
      </c>
      <c r="M526" s="1">
        <v>3252</v>
      </c>
      <c r="N526" t="s">
        <v>585</v>
      </c>
      <c r="O526">
        <v>193</v>
      </c>
      <c r="P526" t="s">
        <v>636</v>
      </c>
      <c r="Q526" t="s">
        <v>1104</v>
      </c>
      <c r="R526" s="3">
        <v>43476</v>
      </c>
      <c r="S526" t="s">
        <v>1105</v>
      </c>
      <c r="T526">
        <v>3</v>
      </c>
      <c r="U526">
        <v>3</v>
      </c>
      <c r="V526" t="s">
        <v>585</v>
      </c>
      <c r="W526" t="s">
        <v>51</v>
      </c>
      <c r="X526" t="s">
        <v>774</v>
      </c>
      <c r="Y526" t="s">
        <v>673</v>
      </c>
      <c r="Z526">
        <v>0</v>
      </c>
      <c r="AA526">
        <v>3</v>
      </c>
      <c r="AB526" t="s">
        <v>104</v>
      </c>
    </row>
    <row r="527" spans="1:28" x14ac:dyDescent="0.25">
      <c r="A527" t="s">
        <v>0</v>
      </c>
      <c r="B527">
        <v>307.8</v>
      </c>
      <c r="C527">
        <v>9.5000000000000001E-2</v>
      </c>
      <c r="D527">
        <v>0</v>
      </c>
      <c r="E527" s="1">
        <v>3252</v>
      </c>
      <c r="F527" s="2">
        <v>8548.9500000000007</v>
      </c>
      <c r="G527">
        <v>2.629</v>
      </c>
      <c r="H527">
        <v>2</v>
      </c>
      <c r="I527" s="1">
        <v>3252</v>
      </c>
      <c r="J527" s="2">
        <v>8548.9500000000007</v>
      </c>
      <c r="K527">
        <v>2.629</v>
      </c>
      <c r="L527">
        <v>2</v>
      </c>
      <c r="M527" s="1">
        <v>3252</v>
      </c>
      <c r="N527" t="s">
        <v>37</v>
      </c>
      <c r="O527" s="1">
        <v>6250</v>
      </c>
      <c r="P527" t="s">
        <v>686</v>
      </c>
      <c r="Q527" t="s">
        <v>720</v>
      </c>
      <c r="R527" s="3">
        <v>43857</v>
      </c>
      <c r="S527" t="s">
        <v>721</v>
      </c>
      <c r="T527">
        <v>3</v>
      </c>
      <c r="U527">
        <v>3</v>
      </c>
      <c r="V527" t="s">
        <v>722</v>
      </c>
      <c r="W527" t="s">
        <v>42</v>
      </c>
      <c r="X527" t="s">
        <v>1106</v>
      </c>
      <c r="Y527" t="s">
        <v>44</v>
      </c>
      <c r="Z527">
        <v>0</v>
      </c>
      <c r="AA527">
        <v>5</v>
      </c>
      <c r="AB527" t="s">
        <v>45</v>
      </c>
    </row>
    <row r="528" spans="1:28" x14ac:dyDescent="0.25">
      <c r="A528" t="s">
        <v>0</v>
      </c>
      <c r="B528">
        <v>307.8</v>
      </c>
      <c r="C528">
        <v>9.5000000000000001E-2</v>
      </c>
      <c r="D528">
        <v>0</v>
      </c>
      <c r="E528" s="1">
        <v>3252</v>
      </c>
      <c r="F528" s="2">
        <v>8548.9500000000007</v>
      </c>
      <c r="G528">
        <v>2.629</v>
      </c>
      <c r="H528">
        <v>2</v>
      </c>
      <c r="I528" s="1">
        <v>3252</v>
      </c>
      <c r="J528" s="2">
        <v>8548.9500000000007</v>
      </c>
      <c r="K528">
        <v>2.629</v>
      </c>
      <c r="L528">
        <v>2</v>
      </c>
      <c r="M528" s="1">
        <v>3252</v>
      </c>
      <c r="N528" t="s">
        <v>585</v>
      </c>
      <c r="O528">
        <v>190</v>
      </c>
      <c r="P528" t="s">
        <v>389</v>
      </c>
      <c r="Q528" t="s">
        <v>1107</v>
      </c>
      <c r="R528" s="3">
        <v>43479</v>
      </c>
      <c r="S528" t="s">
        <v>1108</v>
      </c>
      <c r="T528">
        <v>1</v>
      </c>
      <c r="U528">
        <v>1</v>
      </c>
      <c r="V528" t="s">
        <v>585</v>
      </c>
      <c r="W528" t="s">
        <v>51</v>
      </c>
      <c r="X528" t="s">
        <v>403</v>
      </c>
      <c r="Y528" t="s">
        <v>389</v>
      </c>
      <c r="Z528">
        <v>0</v>
      </c>
      <c r="AA528">
        <v>5</v>
      </c>
      <c r="AB528" t="s">
        <v>104</v>
      </c>
    </row>
    <row r="529" spans="1:28" x14ac:dyDescent="0.25">
      <c r="A529" t="s">
        <v>0</v>
      </c>
      <c r="B529">
        <v>307.8</v>
      </c>
      <c r="C529">
        <v>9.5000000000000001E-2</v>
      </c>
      <c r="D529">
        <v>0</v>
      </c>
      <c r="E529" s="1">
        <v>3252</v>
      </c>
      <c r="F529" s="2">
        <v>8548.9500000000007</v>
      </c>
      <c r="G529">
        <v>2.629</v>
      </c>
      <c r="H529">
        <v>2</v>
      </c>
      <c r="I529" s="1">
        <v>3252</v>
      </c>
      <c r="J529" s="2">
        <v>8548.9500000000007</v>
      </c>
      <c r="K529">
        <v>2.629</v>
      </c>
      <c r="L529">
        <v>2</v>
      </c>
      <c r="M529" s="1">
        <v>3252</v>
      </c>
      <c r="N529" t="s">
        <v>585</v>
      </c>
      <c r="O529">
        <v>184</v>
      </c>
      <c r="P529" t="s">
        <v>91</v>
      </c>
      <c r="Q529" t="s">
        <v>1064</v>
      </c>
      <c r="R529" s="3">
        <v>43479</v>
      </c>
      <c r="S529" t="s">
        <v>1065</v>
      </c>
      <c r="T529">
        <v>4</v>
      </c>
      <c r="U529">
        <v>4</v>
      </c>
      <c r="V529" t="s">
        <v>585</v>
      </c>
      <c r="W529" t="s">
        <v>51</v>
      </c>
      <c r="X529" t="s">
        <v>1099</v>
      </c>
      <c r="Y529" t="s">
        <v>96</v>
      </c>
      <c r="Z529">
        <v>0</v>
      </c>
      <c r="AA529">
        <v>2</v>
      </c>
      <c r="AB529" t="s">
        <v>45</v>
      </c>
    </row>
    <row r="530" spans="1:28" x14ac:dyDescent="0.25">
      <c r="A530" t="s">
        <v>0</v>
      </c>
      <c r="B530">
        <v>307.8</v>
      </c>
      <c r="C530">
        <v>9.5000000000000001E-2</v>
      </c>
      <c r="D530">
        <v>0</v>
      </c>
      <c r="E530" s="1">
        <v>3252</v>
      </c>
      <c r="F530" s="2">
        <v>8548.9500000000007</v>
      </c>
      <c r="G530">
        <v>2.629</v>
      </c>
      <c r="H530">
        <v>2</v>
      </c>
      <c r="I530" s="1">
        <v>3252</v>
      </c>
      <c r="J530" s="2">
        <v>8548.9500000000007</v>
      </c>
      <c r="K530">
        <v>2.629</v>
      </c>
      <c r="L530">
        <v>2</v>
      </c>
      <c r="M530" s="1">
        <v>3252</v>
      </c>
      <c r="N530" t="s">
        <v>585</v>
      </c>
      <c r="O530">
        <v>183</v>
      </c>
      <c r="P530" t="s">
        <v>91</v>
      </c>
      <c r="Q530" t="s">
        <v>700</v>
      </c>
      <c r="R530" s="3">
        <v>43479</v>
      </c>
      <c r="S530" t="s">
        <v>701</v>
      </c>
      <c r="T530">
        <v>4</v>
      </c>
      <c r="U530">
        <v>4</v>
      </c>
      <c r="V530" t="s">
        <v>585</v>
      </c>
      <c r="W530" t="s">
        <v>51</v>
      </c>
      <c r="X530" t="s">
        <v>702</v>
      </c>
      <c r="Y530" t="s">
        <v>60</v>
      </c>
      <c r="Z530">
        <v>0</v>
      </c>
      <c r="AA530">
        <v>7</v>
      </c>
      <c r="AB530" t="s">
        <v>45</v>
      </c>
    </row>
    <row r="531" spans="1:28" x14ac:dyDescent="0.25">
      <c r="A531" t="s">
        <v>0</v>
      </c>
      <c r="B531">
        <v>307.8</v>
      </c>
      <c r="C531">
        <v>9.5000000000000001E-2</v>
      </c>
      <c r="D531">
        <v>0</v>
      </c>
      <c r="E531" s="1">
        <v>3252</v>
      </c>
      <c r="F531" s="2">
        <v>8548.9500000000007</v>
      </c>
      <c r="G531">
        <v>2.629</v>
      </c>
      <c r="H531">
        <v>2</v>
      </c>
      <c r="I531" s="1">
        <v>3252</v>
      </c>
      <c r="J531" s="2">
        <v>8548.9500000000007</v>
      </c>
      <c r="K531">
        <v>2.629</v>
      </c>
      <c r="L531">
        <v>2</v>
      </c>
      <c r="M531" s="1">
        <v>3252</v>
      </c>
      <c r="N531" t="s">
        <v>37</v>
      </c>
      <c r="O531" s="1">
        <v>6256</v>
      </c>
      <c r="P531" t="s">
        <v>38</v>
      </c>
      <c r="Q531" t="s">
        <v>1109</v>
      </c>
      <c r="R531" s="3">
        <v>43858</v>
      </c>
      <c r="S531" t="s">
        <v>1110</v>
      </c>
      <c r="T531">
        <v>3.5</v>
      </c>
      <c r="U531">
        <v>3.5</v>
      </c>
      <c r="V531" t="s">
        <v>41</v>
      </c>
      <c r="W531" t="s">
        <v>42</v>
      </c>
      <c r="X531" t="s">
        <v>90</v>
      </c>
      <c r="Y531" t="s">
        <v>44</v>
      </c>
      <c r="Z531">
        <v>0</v>
      </c>
      <c r="AA531">
        <v>7</v>
      </c>
      <c r="AB531" t="s">
        <v>45</v>
      </c>
    </row>
    <row r="532" spans="1:28" x14ac:dyDescent="0.25">
      <c r="A532" t="s">
        <v>0</v>
      </c>
      <c r="B532">
        <v>307.8</v>
      </c>
      <c r="C532">
        <v>9.5000000000000001E-2</v>
      </c>
      <c r="D532">
        <v>0</v>
      </c>
      <c r="E532" s="1">
        <v>3252</v>
      </c>
      <c r="F532" s="2">
        <v>8548.9500000000007</v>
      </c>
      <c r="G532">
        <v>2.629</v>
      </c>
      <c r="H532">
        <v>2</v>
      </c>
      <c r="I532" s="1">
        <v>3252</v>
      </c>
      <c r="J532" s="2">
        <v>8548.9500000000007</v>
      </c>
      <c r="K532">
        <v>2.629</v>
      </c>
      <c r="L532">
        <v>2</v>
      </c>
      <c r="M532" s="1">
        <v>3252</v>
      </c>
      <c r="N532" t="s">
        <v>37</v>
      </c>
      <c r="O532" s="1">
        <v>6258</v>
      </c>
      <c r="P532" t="s">
        <v>38</v>
      </c>
      <c r="Q532" t="s">
        <v>1111</v>
      </c>
      <c r="R532" s="3">
        <v>43858</v>
      </c>
      <c r="S532" t="s">
        <v>1112</v>
      </c>
      <c r="T532">
        <v>2</v>
      </c>
      <c r="U532">
        <v>2</v>
      </c>
      <c r="V532" t="s">
        <v>41</v>
      </c>
      <c r="W532" t="s">
        <v>42</v>
      </c>
      <c r="X532" t="s">
        <v>43</v>
      </c>
      <c r="Y532" t="s">
        <v>38</v>
      </c>
      <c r="Z532">
        <v>0</v>
      </c>
      <c r="AA532">
        <v>2</v>
      </c>
      <c r="AB532" t="s">
        <v>45</v>
      </c>
    </row>
    <row r="533" spans="1:28" x14ac:dyDescent="0.25">
      <c r="A533" t="s">
        <v>0</v>
      </c>
      <c r="B533">
        <v>307.8</v>
      </c>
      <c r="C533">
        <v>9.5000000000000001E-2</v>
      </c>
      <c r="D533">
        <v>0</v>
      </c>
      <c r="E533" s="1">
        <v>3252</v>
      </c>
      <c r="F533" s="2">
        <v>8548.9500000000007</v>
      </c>
      <c r="G533">
        <v>2.629</v>
      </c>
      <c r="H533">
        <v>2</v>
      </c>
      <c r="I533" s="1">
        <v>3252</v>
      </c>
      <c r="J533" s="2">
        <v>8548.9500000000007</v>
      </c>
      <c r="K533">
        <v>2.629</v>
      </c>
      <c r="L533">
        <v>2</v>
      </c>
      <c r="M533" s="1">
        <v>3252</v>
      </c>
      <c r="N533" t="s">
        <v>37</v>
      </c>
      <c r="O533" s="1">
        <v>5922</v>
      </c>
      <c r="P533" t="s">
        <v>38</v>
      </c>
      <c r="Q533" t="s">
        <v>1113</v>
      </c>
      <c r="R533" s="3">
        <v>43756</v>
      </c>
      <c r="S533" t="s">
        <v>1114</v>
      </c>
      <c r="T533">
        <v>1.5</v>
      </c>
      <c r="U533">
        <v>1.5</v>
      </c>
      <c r="V533" t="s">
        <v>684</v>
      </c>
      <c r="W533" t="s">
        <v>42</v>
      </c>
      <c r="X533" t="s">
        <v>43</v>
      </c>
      <c r="Y533" t="s">
        <v>572</v>
      </c>
      <c r="Z533">
        <v>0</v>
      </c>
      <c r="AA533">
        <v>1</v>
      </c>
      <c r="AB533" t="s">
        <v>45</v>
      </c>
    </row>
    <row r="534" spans="1:28" x14ac:dyDescent="0.25">
      <c r="A534" t="s">
        <v>0</v>
      </c>
      <c r="B534">
        <v>307.8</v>
      </c>
      <c r="C534">
        <v>9.5000000000000001E-2</v>
      </c>
      <c r="D534">
        <v>0</v>
      </c>
      <c r="E534" s="1">
        <v>3252</v>
      </c>
      <c r="F534" s="2">
        <v>8548.9500000000007</v>
      </c>
      <c r="G534">
        <v>2.629</v>
      </c>
      <c r="H534">
        <v>2</v>
      </c>
      <c r="I534" s="1">
        <v>3252</v>
      </c>
      <c r="J534" s="2">
        <v>8548.9500000000007</v>
      </c>
      <c r="K534">
        <v>2.629</v>
      </c>
      <c r="L534">
        <v>2</v>
      </c>
      <c r="M534" s="1">
        <v>3252</v>
      </c>
      <c r="N534" t="s">
        <v>585</v>
      </c>
      <c r="O534">
        <v>178</v>
      </c>
      <c r="P534" t="s">
        <v>686</v>
      </c>
      <c r="Q534" t="s">
        <v>1115</v>
      </c>
      <c r="R534" s="3">
        <v>43480</v>
      </c>
      <c r="S534" t="s">
        <v>1116</v>
      </c>
      <c r="T534">
        <v>2</v>
      </c>
      <c r="U534">
        <v>2</v>
      </c>
      <c r="V534" t="s">
        <v>585</v>
      </c>
      <c r="W534" t="s">
        <v>51</v>
      </c>
      <c r="X534" t="s">
        <v>1117</v>
      </c>
      <c r="Y534" t="s">
        <v>44</v>
      </c>
      <c r="Z534">
        <v>0</v>
      </c>
      <c r="AA534">
        <v>2</v>
      </c>
      <c r="AB534" t="s">
        <v>45</v>
      </c>
    </row>
    <row r="535" spans="1:28" x14ac:dyDescent="0.25">
      <c r="A535" t="s">
        <v>0</v>
      </c>
      <c r="B535">
        <v>307.8</v>
      </c>
      <c r="C535">
        <v>9.5000000000000001E-2</v>
      </c>
      <c r="D535">
        <v>0</v>
      </c>
      <c r="E535" s="1">
        <v>3252</v>
      </c>
      <c r="F535" s="2">
        <v>8548.9500000000007</v>
      </c>
      <c r="G535">
        <v>2.629</v>
      </c>
      <c r="H535">
        <v>2</v>
      </c>
      <c r="I535" s="1">
        <v>3252</v>
      </c>
      <c r="J535" s="2">
        <v>8548.9500000000007</v>
      </c>
      <c r="K535">
        <v>2.629</v>
      </c>
      <c r="L535">
        <v>2</v>
      </c>
      <c r="M535" s="1">
        <v>3252</v>
      </c>
      <c r="N535" t="s">
        <v>37</v>
      </c>
      <c r="O535" s="1">
        <v>6261</v>
      </c>
      <c r="P535" t="s">
        <v>38</v>
      </c>
      <c r="Q535" t="s">
        <v>1109</v>
      </c>
      <c r="R535" s="3">
        <v>43857</v>
      </c>
      <c r="S535" t="s">
        <v>1110</v>
      </c>
      <c r="T535">
        <v>3</v>
      </c>
      <c r="U535">
        <v>3</v>
      </c>
      <c r="V535" t="s">
        <v>41</v>
      </c>
      <c r="W535" t="s">
        <v>42</v>
      </c>
      <c r="X535" t="s">
        <v>90</v>
      </c>
      <c r="Y535" t="s">
        <v>44</v>
      </c>
      <c r="Z535">
        <v>0</v>
      </c>
      <c r="AA535">
        <v>1</v>
      </c>
      <c r="AB535" t="s">
        <v>45</v>
      </c>
    </row>
    <row r="536" spans="1:28" x14ac:dyDescent="0.25">
      <c r="A536" t="s">
        <v>0</v>
      </c>
      <c r="B536">
        <v>307.8</v>
      </c>
      <c r="C536">
        <v>9.5000000000000001E-2</v>
      </c>
      <c r="D536">
        <v>0</v>
      </c>
      <c r="E536" s="1">
        <v>3252</v>
      </c>
      <c r="F536" s="2">
        <v>8548.9500000000007</v>
      </c>
      <c r="G536">
        <v>2.629</v>
      </c>
      <c r="H536">
        <v>2</v>
      </c>
      <c r="I536" s="1">
        <v>3252</v>
      </c>
      <c r="J536" s="2">
        <v>8548.9500000000007</v>
      </c>
      <c r="K536">
        <v>2.629</v>
      </c>
      <c r="L536">
        <v>2</v>
      </c>
      <c r="M536" s="1">
        <v>3252</v>
      </c>
      <c r="N536" t="s">
        <v>37</v>
      </c>
      <c r="O536" s="1">
        <v>6262</v>
      </c>
      <c r="P536" t="s">
        <v>38</v>
      </c>
      <c r="Q536" t="s">
        <v>1111</v>
      </c>
      <c r="R536" s="3">
        <v>43857</v>
      </c>
      <c r="S536" t="s">
        <v>1112</v>
      </c>
      <c r="T536">
        <v>3</v>
      </c>
      <c r="U536">
        <v>3</v>
      </c>
      <c r="V536" t="s">
        <v>41</v>
      </c>
      <c r="W536" t="s">
        <v>42</v>
      </c>
      <c r="X536" t="s">
        <v>1118</v>
      </c>
      <c r="Y536" t="s">
        <v>38</v>
      </c>
      <c r="Z536">
        <v>0</v>
      </c>
      <c r="AA536">
        <v>4</v>
      </c>
      <c r="AB536" t="s">
        <v>45</v>
      </c>
    </row>
    <row r="537" spans="1:28" x14ac:dyDescent="0.25">
      <c r="A537" t="s">
        <v>0</v>
      </c>
      <c r="B537">
        <v>307.8</v>
      </c>
      <c r="C537">
        <v>9.5000000000000001E-2</v>
      </c>
      <c r="D537">
        <v>0</v>
      </c>
      <c r="E537" s="1">
        <v>3252</v>
      </c>
      <c r="F537" s="2">
        <v>8548.9500000000007</v>
      </c>
      <c r="G537">
        <v>2.629</v>
      </c>
      <c r="H537">
        <v>2</v>
      </c>
      <c r="I537" s="1">
        <v>3252</v>
      </c>
      <c r="J537" s="2">
        <v>8548.9500000000007</v>
      </c>
      <c r="K537">
        <v>2.629</v>
      </c>
      <c r="L537">
        <v>2</v>
      </c>
      <c r="M537" s="1">
        <v>3252</v>
      </c>
      <c r="N537" t="s">
        <v>585</v>
      </c>
      <c r="O537" s="1">
        <v>1811</v>
      </c>
      <c r="P537" t="s">
        <v>38</v>
      </c>
      <c r="Q537" t="s">
        <v>1119</v>
      </c>
      <c r="R537" s="3">
        <v>43606</v>
      </c>
      <c r="S537" t="s">
        <v>1120</v>
      </c>
      <c r="T537">
        <v>2.5</v>
      </c>
      <c r="U537">
        <v>2.5</v>
      </c>
      <c r="V537" t="s">
        <v>585</v>
      </c>
      <c r="W537" t="s">
        <v>51</v>
      </c>
      <c r="X537" t="s">
        <v>1118</v>
      </c>
      <c r="Y537" t="s">
        <v>389</v>
      </c>
      <c r="Z537">
        <v>0</v>
      </c>
      <c r="AA537">
        <v>2</v>
      </c>
      <c r="AB537" t="s">
        <v>104</v>
      </c>
    </row>
    <row r="538" spans="1:28" x14ac:dyDescent="0.25">
      <c r="A538" t="s">
        <v>0</v>
      </c>
      <c r="B538">
        <v>307.8</v>
      </c>
      <c r="C538">
        <v>9.5000000000000001E-2</v>
      </c>
      <c r="D538">
        <v>0</v>
      </c>
      <c r="E538" s="1">
        <v>3252</v>
      </c>
      <c r="F538" s="2">
        <v>8548.9500000000007</v>
      </c>
      <c r="G538">
        <v>2.629</v>
      </c>
      <c r="H538">
        <v>2</v>
      </c>
      <c r="I538" s="1">
        <v>3252</v>
      </c>
      <c r="J538" s="2">
        <v>8548.9500000000007</v>
      </c>
      <c r="K538">
        <v>2.629</v>
      </c>
      <c r="L538">
        <v>2</v>
      </c>
      <c r="M538" s="1">
        <v>3252</v>
      </c>
      <c r="N538" t="s">
        <v>585</v>
      </c>
      <c r="O538">
        <v>172</v>
      </c>
      <c r="P538" t="s">
        <v>79</v>
      </c>
      <c r="Q538" t="s">
        <v>877</v>
      </c>
      <c r="R538" s="3">
        <v>43481</v>
      </c>
      <c r="S538" t="s">
        <v>878</v>
      </c>
      <c r="T538">
        <v>6</v>
      </c>
      <c r="U538">
        <v>6</v>
      </c>
      <c r="V538" t="s">
        <v>585</v>
      </c>
      <c r="W538" t="s">
        <v>42</v>
      </c>
      <c r="X538" t="s">
        <v>1121</v>
      </c>
      <c r="Y538" t="s">
        <v>667</v>
      </c>
      <c r="Z538">
        <v>0</v>
      </c>
      <c r="AA538">
        <v>21</v>
      </c>
      <c r="AB538" t="s">
        <v>45</v>
      </c>
    </row>
    <row r="539" spans="1:28" x14ac:dyDescent="0.25">
      <c r="A539" t="s">
        <v>0</v>
      </c>
      <c r="B539">
        <v>307.8</v>
      </c>
      <c r="C539">
        <v>9.5000000000000001E-2</v>
      </c>
      <c r="D539">
        <v>0</v>
      </c>
      <c r="E539" s="1">
        <v>3252</v>
      </c>
      <c r="F539" s="2">
        <v>8548.9500000000007</v>
      </c>
      <c r="G539">
        <v>2.629</v>
      </c>
      <c r="H539">
        <v>2</v>
      </c>
      <c r="I539" s="1">
        <v>3252</v>
      </c>
      <c r="J539" s="2">
        <v>8548.9500000000007</v>
      </c>
      <c r="K539">
        <v>2.629</v>
      </c>
      <c r="L539">
        <v>2</v>
      </c>
      <c r="M539" s="1">
        <v>3252</v>
      </c>
      <c r="N539" t="s">
        <v>585</v>
      </c>
      <c r="O539" s="1">
        <v>1806</v>
      </c>
      <c r="P539" t="s">
        <v>678</v>
      </c>
      <c r="Q539" t="s">
        <v>1122</v>
      </c>
      <c r="R539" s="3">
        <v>43606</v>
      </c>
      <c r="S539" t="s">
        <v>1123</v>
      </c>
      <c r="T539">
        <v>2.25</v>
      </c>
      <c r="U539">
        <v>2.25</v>
      </c>
      <c r="V539" t="s">
        <v>585</v>
      </c>
      <c r="W539" t="s">
        <v>51</v>
      </c>
      <c r="X539" t="s">
        <v>1124</v>
      </c>
      <c r="Y539" t="s">
        <v>608</v>
      </c>
      <c r="Z539">
        <v>0</v>
      </c>
      <c r="AA539">
        <v>1</v>
      </c>
      <c r="AB539" t="s">
        <v>104</v>
      </c>
    </row>
    <row r="540" spans="1:28" x14ac:dyDescent="0.25">
      <c r="A540" t="s">
        <v>0</v>
      </c>
      <c r="B540">
        <v>307.8</v>
      </c>
      <c r="C540">
        <v>9.5000000000000001E-2</v>
      </c>
      <c r="D540">
        <v>0</v>
      </c>
      <c r="E540" s="1">
        <v>3252</v>
      </c>
      <c r="F540" s="2">
        <v>8548.9500000000007</v>
      </c>
      <c r="G540">
        <v>2.629</v>
      </c>
      <c r="H540">
        <v>2</v>
      </c>
      <c r="I540" s="1">
        <v>3252</v>
      </c>
      <c r="J540" s="2">
        <v>8548.9500000000007</v>
      </c>
      <c r="K540">
        <v>2.629</v>
      </c>
      <c r="L540">
        <v>2</v>
      </c>
      <c r="M540" s="1">
        <v>3252</v>
      </c>
      <c r="N540" t="s">
        <v>585</v>
      </c>
      <c r="O540" s="1">
        <v>1805</v>
      </c>
      <c r="P540" t="s">
        <v>53</v>
      </c>
      <c r="Q540" t="s">
        <v>1125</v>
      </c>
      <c r="R540" s="3">
        <v>43605</v>
      </c>
      <c r="S540" t="s">
        <v>1126</v>
      </c>
      <c r="T540">
        <v>6</v>
      </c>
      <c r="U540">
        <v>6</v>
      </c>
      <c r="V540" t="s">
        <v>1127</v>
      </c>
      <c r="W540" t="s">
        <v>51</v>
      </c>
      <c r="X540" t="s">
        <v>1128</v>
      </c>
      <c r="Y540" t="s">
        <v>53</v>
      </c>
      <c r="Z540">
        <v>0</v>
      </c>
      <c r="AA540">
        <v>1</v>
      </c>
      <c r="AB540" t="s">
        <v>45</v>
      </c>
    </row>
    <row r="541" spans="1:28" x14ac:dyDescent="0.25">
      <c r="A541" t="s">
        <v>0</v>
      </c>
      <c r="B541">
        <v>307.8</v>
      </c>
      <c r="C541">
        <v>9.5000000000000001E-2</v>
      </c>
      <c r="D541">
        <v>0</v>
      </c>
      <c r="E541" s="1">
        <v>3252</v>
      </c>
      <c r="F541" s="2">
        <v>8548.9500000000007</v>
      </c>
      <c r="G541">
        <v>2.629</v>
      </c>
      <c r="H541">
        <v>2</v>
      </c>
      <c r="I541" s="1">
        <v>3252</v>
      </c>
      <c r="J541" s="2">
        <v>8548.9500000000007</v>
      </c>
      <c r="K541">
        <v>2.629</v>
      </c>
      <c r="L541">
        <v>2</v>
      </c>
      <c r="M541" s="1">
        <v>3252</v>
      </c>
      <c r="N541" t="s">
        <v>603</v>
      </c>
      <c r="O541" s="1">
        <v>3817</v>
      </c>
      <c r="P541" t="s">
        <v>678</v>
      </c>
      <c r="Q541" t="s">
        <v>1129</v>
      </c>
      <c r="R541" s="3">
        <v>43885</v>
      </c>
      <c r="S541" t="s">
        <v>1130</v>
      </c>
      <c r="T541">
        <v>1</v>
      </c>
      <c r="U541">
        <v>1</v>
      </c>
      <c r="V541" t="s">
        <v>761</v>
      </c>
      <c r="W541" t="s">
        <v>42</v>
      </c>
      <c r="X541" t="s">
        <v>1131</v>
      </c>
      <c r="Y541" t="s">
        <v>1132</v>
      </c>
      <c r="Z541">
        <v>0</v>
      </c>
      <c r="AA541">
        <v>4</v>
      </c>
      <c r="AB541" t="s">
        <v>45</v>
      </c>
    </row>
    <row r="542" spans="1:28" x14ac:dyDescent="0.25">
      <c r="A542" t="s">
        <v>0</v>
      </c>
      <c r="B542">
        <v>307.8</v>
      </c>
      <c r="C542">
        <v>9.5000000000000001E-2</v>
      </c>
      <c r="D542">
        <v>0</v>
      </c>
      <c r="E542" s="1">
        <v>3252</v>
      </c>
      <c r="F542" s="2">
        <v>8548.9500000000007</v>
      </c>
      <c r="G542">
        <v>2.629</v>
      </c>
      <c r="H542">
        <v>2</v>
      </c>
      <c r="I542" s="1">
        <v>3252</v>
      </c>
      <c r="J542" s="2">
        <v>8548.9500000000007</v>
      </c>
      <c r="K542">
        <v>2.629</v>
      </c>
      <c r="L542">
        <v>2</v>
      </c>
      <c r="M542" s="1">
        <v>3252</v>
      </c>
      <c r="N542" t="s">
        <v>585</v>
      </c>
      <c r="O542" s="1">
        <v>1803</v>
      </c>
      <c r="P542" t="s">
        <v>636</v>
      </c>
      <c r="Q542" t="s">
        <v>1133</v>
      </c>
      <c r="R542" s="3">
        <v>43606</v>
      </c>
      <c r="S542" t="s">
        <v>1134</v>
      </c>
      <c r="T542">
        <v>4</v>
      </c>
      <c r="U542">
        <v>4</v>
      </c>
      <c r="V542" t="s">
        <v>769</v>
      </c>
      <c r="W542" t="s">
        <v>51</v>
      </c>
      <c r="X542" t="s">
        <v>1135</v>
      </c>
      <c r="Y542" t="s">
        <v>636</v>
      </c>
      <c r="Z542">
        <v>0</v>
      </c>
      <c r="AA542">
        <v>6</v>
      </c>
      <c r="AB542" t="s">
        <v>104</v>
      </c>
    </row>
    <row r="543" spans="1:28" x14ac:dyDescent="0.25">
      <c r="A543" t="s">
        <v>0</v>
      </c>
      <c r="B543">
        <v>307.8</v>
      </c>
      <c r="C543">
        <v>9.5000000000000001E-2</v>
      </c>
      <c r="D543">
        <v>0</v>
      </c>
      <c r="E543" s="1">
        <v>3252</v>
      </c>
      <c r="F543" s="2">
        <v>8548.9500000000007</v>
      </c>
      <c r="G543">
        <v>2.629</v>
      </c>
      <c r="H543">
        <v>2</v>
      </c>
      <c r="I543" s="1">
        <v>3252</v>
      </c>
      <c r="J543" s="2">
        <v>8548.9500000000007</v>
      </c>
      <c r="K543">
        <v>2.629</v>
      </c>
      <c r="L543">
        <v>2</v>
      </c>
      <c r="M543" s="1">
        <v>3252</v>
      </c>
      <c r="N543" t="s">
        <v>585</v>
      </c>
      <c r="O543" s="1">
        <v>1798</v>
      </c>
      <c r="P543" t="s">
        <v>636</v>
      </c>
      <c r="Q543" t="s">
        <v>1136</v>
      </c>
      <c r="R543" s="3">
        <v>43602</v>
      </c>
      <c r="S543" t="s">
        <v>1137</v>
      </c>
      <c r="T543">
        <v>3</v>
      </c>
      <c r="U543">
        <v>3</v>
      </c>
      <c r="V543" t="s">
        <v>769</v>
      </c>
      <c r="W543" t="s">
        <v>51</v>
      </c>
      <c r="X543" t="s">
        <v>1138</v>
      </c>
      <c r="Y543" t="s">
        <v>636</v>
      </c>
      <c r="Z543">
        <v>0</v>
      </c>
      <c r="AA543">
        <v>11</v>
      </c>
      <c r="AB543" t="s">
        <v>45</v>
      </c>
    </row>
    <row r="544" spans="1:28" x14ac:dyDescent="0.25">
      <c r="A544" t="s">
        <v>0</v>
      </c>
      <c r="B544">
        <v>307.8</v>
      </c>
      <c r="C544">
        <v>9.5000000000000001E-2</v>
      </c>
      <c r="D544">
        <v>0</v>
      </c>
      <c r="E544" s="1">
        <v>3252</v>
      </c>
      <c r="F544" s="2">
        <v>8548.9500000000007</v>
      </c>
      <c r="G544">
        <v>2.629</v>
      </c>
      <c r="H544">
        <v>2</v>
      </c>
      <c r="I544" s="1">
        <v>3252</v>
      </c>
      <c r="J544" s="2">
        <v>8548.9500000000007</v>
      </c>
      <c r="K544">
        <v>2.629</v>
      </c>
      <c r="L544">
        <v>2</v>
      </c>
      <c r="M544" s="1">
        <v>3252</v>
      </c>
      <c r="N544" t="s">
        <v>585</v>
      </c>
      <c r="O544" s="1">
        <v>1797</v>
      </c>
      <c r="P544" t="s">
        <v>636</v>
      </c>
      <c r="Q544" t="s">
        <v>1139</v>
      </c>
      <c r="R544" s="3">
        <v>43607</v>
      </c>
      <c r="S544" t="s">
        <v>1140</v>
      </c>
      <c r="T544">
        <v>5</v>
      </c>
      <c r="U544">
        <v>5</v>
      </c>
      <c r="V544" t="s">
        <v>585</v>
      </c>
      <c r="W544" t="s">
        <v>51</v>
      </c>
      <c r="X544" t="s">
        <v>1141</v>
      </c>
      <c r="Y544" t="s">
        <v>673</v>
      </c>
      <c r="Z544">
        <v>0</v>
      </c>
      <c r="AA544">
        <v>1</v>
      </c>
      <c r="AB544" t="s">
        <v>45</v>
      </c>
    </row>
    <row r="545" spans="1:28" x14ac:dyDescent="0.25">
      <c r="A545" t="s">
        <v>0</v>
      </c>
      <c r="B545">
        <v>307.8</v>
      </c>
      <c r="C545">
        <v>9.5000000000000001E-2</v>
      </c>
      <c r="D545">
        <v>0</v>
      </c>
      <c r="E545" s="1">
        <v>3252</v>
      </c>
      <c r="F545" s="2">
        <v>8548.9500000000007</v>
      </c>
      <c r="G545">
        <v>2.629</v>
      </c>
      <c r="H545">
        <v>2</v>
      </c>
      <c r="I545" s="1">
        <v>3252</v>
      </c>
      <c r="J545" s="2">
        <v>8548.9500000000007</v>
      </c>
      <c r="K545">
        <v>2.629</v>
      </c>
      <c r="L545">
        <v>2</v>
      </c>
      <c r="M545" s="1">
        <v>3252</v>
      </c>
      <c r="N545" t="s">
        <v>585</v>
      </c>
      <c r="O545" s="1">
        <v>1793</v>
      </c>
      <c r="P545" t="s">
        <v>79</v>
      </c>
      <c r="Q545" t="s">
        <v>1142</v>
      </c>
      <c r="R545" s="3">
        <v>43607</v>
      </c>
      <c r="S545" t="s">
        <v>1143</v>
      </c>
      <c r="T545">
        <v>4</v>
      </c>
      <c r="U545">
        <v>4</v>
      </c>
      <c r="V545" t="s">
        <v>585</v>
      </c>
      <c r="W545" t="s">
        <v>51</v>
      </c>
      <c r="X545" t="s">
        <v>1144</v>
      </c>
      <c r="Y545" t="s">
        <v>673</v>
      </c>
      <c r="Z545">
        <v>0</v>
      </c>
      <c r="AA545">
        <v>6</v>
      </c>
      <c r="AB545" t="s">
        <v>45</v>
      </c>
    </row>
    <row r="546" spans="1:28" x14ac:dyDescent="0.25">
      <c r="A546" t="s">
        <v>0</v>
      </c>
      <c r="B546">
        <v>307.8</v>
      </c>
      <c r="C546">
        <v>9.5000000000000001E-2</v>
      </c>
      <c r="D546">
        <v>0</v>
      </c>
      <c r="E546" s="1">
        <v>3252</v>
      </c>
      <c r="F546" s="2">
        <v>8548.9500000000007</v>
      </c>
      <c r="G546">
        <v>2.629</v>
      </c>
      <c r="H546">
        <v>2</v>
      </c>
      <c r="I546" s="1">
        <v>3252</v>
      </c>
      <c r="J546" s="2">
        <v>8548.9500000000007</v>
      </c>
      <c r="K546">
        <v>2.629</v>
      </c>
      <c r="L546">
        <v>2</v>
      </c>
      <c r="M546" s="1">
        <v>3252</v>
      </c>
      <c r="N546" t="s">
        <v>37</v>
      </c>
      <c r="O546" s="1">
        <v>6272</v>
      </c>
      <c r="P546" t="s">
        <v>38</v>
      </c>
      <c r="Q546" t="s">
        <v>1145</v>
      </c>
      <c r="R546" s="3">
        <v>43853</v>
      </c>
      <c r="S546" t="s">
        <v>1146</v>
      </c>
      <c r="T546">
        <v>4</v>
      </c>
      <c r="U546">
        <v>4</v>
      </c>
      <c r="V546" t="s">
        <v>41</v>
      </c>
      <c r="W546" t="s">
        <v>42</v>
      </c>
      <c r="X546" t="s">
        <v>43</v>
      </c>
      <c r="Y546" t="s">
        <v>572</v>
      </c>
      <c r="Z546">
        <v>0</v>
      </c>
      <c r="AA546">
        <v>6</v>
      </c>
      <c r="AB546" t="s">
        <v>45</v>
      </c>
    </row>
    <row r="547" spans="1:28" x14ac:dyDescent="0.25">
      <c r="A547" t="s">
        <v>0</v>
      </c>
      <c r="B547">
        <v>307.8</v>
      </c>
      <c r="C547">
        <v>9.5000000000000001E-2</v>
      </c>
      <c r="D547">
        <v>0</v>
      </c>
      <c r="E547" s="1">
        <v>3252</v>
      </c>
      <c r="F547" s="2">
        <v>8548.9500000000007</v>
      </c>
      <c r="G547">
        <v>2.629</v>
      </c>
      <c r="H547">
        <v>2</v>
      </c>
      <c r="I547" s="1">
        <v>3252</v>
      </c>
      <c r="J547" s="2">
        <v>8548.9500000000007</v>
      </c>
      <c r="K547">
        <v>2.629</v>
      </c>
      <c r="L547">
        <v>2</v>
      </c>
      <c r="M547" s="1">
        <v>3252</v>
      </c>
      <c r="N547" t="s">
        <v>585</v>
      </c>
      <c r="O547" s="1">
        <v>1790</v>
      </c>
      <c r="P547" t="s">
        <v>389</v>
      </c>
      <c r="Q547" t="s">
        <v>1147</v>
      </c>
      <c r="R547" s="3">
        <v>43608</v>
      </c>
      <c r="S547" t="s">
        <v>1148</v>
      </c>
      <c r="T547">
        <v>1</v>
      </c>
      <c r="U547">
        <v>1</v>
      </c>
      <c r="V547" t="s">
        <v>585</v>
      </c>
      <c r="W547" t="s">
        <v>51</v>
      </c>
      <c r="X547" t="s">
        <v>392</v>
      </c>
      <c r="Y547" t="s">
        <v>1132</v>
      </c>
      <c r="Z547">
        <v>0</v>
      </c>
      <c r="AA547">
        <v>2</v>
      </c>
      <c r="AB547" t="s">
        <v>45</v>
      </c>
    </row>
    <row r="548" spans="1:28" x14ac:dyDescent="0.25">
      <c r="A548" t="s">
        <v>0</v>
      </c>
      <c r="B548">
        <v>307.8</v>
      </c>
      <c r="C548">
        <v>9.5000000000000001E-2</v>
      </c>
      <c r="D548">
        <v>0</v>
      </c>
      <c r="E548" s="1">
        <v>3252</v>
      </c>
      <c r="F548" s="2">
        <v>8548.9500000000007</v>
      </c>
      <c r="G548">
        <v>2.629</v>
      </c>
      <c r="H548">
        <v>2</v>
      </c>
      <c r="I548" s="1">
        <v>3252</v>
      </c>
      <c r="J548" s="2">
        <v>8548.9500000000007</v>
      </c>
      <c r="K548">
        <v>2.629</v>
      </c>
      <c r="L548">
        <v>2</v>
      </c>
      <c r="M548" s="1">
        <v>3252</v>
      </c>
      <c r="N548" t="s">
        <v>603</v>
      </c>
      <c r="O548" s="1">
        <v>4032</v>
      </c>
      <c r="P548" t="s">
        <v>686</v>
      </c>
      <c r="Q548" t="s">
        <v>1149</v>
      </c>
      <c r="R548" s="3">
        <v>43927</v>
      </c>
      <c r="S548" t="s">
        <v>1150</v>
      </c>
      <c r="T548">
        <v>2.5</v>
      </c>
      <c r="U548">
        <v>2.5</v>
      </c>
      <c r="V548" t="s">
        <v>606</v>
      </c>
      <c r="W548" t="s">
        <v>42</v>
      </c>
      <c r="X548" t="s">
        <v>1151</v>
      </c>
      <c r="Y548" t="s">
        <v>608</v>
      </c>
      <c r="Z548">
        <v>0</v>
      </c>
      <c r="AA548">
        <v>6</v>
      </c>
      <c r="AB548" t="s">
        <v>104</v>
      </c>
    </row>
    <row r="549" spans="1:28" x14ac:dyDescent="0.25">
      <c r="A549" t="s">
        <v>0</v>
      </c>
      <c r="B549">
        <v>307.8</v>
      </c>
      <c r="C549">
        <v>9.5000000000000001E-2</v>
      </c>
      <c r="D549">
        <v>0</v>
      </c>
      <c r="E549" s="1">
        <v>3252</v>
      </c>
      <c r="F549" s="2">
        <v>8548.9500000000007</v>
      </c>
      <c r="G549">
        <v>2.629</v>
      </c>
      <c r="H549">
        <v>2</v>
      </c>
      <c r="I549" s="1">
        <v>3252</v>
      </c>
      <c r="J549" s="2">
        <v>8548.9500000000007</v>
      </c>
      <c r="K549">
        <v>2.629</v>
      </c>
      <c r="L549">
        <v>2</v>
      </c>
      <c r="M549" s="1">
        <v>3252</v>
      </c>
      <c r="N549" t="s">
        <v>585</v>
      </c>
      <c r="O549">
        <v>151</v>
      </c>
      <c r="P549" t="s">
        <v>91</v>
      </c>
      <c r="Q549" t="s">
        <v>1152</v>
      </c>
      <c r="R549" s="3">
        <v>43483</v>
      </c>
      <c r="S549" t="s">
        <v>1153</v>
      </c>
      <c r="T549">
        <v>2.5</v>
      </c>
      <c r="U549">
        <v>2.5</v>
      </c>
      <c r="V549" t="s">
        <v>585</v>
      </c>
      <c r="W549" t="s">
        <v>51</v>
      </c>
      <c r="X549" t="s">
        <v>1099</v>
      </c>
      <c r="Y549" t="s">
        <v>96</v>
      </c>
      <c r="Z549">
        <v>0</v>
      </c>
      <c r="AA549">
        <v>2</v>
      </c>
      <c r="AB549" t="s">
        <v>45</v>
      </c>
    </row>
    <row r="550" spans="1:28" x14ac:dyDescent="0.25">
      <c r="A550" t="s">
        <v>0</v>
      </c>
      <c r="B550">
        <v>307.8</v>
      </c>
      <c r="C550">
        <v>9.5000000000000001E-2</v>
      </c>
      <c r="D550">
        <v>0</v>
      </c>
      <c r="E550" s="1">
        <v>3252</v>
      </c>
      <c r="F550" s="2">
        <v>8548.9500000000007</v>
      </c>
      <c r="G550">
        <v>2.629</v>
      </c>
      <c r="H550">
        <v>2</v>
      </c>
      <c r="I550" s="1">
        <v>3252</v>
      </c>
      <c r="J550" s="2">
        <v>8548.9500000000007</v>
      </c>
      <c r="K550">
        <v>2.629</v>
      </c>
      <c r="L550">
        <v>2</v>
      </c>
      <c r="M550" s="1">
        <v>3252</v>
      </c>
      <c r="N550" t="s">
        <v>585</v>
      </c>
      <c r="O550" s="1">
        <v>1787</v>
      </c>
      <c r="P550" t="s">
        <v>636</v>
      </c>
      <c r="Q550" t="s">
        <v>1154</v>
      </c>
      <c r="R550" s="3">
        <v>43607</v>
      </c>
      <c r="S550" t="s">
        <v>1155</v>
      </c>
      <c r="T550">
        <v>3</v>
      </c>
      <c r="U550">
        <v>3</v>
      </c>
      <c r="V550" t="s">
        <v>769</v>
      </c>
      <c r="W550" t="s">
        <v>51</v>
      </c>
      <c r="X550" t="s">
        <v>672</v>
      </c>
      <c r="Y550" t="s">
        <v>636</v>
      </c>
      <c r="Z550">
        <v>0</v>
      </c>
      <c r="AA550">
        <v>12</v>
      </c>
      <c r="AB550" t="s">
        <v>104</v>
      </c>
    </row>
    <row r="551" spans="1:28" x14ac:dyDescent="0.25">
      <c r="A551" t="s">
        <v>0</v>
      </c>
      <c r="B551">
        <v>307.8</v>
      </c>
      <c r="C551">
        <v>9.5000000000000001E-2</v>
      </c>
      <c r="D551">
        <v>0</v>
      </c>
      <c r="E551" s="1">
        <v>3252</v>
      </c>
      <c r="F551" s="2">
        <v>8548.9500000000007</v>
      </c>
      <c r="G551">
        <v>2.629</v>
      </c>
      <c r="H551">
        <v>2</v>
      </c>
      <c r="I551" s="1">
        <v>3252</v>
      </c>
      <c r="J551" s="2">
        <v>8548.9500000000007</v>
      </c>
      <c r="K551">
        <v>2.629</v>
      </c>
      <c r="L551">
        <v>2</v>
      </c>
      <c r="M551" s="1">
        <v>3252</v>
      </c>
      <c r="N551" t="s">
        <v>37</v>
      </c>
      <c r="O551" s="1">
        <v>6277</v>
      </c>
      <c r="P551" t="s">
        <v>38</v>
      </c>
      <c r="Q551" t="s">
        <v>1156</v>
      </c>
      <c r="R551" s="3">
        <v>43852</v>
      </c>
      <c r="S551" t="s">
        <v>1157</v>
      </c>
      <c r="T551">
        <v>2.5</v>
      </c>
      <c r="U551">
        <v>2.5</v>
      </c>
      <c r="V551" t="s">
        <v>41</v>
      </c>
      <c r="W551" t="s">
        <v>42</v>
      </c>
      <c r="X551" t="s">
        <v>43</v>
      </c>
      <c r="Y551" t="s">
        <v>44</v>
      </c>
      <c r="Z551">
        <v>0</v>
      </c>
      <c r="AA551">
        <v>4</v>
      </c>
      <c r="AB551" t="s">
        <v>104</v>
      </c>
    </row>
    <row r="552" spans="1:28" x14ac:dyDescent="0.25">
      <c r="A552" t="s">
        <v>0</v>
      </c>
      <c r="B552">
        <v>307.8</v>
      </c>
      <c r="C552">
        <v>9.5000000000000001E-2</v>
      </c>
      <c r="D552">
        <v>0</v>
      </c>
      <c r="E552" s="1">
        <v>3252</v>
      </c>
      <c r="F552" s="2">
        <v>8548.9500000000007</v>
      </c>
      <c r="G552">
        <v>2.629</v>
      </c>
      <c r="H552">
        <v>2</v>
      </c>
      <c r="I552" s="1">
        <v>3252</v>
      </c>
      <c r="J552" s="2">
        <v>8548.9500000000007</v>
      </c>
      <c r="K552">
        <v>2.629</v>
      </c>
      <c r="L552">
        <v>2</v>
      </c>
      <c r="M552" s="1">
        <v>3252</v>
      </c>
      <c r="N552" t="s">
        <v>585</v>
      </c>
      <c r="O552" s="1">
        <v>1785</v>
      </c>
      <c r="P552" t="s">
        <v>636</v>
      </c>
      <c r="Q552" t="s">
        <v>1154</v>
      </c>
      <c r="R552" s="3">
        <v>43608</v>
      </c>
      <c r="S552" t="s">
        <v>1155</v>
      </c>
      <c r="T552">
        <v>3</v>
      </c>
      <c r="U552">
        <v>3</v>
      </c>
      <c r="V552" t="s">
        <v>769</v>
      </c>
      <c r="W552" t="s">
        <v>51</v>
      </c>
      <c r="X552" t="s">
        <v>1158</v>
      </c>
      <c r="Y552" t="s">
        <v>636</v>
      </c>
      <c r="Z552">
        <v>0</v>
      </c>
      <c r="AA552">
        <v>5</v>
      </c>
      <c r="AB552" t="s">
        <v>45</v>
      </c>
    </row>
    <row r="553" spans="1:28" x14ac:dyDescent="0.25">
      <c r="A553" t="s">
        <v>0</v>
      </c>
      <c r="B553">
        <v>307.8</v>
      </c>
      <c r="C553">
        <v>9.5000000000000001E-2</v>
      </c>
      <c r="D553">
        <v>0</v>
      </c>
      <c r="E553" s="1">
        <v>3252</v>
      </c>
      <c r="F553" s="2">
        <v>8548.9500000000007</v>
      </c>
      <c r="G553">
        <v>2.629</v>
      </c>
      <c r="H553">
        <v>2</v>
      </c>
      <c r="I553" s="1">
        <v>3252</v>
      </c>
      <c r="J553" s="2">
        <v>8548.9500000000007</v>
      </c>
      <c r="K553">
        <v>2.629</v>
      </c>
      <c r="L553">
        <v>2</v>
      </c>
      <c r="M553" s="1">
        <v>3252</v>
      </c>
      <c r="N553" t="s">
        <v>585</v>
      </c>
      <c r="O553" s="1">
        <v>1783</v>
      </c>
      <c r="P553" t="s">
        <v>53</v>
      </c>
      <c r="Q553" t="s">
        <v>1125</v>
      </c>
      <c r="R553" s="3">
        <v>43607</v>
      </c>
      <c r="S553" t="s">
        <v>1126</v>
      </c>
      <c r="T553">
        <v>2</v>
      </c>
      <c r="U553">
        <v>2</v>
      </c>
      <c r="V553" t="s">
        <v>1127</v>
      </c>
      <c r="W553" t="s">
        <v>51</v>
      </c>
      <c r="X553" t="s">
        <v>1159</v>
      </c>
      <c r="Y553" t="s">
        <v>53</v>
      </c>
      <c r="Z553">
        <v>0</v>
      </c>
      <c r="AA553">
        <v>7</v>
      </c>
      <c r="AB553" t="s">
        <v>45</v>
      </c>
    </row>
    <row r="554" spans="1:28" x14ac:dyDescent="0.25">
      <c r="A554" t="s">
        <v>0</v>
      </c>
      <c r="B554">
        <v>307.8</v>
      </c>
      <c r="C554">
        <v>9.5000000000000001E-2</v>
      </c>
      <c r="D554">
        <v>0</v>
      </c>
      <c r="E554" s="1">
        <v>3252</v>
      </c>
      <c r="F554" s="2">
        <v>8548.9500000000007</v>
      </c>
      <c r="G554">
        <v>2.629</v>
      </c>
      <c r="H554">
        <v>2</v>
      </c>
      <c r="I554" s="1">
        <v>3252</v>
      </c>
      <c r="J554" s="2">
        <v>8548.9500000000007</v>
      </c>
      <c r="K554">
        <v>2.629</v>
      </c>
      <c r="L554">
        <v>2</v>
      </c>
      <c r="M554" s="1">
        <v>3252</v>
      </c>
      <c r="N554" t="s">
        <v>585</v>
      </c>
      <c r="O554" s="1">
        <v>1781</v>
      </c>
      <c r="P554" t="s">
        <v>203</v>
      </c>
      <c r="Q554" t="s">
        <v>1125</v>
      </c>
      <c r="R554" s="3">
        <v>43608</v>
      </c>
      <c r="S554" t="s">
        <v>1126</v>
      </c>
      <c r="T554">
        <v>1</v>
      </c>
      <c r="U554">
        <v>1</v>
      </c>
      <c r="V554" t="s">
        <v>1127</v>
      </c>
      <c r="W554" t="s">
        <v>51</v>
      </c>
      <c r="X554" t="s">
        <v>1160</v>
      </c>
      <c r="Y554" t="s">
        <v>53</v>
      </c>
      <c r="Z554">
        <v>0</v>
      </c>
      <c r="AA554">
        <v>3</v>
      </c>
      <c r="AB554" t="s">
        <v>45</v>
      </c>
    </row>
    <row r="555" spans="1:28" x14ac:dyDescent="0.25">
      <c r="A555" t="s">
        <v>0</v>
      </c>
      <c r="B555">
        <v>307.8</v>
      </c>
      <c r="C555">
        <v>9.5000000000000001E-2</v>
      </c>
      <c r="D555">
        <v>0</v>
      </c>
      <c r="E555" s="1">
        <v>3252</v>
      </c>
      <c r="F555" s="2">
        <v>8548.9500000000007</v>
      </c>
      <c r="G555">
        <v>2.629</v>
      </c>
      <c r="H555">
        <v>2</v>
      </c>
      <c r="I555" s="1">
        <v>3252</v>
      </c>
      <c r="J555" s="2">
        <v>8548.9500000000007</v>
      </c>
      <c r="K555">
        <v>2.629</v>
      </c>
      <c r="L555">
        <v>2</v>
      </c>
      <c r="M555" s="1">
        <v>3252</v>
      </c>
      <c r="N555" t="s">
        <v>585</v>
      </c>
      <c r="O555" s="1">
        <v>1778</v>
      </c>
      <c r="P555" t="s">
        <v>79</v>
      </c>
      <c r="Q555" t="s">
        <v>1142</v>
      </c>
      <c r="R555" s="3">
        <v>43608</v>
      </c>
      <c r="S555" t="s">
        <v>1143</v>
      </c>
      <c r="T555">
        <v>8</v>
      </c>
      <c r="U555">
        <v>8</v>
      </c>
      <c r="V555" t="s">
        <v>585</v>
      </c>
      <c r="W555" t="s">
        <v>51</v>
      </c>
      <c r="X555" t="s">
        <v>1161</v>
      </c>
      <c r="Y555" t="s">
        <v>673</v>
      </c>
      <c r="Z555">
        <v>0</v>
      </c>
      <c r="AA555">
        <v>1</v>
      </c>
      <c r="AB555" t="s">
        <v>45</v>
      </c>
    </row>
    <row r="556" spans="1:28" x14ac:dyDescent="0.25">
      <c r="A556" t="s">
        <v>0</v>
      </c>
      <c r="B556">
        <v>307.8</v>
      </c>
      <c r="C556">
        <v>9.5000000000000001E-2</v>
      </c>
      <c r="D556">
        <v>0</v>
      </c>
      <c r="E556" s="1">
        <v>3252</v>
      </c>
      <c r="F556" s="2">
        <v>8548.9500000000007</v>
      </c>
      <c r="G556">
        <v>2.629</v>
      </c>
      <c r="H556">
        <v>2</v>
      </c>
      <c r="I556" s="1">
        <v>3252</v>
      </c>
      <c r="J556" s="2">
        <v>8548.9500000000007</v>
      </c>
      <c r="K556">
        <v>2.629</v>
      </c>
      <c r="L556">
        <v>2</v>
      </c>
      <c r="M556" s="1">
        <v>3252</v>
      </c>
      <c r="N556" t="s">
        <v>585</v>
      </c>
      <c r="O556" s="1">
        <v>1777</v>
      </c>
      <c r="P556" t="s">
        <v>79</v>
      </c>
      <c r="Q556" t="s">
        <v>1142</v>
      </c>
      <c r="R556" s="3">
        <v>43609</v>
      </c>
      <c r="S556" t="s">
        <v>1143</v>
      </c>
      <c r="T556">
        <v>7</v>
      </c>
      <c r="U556">
        <v>7</v>
      </c>
      <c r="V556" t="s">
        <v>585</v>
      </c>
      <c r="W556" t="s">
        <v>51</v>
      </c>
      <c r="X556" t="s">
        <v>1161</v>
      </c>
      <c r="Y556" t="s">
        <v>673</v>
      </c>
      <c r="Z556">
        <v>0</v>
      </c>
      <c r="AA556">
        <v>3</v>
      </c>
      <c r="AB556" t="s">
        <v>45</v>
      </c>
    </row>
    <row r="557" spans="1:28" x14ac:dyDescent="0.25">
      <c r="A557" t="s">
        <v>0</v>
      </c>
      <c r="B557">
        <v>307.8</v>
      </c>
      <c r="C557">
        <v>9.5000000000000001E-2</v>
      </c>
      <c r="D557">
        <v>0</v>
      </c>
      <c r="E557" s="1">
        <v>3252</v>
      </c>
      <c r="F557" s="2">
        <v>8548.9500000000007</v>
      </c>
      <c r="G557">
        <v>2.629</v>
      </c>
      <c r="H557">
        <v>2</v>
      </c>
      <c r="I557" s="1">
        <v>3252</v>
      </c>
      <c r="J557" s="2">
        <v>8548.9500000000007</v>
      </c>
      <c r="K557">
        <v>2.629</v>
      </c>
      <c r="L557">
        <v>2</v>
      </c>
      <c r="M557" s="1">
        <v>3252</v>
      </c>
      <c r="N557" t="s">
        <v>603</v>
      </c>
      <c r="O557" s="1">
        <v>4373</v>
      </c>
      <c r="P557" t="s">
        <v>632</v>
      </c>
      <c r="Q557" t="s">
        <v>1162</v>
      </c>
      <c r="R557" s="3">
        <v>43957</v>
      </c>
      <c r="S557" t="s">
        <v>1163</v>
      </c>
      <c r="T557">
        <v>1.75</v>
      </c>
      <c r="U557">
        <v>1.75</v>
      </c>
      <c r="V557" t="s">
        <v>745</v>
      </c>
      <c r="W557" t="s">
        <v>134</v>
      </c>
      <c r="X557" t="s">
        <v>762</v>
      </c>
      <c r="Y557" t="s">
        <v>1132</v>
      </c>
      <c r="Z557">
        <v>0</v>
      </c>
      <c r="AA557">
        <v>4</v>
      </c>
      <c r="AB557" t="s">
        <v>104</v>
      </c>
    </row>
    <row r="558" spans="1:28" x14ac:dyDescent="0.25">
      <c r="A558" t="s">
        <v>0</v>
      </c>
      <c r="B558">
        <v>307.8</v>
      </c>
      <c r="C558">
        <v>9.5000000000000001E-2</v>
      </c>
      <c r="D558">
        <v>0</v>
      </c>
      <c r="E558" s="1">
        <v>3252</v>
      </c>
      <c r="F558" s="2">
        <v>8548.9500000000007</v>
      </c>
      <c r="G558">
        <v>2.629</v>
      </c>
      <c r="H558">
        <v>2</v>
      </c>
      <c r="I558" s="1">
        <v>3252</v>
      </c>
      <c r="J558" s="2">
        <v>8548.9500000000007</v>
      </c>
      <c r="K558">
        <v>2.629</v>
      </c>
      <c r="L558">
        <v>2</v>
      </c>
      <c r="M558" s="1">
        <v>3252</v>
      </c>
      <c r="N558" t="s">
        <v>585</v>
      </c>
      <c r="O558" s="1">
        <v>1776</v>
      </c>
      <c r="P558" t="s">
        <v>649</v>
      </c>
      <c r="Q558" t="s">
        <v>1164</v>
      </c>
      <c r="R558" s="3">
        <v>43609</v>
      </c>
      <c r="S558" t="s">
        <v>1165</v>
      </c>
      <c r="T558">
        <v>4</v>
      </c>
      <c r="U558">
        <v>4</v>
      </c>
      <c r="V558" t="s">
        <v>585</v>
      </c>
      <c r="W558" t="s">
        <v>51</v>
      </c>
      <c r="X558" t="s">
        <v>52</v>
      </c>
      <c r="Y558" t="s">
        <v>667</v>
      </c>
      <c r="Z558">
        <v>0</v>
      </c>
      <c r="AA558">
        <v>4</v>
      </c>
      <c r="AB558" t="s">
        <v>104</v>
      </c>
    </row>
    <row r="559" spans="1:28" x14ac:dyDescent="0.25">
      <c r="A559" t="s">
        <v>0</v>
      </c>
      <c r="B559">
        <v>307.8</v>
      </c>
      <c r="C559">
        <v>9.5000000000000001E-2</v>
      </c>
      <c r="D559">
        <v>0</v>
      </c>
      <c r="E559" s="1">
        <v>3252</v>
      </c>
      <c r="F559" s="2">
        <v>8548.9500000000007</v>
      </c>
      <c r="G559">
        <v>2.629</v>
      </c>
      <c r="H559">
        <v>2</v>
      </c>
      <c r="I559" s="1">
        <v>3252</v>
      </c>
      <c r="J559" s="2">
        <v>8548.9500000000007</v>
      </c>
      <c r="K559">
        <v>2.629</v>
      </c>
      <c r="L559">
        <v>2</v>
      </c>
      <c r="M559" s="1">
        <v>3252</v>
      </c>
      <c r="N559" t="s">
        <v>585</v>
      </c>
      <c r="O559" s="1">
        <v>1772</v>
      </c>
      <c r="P559" t="s">
        <v>632</v>
      </c>
      <c r="Q559" t="s">
        <v>1166</v>
      </c>
      <c r="R559" s="3">
        <v>43612</v>
      </c>
      <c r="S559" t="s">
        <v>1167</v>
      </c>
      <c r="T559">
        <v>0.5</v>
      </c>
      <c r="U559">
        <v>0.5</v>
      </c>
      <c r="V559" t="s">
        <v>585</v>
      </c>
      <c r="W559" t="s">
        <v>51</v>
      </c>
      <c r="X559" t="s">
        <v>762</v>
      </c>
      <c r="Y559" t="s">
        <v>1132</v>
      </c>
      <c r="Z559">
        <v>0</v>
      </c>
      <c r="AA559">
        <v>4</v>
      </c>
      <c r="AB559" t="s">
        <v>45</v>
      </c>
    </row>
    <row r="560" spans="1:28" x14ac:dyDescent="0.25">
      <c r="A560" t="s">
        <v>0</v>
      </c>
      <c r="B560">
        <v>307.8</v>
      </c>
      <c r="C560">
        <v>9.5000000000000001E-2</v>
      </c>
      <c r="D560">
        <v>0</v>
      </c>
      <c r="E560" s="1">
        <v>3252</v>
      </c>
      <c r="F560" s="2">
        <v>8548.9500000000007</v>
      </c>
      <c r="G560">
        <v>2.629</v>
      </c>
      <c r="H560">
        <v>2</v>
      </c>
      <c r="I560" s="1">
        <v>3252</v>
      </c>
      <c r="J560" s="2">
        <v>8548.9500000000007</v>
      </c>
      <c r="K560">
        <v>2.629</v>
      </c>
      <c r="L560">
        <v>2</v>
      </c>
      <c r="M560" s="1">
        <v>3252</v>
      </c>
      <c r="N560" t="s">
        <v>603</v>
      </c>
      <c r="O560" s="1">
        <v>4043</v>
      </c>
      <c r="P560" t="s">
        <v>632</v>
      </c>
      <c r="Q560" t="s">
        <v>1168</v>
      </c>
      <c r="R560" s="3">
        <v>43924</v>
      </c>
      <c r="S560" t="s">
        <v>1169</v>
      </c>
      <c r="T560">
        <v>0.5</v>
      </c>
      <c r="U560">
        <v>0.5</v>
      </c>
      <c r="V560" t="s">
        <v>606</v>
      </c>
      <c r="W560" t="s">
        <v>42</v>
      </c>
      <c r="X560" t="s">
        <v>1170</v>
      </c>
      <c r="Y560" t="s">
        <v>249</v>
      </c>
      <c r="Z560">
        <v>0</v>
      </c>
      <c r="AA560">
        <v>1</v>
      </c>
      <c r="AB560" t="s">
        <v>104</v>
      </c>
    </row>
    <row r="561" spans="1:28" x14ac:dyDescent="0.25">
      <c r="A561" t="s">
        <v>0</v>
      </c>
      <c r="B561">
        <v>307.8</v>
      </c>
      <c r="C561">
        <v>9.5000000000000001E-2</v>
      </c>
      <c r="D561">
        <v>0</v>
      </c>
      <c r="E561" s="1">
        <v>3252</v>
      </c>
      <c r="F561" s="2">
        <v>8548.9500000000007</v>
      </c>
      <c r="G561">
        <v>2.629</v>
      </c>
      <c r="H561">
        <v>2</v>
      </c>
      <c r="I561" s="1">
        <v>3252</v>
      </c>
      <c r="J561" s="2">
        <v>8548.9500000000007</v>
      </c>
      <c r="K561">
        <v>2.629</v>
      </c>
      <c r="L561">
        <v>2</v>
      </c>
      <c r="M561" s="1">
        <v>3252</v>
      </c>
      <c r="N561" t="s">
        <v>585</v>
      </c>
      <c r="O561" s="1">
        <v>1771</v>
      </c>
      <c r="P561" t="s">
        <v>53</v>
      </c>
      <c r="Q561" t="s">
        <v>1125</v>
      </c>
      <c r="R561" s="3">
        <v>43606</v>
      </c>
      <c r="S561" t="s">
        <v>1126</v>
      </c>
      <c r="T561">
        <v>7</v>
      </c>
      <c r="U561">
        <v>7</v>
      </c>
      <c r="V561" t="s">
        <v>1127</v>
      </c>
      <c r="W561" t="s">
        <v>51</v>
      </c>
      <c r="X561" t="s">
        <v>1171</v>
      </c>
      <c r="Y561" t="s">
        <v>53</v>
      </c>
      <c r="Z561">
        <v>0</v>
      </c>
      <c r="AA561">
        <v>4</v>
      </c>
      <c r="AB561" t="s">
        <v>45</v>
      </c>
    </row>
    <row r="562" spans="1:28" x14ac:dyDescent="0.25">
      <c r="A562" t="s">
        <v>0</v>
      </c>
      <c r="B562">
        <v>307.8</v>
      </c>
      <c r="C562">
        <v>9.5000000000000001E-2</v>
      </c>
      <c r="D562">
        <v>0</v>
      </c>
      <c r="E562" s="1">
        <v>3252</v>
      </c>
      <c r="F562" s="2">
        <v>8548.9500000000007</v>
      </c>
      <c r="G562">
        <v>2.629</v>
      </c>
      <c r="H562">
        <v>2</v>
      </c>
      <c r="I562" s="1">
        <v>3252</v>
      </c>
      <c r="J562" s="2">
        <v>8548.9500000000007</v>
      </c>
      <c r="K562">
        <v>2.629</v>
      </c>
      <c r="L562">
        <v>2</v>
      </c>
      <c r="M562" s="1">
        <v>3252</v>
      </c>
      <c r="N562" t="s">
        <v>585</v>
      </c>
      <c r="O562">
        <v>139</v>
      </c>
      <c r="P562" t="s">
        <v>79</v>
      </c>
      <c r="Q562" t="s">
        <v>1172</v>
      </c>
      <c r="R562" s="3">
        <v>43486</v>
      </c>
      <c r="S562" t="s">
        <v>1173</v>
      </c>
      <c r="T562">
        <v>4</v>
      </c>
      <c r="U562">
        <v>4</v>
      </c>
      <c r="V562" t="s">
        <v>50</v>
      </c>
      <c r="W562" t="s">
        <v>51</v>
      </c>
      <c r="X562" t="s">
        <v>1174</v>
      </c>
      <c r="Y562" t="s">
        <v>79</v>
      </c>
      <c r="Z562">
        <v>0</v>
      </c>
      <c r="AA562">
        <v>5</v>
      </c>
      <c r="AB562" t="s">
        <v>104</v>
      </c>
    </row>
    <row r="563" spans="1:28" x14ac:dyDescent="0.25">
      <c r="A563" t="s">
        <v>0</v>
      </c>
      <c r="B563">
        <v>307.8</v>
      </c>
      <c r="C563">
        <v>9.5000000000000001E-2</v>
      </c>
      <c r="D563">
        <v>0</v>
      </c>
      <c r="E563" s="1">
        <v>3252</v>
      </c>
      <c r="F563" s="2">
        <v>8548.9500000000007</v>
      </c>
      <c r="G563">
        <v>2.629</v>
      </c>
      <c r="H563">
        <v>2</v>
      </c>
      <c r="I563" s="1">
        <v>3252</v>
      </c>
      <c r="J563" s="2">
        <v>8548.9500000000007</v>
      </c>
      <c r="K563">
        <v>2.629</v>
      </c>
      <c r="L563">
        <v>2</v>
      </c>
      <c r="M563" s="1">
        <v>3252</v>
      </c>
      <c r="N563" t="s">
        <v>585</v>
      </c>
      <c r="O563">
        <v>138</v>
      </c>
      <c r="P563" t="s">
        <v>79</v>
      </c>
      <c r="Q563" t="s">
        <v>1172</v>
      </c>
      <c r="R563" s="3">
        <v>43483</v>
      </c>
      <c r="S563" t="s">
        <v>1173</v>
      </c>
      <c r="T563">
        <v>1</v>
      </c>
      <c r="U563">
        <v>1</v>
      </c>
      <c r="V563" t="s">
        <v>50</v>
      </c>
      <c r="W563" t="s">
        <v>51</v>
      </c>
      <c r="X563" t="s">
        <v>1174</v>
      </c>
      <c r="Y563" t="s">
        <v>79</v>
      </c>
      <c r="Z563">
        <v>0</v>
      </c>
      <c r="AA563">
        <v>2</v>
      </c>
      <c r="AB563" t="s">
        <v>45</v>
      </c>
    </row>
    <row r="564" spans="1:28" x14ac:dyDescent="0.25">
      <c r="A564" t="s">
        <v>0</v>
      </c>
      <c r="B564">
        <v>307.8</v>
      </c>
      <c r="C564">
        <v>9.5000000000000001E-2</v>
      </c>
      <c r="D564">
        <v>0</v>
      </c>
      <c r="E564" s="1">
        <v>3252</v>
      </c>
      <c r="F564" s="2">
        <v>8548.9500000000007</v>
      </c>
      <c r="G564">
        <v>2.629</v>
      </c>
      <c r="H564">
        <v>2</v>
      </c>
      <c r="I564" s="1">
        <v>3252</v>
      </c>
      <c r="J564" s="2">
        <v>8548.9500000000007</v>
      </c>
      <c r="K564">
        <v>2.629</v>
      </c>
      <c r="L564">
        <v>2</v>
      </c>
      <c r="M564" s="1">
        <v>3252</v>
      </c>
      <c r="N564" t="s">
        <v>37</v>
      </c>
      <c r="O564" s="1">
        <v>6290</v>
      </c>
      <c r="P564" t="s">
        <v>686</v>
      </c>
      <c r="Q564" t="s">
        <v>720</v>
      </c>
      <c r="R564" s="3">
        <v>43846</v>
      </c>
      <c r="S564" t="s">
        <v>721</v>
      </c>
      <c r="T564">
        <v>4</v>
      </c>
      <c r="U564">
        <v>4</v>
      </c>
      <c r="V564" t="s">
        <v>722</v>
      </c>
      <c r="W564" t="s">
        <v>42</v>
      </c>
      <c r="X564" t="s">
        <v>1175</v>
      </c>
      <c r="Y564" t="s">
        <v>44</v>
      </c>
      <c r="Z564">
        <v>0</v>
      </c>
      <c r="AA564">
        <v>8</v>
      </c>
      <c r="AB564" t="s">
        <v>104</v>
      </c>
    </row>
    <row r="565" spans="1:28" x14ac:dyDescent="0.25">
      <c r="A565" t="s">
        <v>0</v>
      </c>
      <c r="B565">
        <v>307.8</v>
      </c>
      <c r="C565">
        <v>9.5000000000000001E-2</v>
      </c>
      <c r="D565">
        <v>0</v>
      </c>
      <c r="E565" s="1">
        <v>3252</v>
      </c>
      <c r="F565" s="2">
        <v>8548.9500000000007</v>
      </c>
      <c r="G565">
        <v>2.629</v>
      </c>
      <c r="H565">
        <v>2</v>
      </c>
      <c r="I565" s="1">
        <v>3252</v>
      </c>
      <c r="J565" s="2">
        <v>8548.9500000000007</v>
      </c>
      <c r="K565">
        <v>2.629</v>
      </c>
      <c r="L565">
        <v>2</v>
      </c>
      <c r="M565" s="1">
        <v>3252</v>
      </c>
      <c r="N565" t="s">
        <v>585</v>
      </c>
      <c r="O565">
        <v>137</v>
      </c>
      <c r="P565" t="s">
        <v>79</v>
      </c>
      <c r="Q565" t="s">
        <v>1172</v>
      </c>
      <c r="R565" s="3">
        <v>43482</v>
      </c>
      <c r="S565" t="s">
        <v>1173</v>
      </c>
      <c r="T565">
        <v>3</v>
      </c>
      <c r="U565">
        <v>3</v>
      </c>
      <c r="V565" t="s">
        <v>50</v>
      </c>
      <c r="W565" t="s">
        <v>51</v>
      </c>
      <c r="X565" t="s">
        <v>1174</v>
      </c>
      <c r="Y565" t="s">
        <v>79</v>
      </c>
      <c r="Z565">
        <v>0</v>
      </c>
      <c r="AA565">
        <v>10</v>
      </c>
      <c r="AB565" t="s">
        <v>104</v>
      </c>
    </row>
    <row r="566" spans="1:28" x14ac:dyDescent="0.25">
      <c r="A566" t="s">
        <v>0</v>
      </c>
      <c r="B566">
        <v>307.8</v>
      </c>
      <c r="C566">
        <v>9.5000000000000001E-2</v>
      </c>
      <c r="D566">
        <v>0</v>
      </c>
      <c r="E566" s="1">
        <v>3252</v>
      </c>
      <c r="F566" s="2">
        <v>8548.9500000000007</v>
      </c>
      <c r="G566">
        <v>2.629</v>
      </c>
      <c r="H566">
        <v>2</v>
      </c>
      <c r="I566" s="1">
        <v>3252</v>
      </c>
      <c r="J566" s="2">
        <v>8548.9500000000007</v>
      </c>
      <c r="K566">
        <v>2.629</v>
      </c>
      <c r="L566">
        <v>2</v>
      </c>
      <c r="M566" s="1">
        <v>3252</v>
      </c>
      <c r="N566" t="s">
        <v>585</v>
      </c>
      <c r="O566" s="1">
        <v>1769</v>
      </c>
      <c r="P566" t="s">
        <v>79</v>
      </c>
      <c r="Q566" t="s">
        <v>1164</v>
      </c>
      <c r="R566" s="3">
        <v>43612</v>
      </c>
      <c r="S566" t="s">
        <v>1165</v>
      </c>
      <c r="T566">
        <v>3</v>
      </c>
      <c r="U566">
        <v>3</v>
      </c>
      <c r="V566" t="s">
        <v>585</v>
      </c>
      <c r="W566" t="s">
        <v>51</v>
      </c>
      <c r="X566" t="s">
        <v>1176</v>
      </c>
      <c r="Y566" t="s">
        <v>667</v>
      </c>
      <c r="Z566">
        <v>0</v>
      </c>
      <c r="AA566">
        <v>5</v>
      </c>
      <c r="AB566" t="s">
        <v>104</v>
      </c>
    </row>
    <row r="567" spans="1:28" x14ac:dyDescent="0.25">
      <c r="A567" t="s">
        <v>0</v>
      </c>
      <c r="B567">
        <v>307.8</v>
      </c>
      <c r="C567">
        <v>9.5000000000000001E-2</v>
      </c>
      <c r="D567">
        <v>0</v>
      </c>
      <c r="E567" s="1">
        <v>3252</v>
      </c>
      <c r="F567" s="2">
        <v>8548.9500000000007</v>
      </c>
      <c r="G567">
        <v>2.629</v>
      </c>
      <c r="H567">
        <v>2</v>
      </c>
      <c r="I567" s="1">
        <v>3252</v>
      </c>
      <c r="J567" s="2">
        <v>8548.9500000000007</v>
      </c>
      <c r="K567">
        <v>2.629</v>
      </c>
      <c r="L567">
        <v>2</v>
      </c>
      <c r="M567" s="1">
        <v>3252</v>
      </c>
      <c r="N567" t="s">
        <v>585</v>
      </c>
      <c r="O567" s="1">
        <v>1767</v>
      </c>
      <c r="P567" t="s">
        <v>79</v>
      </c>
      <c r="Q567" t="s">
        <v>1142</v>
      </c>
      <c r="R567" s="3">
        <v>43613</v>
      </c>
      <c r="S567" t="s">
        <v>1143</v>
      </c>
      <c r="T567">
        <v>4</v>
      </c>
      <c r="U567">
        <v>4</v>
      </c>
      <c r="V567" t="s">
        <v>585</v>
      </c>
      <c r="W567" t="s">
        <v>51</v>
      </c>
      <c r="X567" t="s">
        <v>1177</v>
      </c>
      <c r="Y567" t="s">
        <v>673</v>
      </c>
      <c r="Z567">
        <v>0</v>
      </c>
      <c r="AA567">
        <v>4</v>
      </c>
      <c r="AB567" t="s">
        <v>104</v>
      </c>
    </row>
    <row r="568" spans="1:28" x14ac:dyDescent="0.25">
      <c r="A568" t="s">
        <v>0</v>
      </c>
      <c r="B568">
        <v>307.8</v>
      </c>
      <c r="C568">
        <v>9.5000000000000001E-2</v>
      </c>
      <c r="D568">
        <v>0</v>
      </c>
      <c r="E568" s="1">
        <v>3252</v>
      </c>
      <c r="F568" s="2">
        <v>8548.9500000000007</v>
      </c>
      <c r="G568">
        <v>2.629</v>
      </c>
      <c r="H568">
        <v>2</v>
      </c>
      <c r="I568" s="1">
        <v>3252</v>
      </c>
      <c r="J568" s="2">
        <v>8548.9500000000007</v>
      </c>
      <c r="K568">
        <v>2.629</v>
      </c>
      <c r="L568">
        <v>2</v>
      </c>
      <c r="M568" s="1">
        <v>3252</v>
      </c>
      <c r="N568" t="s">
        <v>585</v>
      </c>
      <c r="O568">
        <v>129</v>
      </c>
      <c r="P568" t="s">
        <v>210</v>
      </c>
      <c r="Q568" t="s">
        <v>1178</v>
      </c>
      <c r="R568" s="3">
        <v>43487</v>
      </c>
      <c r="S568" t="s">
        <v>1179</v>
      </c>
      <c r="T568">
        <v>2</v>
      </c>
      <c r="U568">
        <v>2</v>
      </c>
      <c r="V568" t="s">
        <v>585</v>
      </c>
      <c r="W568" t="s">
        <v>51</v>
      </c>
      <c r="X568" t="s">
        <v>1180</v>
      </c>
      <c r="Y568" t="s">
        <v>673</v>
      </c>
      <c r="Z568">
        <v>0</v>
      </c>
      <c r="AA568">
        <v>2</v>
      </c>
      <c r="AB568" t="s">
        <v>104</v>
      </c>
    </row>
    <row r="569" spans="1:28" x14ac:dyDescent="0.25">
      <c r="A569" t="s">
        <v>0</v>
      </c>
      <c r="B569">
        <v>307.8</v>
      </c>
      <c r="C569">
        <v>9.5000000000000001E-2</v>
      </c>
      <c r="D569">
        <v>0</v>
      </c>
      <c r="E569" s="1">
        <v>3252</v>
      </c>
      <c r="F569" s="2">
        <v>8548.9500000000007</v>
      </c>
      <c r="G569">
        <v>2.629</v>
      </c>
      <c r="H569">
        <v>2</v>
      </c>
      <c r="I569" s="1">
        <v>3252</v>
      </c>
      <c r="J569" s="2">
        <v>8548.9500000000007</v>
      </c>
      <c r="K569">
        <v>2.629</v>
      </c>
      <c r="L569">
        <v>2</v>
      </c>
      <c r="M569" s="1">
        <v>3252</v>
      </c>
      <c r="N569" t="s">
        <v>585</v>
      </c>
      <c r="O569">
        <v>127</v>
      </c>
      <c r="P569" t="s">
        <v>249</v>
      </c>
      <c r="Q569" t="s">
        <v>1181</v>
      </c>
      <c r="R569" s="3">
        <v>43487</v>
      </c>
      <c r="S569" t="s">
        <v>1182</v>
      </c>
      <c r="T569">
        <v>7</v>
      </c>
      <c r="U569">
        <v>7</v>
      </c>
      <c r="V569" t="s">
        <v>585</v>
      </c>
      <c r="W569" t="s">
        <v>51</v>
      </c>
      <c r="X569" t="s">
        <v>1183</v>
      </c>
      <c r="Y569" t="s">
        <v>249</v>
      </c>
      <c r="Z569">
        <v>0</v>
      </c>
      <c r="AA569">
        <v>1</v>
      </c>
      <c r="AB569" t="s">
        <v>45</v>
      </c>
    </row>
    <row r="570" spans="1:28" x14ac:dyDescent="0.25">
      <c r="A570" t="s">
        <v>0</v>
      </c>
      <c r="B570">
        <v>307.8</v>
      </c>
      <c r="C570">
        <v>9.5000000000000001E-2</v>
      </c>
      <c r="D570">
        <v>0</v>
      </c>
      <c r="E570" s="1">
        <v>3252</v>
      </c>
      <c r="F570" s="2">
        <v>8548.9500000000007</v>
      </c>
      <c r="G570">
        <v>2.629</v>
      </c>
      <c r="H570">
        <v>2</v>
      </c>
      <c r="I570" s="1">
        <v>3252</v>
      </c>
      <c r="J570" s="2">
        <v>8548.9500000000007</v>
      </c>
      <c r="K570">
        <v>2.629</v>
      </c>
      <c r="L570">
        <v>2</v>
      </c>
      <c r="M570" s="1">
        <v>3252</v>
      </c>
      <c r="N570" t="s">
        <v>585</v>
      </c>
      <c r="O570" s="1">
        <v>1766</v>
      </c>
      <c r="P570" t="s">
        <v>75</v>
      </c>
      <c r="Q570" t="s">
        <v>1184</v>
      </c>
      <c r="R570" s="3">
        <v>43613</v>
      </c>
      <c r="S570" t="s">
        <v>1185</v>
      </c>
      <c r="T570">
        <v>4</v>
      </c>
      <c r="U570">
        <v>4</v>
      </c>
      <c r="V570" t="s">
        <v>585</v>
      </c>
      <c r="W570" t="s">
        <v>51</v>
      </c>
      <c r="X570" t="s">
        <v>1186</v>
      </c>
      <c r="Y570" t="s">
        <v>44</v>
      </c>
      <c r="Z570">
        <v>0</v>
      </c>
      <c r="AA570">
        <v>3</v>
      </c>
      <c r="AB570" t="s">
        <v>45</v>
      </c>
    </row>
    <row r="571" spans="1:28" x14ac:dyDescent="0.25">
      <c r="A571" t="s">
        <v>0</v>
      </c>
      <c r="B571">
        <v>307.8</v>
      </c>
      <c r="C571">
        <v>9.5000000000000001E-2</v>
      </c>
      <c r="D571">
        <v>0</v>
      </c>
      <c r="E571" s="1">
        <v>3252</v>
      </c>
      <c r="F571" s="2">
        <v>8548.9500000000007</v>
      </c>
      <c r="G571">
        <v>2.629</v>
      </c>
      <c r="H571">
        <v>2</v>
      </c>
      <c r="I571" s="1">
        <v>3252</v>
      </c>
      <c r="J571" s="2">
        <v>8548.9500000000007</v>
      </c>
      <c r="K571">
        <v>2.629</v>
      </c>
      <c r="L571">
        <v>2</v>
      </c>
      <c r="M571" s="1">
        <v>3252</v>
      </c>
      <c r="N571" t="s">
        <v>37</v>
      </c>
      <c r="O571" s="1">
        <v>6297</v>
      </c>
      <c r="P571" t="s">
        <v>1070</v>
      </c>
      <c r="Q571" t="s">
        <v>1187</v>
      </c>
      <c r="R571" s="3">
        <v>43846</v>
      </c>
      <c r="S571" t="s">
        <v>1188</v>
      </c>
      <c r="T571">
        <v>8</v>
      </c>
      <c r="U571">
        <v>8</v>
      </c>
      <c r="V571" t="s">
        <v>41</v>
      </c>
      <c r="W571" t="s">
        <v>42</v>
      </c>
      <c r="X571" t="s">
        <v>463</v>
      </c>
      <c r="Y571" t="s">
        <v>677</v>
      </c>
      <c r="Z571">
        <v>0</v>
      </c>
      <c r="AA571">
        <v>1</v>
      </c>
      <c r="AB571" t="s">
        <v>45</v>
      </c>
    </row>
    <row r="572" spans="1:28" x14ac:dyDescent="0.25">
      <c r="A572" t="s">
        <v>0</v>
      </c>
      <c r="B572">
        <v>307.8</v>
      </c>
      <c r="C572">
        <v>9.5000000000000001E-2</v>
      </c>
      <c r="D572">
        <v>0</v>
      </c>
      <c r="E572" s="1">
        <v>3252</v>
      </c>
      <c r="F572" s="2">
        <v>8548.9500000000007</v>
      </c>
      <c r="G572">
        <v>2.629</v>
      </c>
      <c r="H572">
        <v>2</v>
      </c>
      <c r="I572" s="1">
        <v>3252</v>
      </c>
      <c r="J572" s="2">
        <v>8548.9500000000007</v>
      </c>
      <c r="K572">
        <v>2.629</v>
      </c>
      <c r="L572">
        <v>2</v>
      </c>
      <c r="M572" s="1">
        <v>3252</v>
      </c>
      <c r="N572" t="s">
        <v>585</v>
      </c>
      <c r="O572">
        <v>122</v>
      </c>
      <c r="P572" t="s">
        <v>91</v>
      </c>
      <c r="Q572" t="s">
        <v>700</v>
      </c>
      <c r="R572" s="3">
        <v>43487</v>
      </c>
      <c r="S572" t="s">
        <v>701</v>
      </c>
      <c r="T572">
        <v>6.5</v>
      </c>
      <c r="U572">
        <v>6.5</v>
      </c>
      <c r="V572" t="s">
        <v>585</v>
      </c>
      <c r="W572" t="s">
        <v>51</v>
      </c>
      <c r="X572" t="s">
        <v>1189</v>
      </c>
      <c r="Y572" t="s">
        <v>60</v>
      </c>
      <c r="Z572">
        <v>0</v>
      </c>
      <c r="AA572">
        <v>3</v>
      </c>
      <c r="AB572" t="s">
        <v>45</v>
      </c>
    </row>
    <row r="573" spans="1:28" x14ac:dyDescent="0.25">
      <c r="A573" t="s">
        <v>0</v>
      </c>
      <c r="B573">
        <v>307.8</v>
      </c>
      <c r="C573">
        <v>9.5000000000000001E-2</v>
      </c>
      <c r="D573">
        <v>0</v>
      </c>
      <c r="E573" s="1">
        <v>3252</v>
      </c>
      <c r="F573" s="2">
        <v>8548.9500000000007</v>
      </c>
      <c r="G573">
        <v>2.629</v>
      </c>
      <c r="H573">
        <v>2</v>
      </c>
      <c r="I573" s="1">
        <v>3252</v>
      </c>
      <c r="J573" s="2">
        <v>8548.9500000000007</v>
      </c>
      <c r="K573">
        <v>2.629</v>
      </c>
      <c r="L573">
        <v>2</v>
      </c>
      <c r="M573" s="1">
        <v>3252</v>
      </c>
      <c r="N573" t="s">
        <v>603</v>
      </c>
      <c r="O573" s="1">
        <v>4045</v>
      </c>
      <c r="P573" t="s">
        <v>249</v>
      </c>
      <c r="Q573" t="s">
        <v>1190</v>
      </c>
      <c r="R573" s="3">
        <v>43924</v>
      </c>
      <c r="S573" t="s">
        <v>1191</v>
      </c>
      <c r="T573">
        <v>1</v>
      </c>
      <c r="U573">
        <v>1</v>
      </c>
      <c r="V573" t="s">
        <v>606</v>
      </c>
      <c r="W573" t="s">
        <v>42</v>
      </c>
      <c r="X573" t="s">
        <v>1192</v>
      </c>
      <c r="Y573" t="s">
        <v>608</v>
      </c>
      <c r="Z573">
        <v>0</v>
      </c>
      <c r="AA573">
        <v>5</v>
      </c>
      <c r="AB573" t="s">
        <v>45</v>
      </c>
    </row>
    <row r="574" spans="1:28" x14ac:dyDescent="0.25">
      <c r="A574" t="s">
        <v>0</v>
      </c>
      <c r="B574">
        <v>307.8</v>
      </c>
      <c r="C574">
        <v>9.5000000000000001E-2</v>
      </c>
      <c r="D574">
        <v>0</v>
      </c>
      <c r="E574" s="1">
        <v>3252</v>
      </c>
      <c r="F574" s="2">
        <v>8548.9500000000007</v>
      </c>
      <c r="G574">
        <v>2.629</v>
      </c>
      <c r="H574">
        <v>2</v>
      </c>
      <c r="I574" s="1">
        <v>3252</v>
      </c>
      <c r="J574" s="2">
        <v>8548.9500000000007</v>
      </c>
      <c r="K574">
        <v>2.629</v>
      </c>
      <c r="L574">
        <v>2</v>
      </c>
      <c r="M574" s="1">
        <v>3252</v>
      </c>
      <c r="N574" t="s">
        <v>37</v>
      </c>
      <c r="O574" s="1">
        <v>6389</v>
      </c>
      <c r="P574" t="s">
        <v>38</v>
      </c>
      <c r="Q574" t="s">
        <v>1193</v>
      </c>
      <c r="R574" s="3">
        <v>43881</v>
      </c>
      <c r="S574" t="s">
        <v>1194</v>
      </c>
      <c r="T574">
        <v>5.5</v>
      </c>
      <c r="U574">
        <v>5.5</v>
      </c>
      <c r="V574" t="s">
        <v>41</v>
      </c>
      <c r="W574" t="s">
        <v>42</v>
      </c>
      <c r="X574" t="s">
        <v>1195</v>
      </c>
      <c r="Y574" t="s">
        <v>44</v>
      </c>
      <c r="Z574">
        <v>0</v>
      </c>
      <c r="AA574">
        <v>1</v>
      </c>
      <c r="AB574" t="s">
        <v>66</v>
      </c>
    </row>
    <row r="575" spans="1:28" x14ac:dyDescent="0.25">
      <c r="A575" t="s">
        <v>0</v>
      </c>
      <c r="B575">
        <v>307.8</v>
      </c>
      <c r="C575">
        <v>9.5000000000000001E-2</v>
      </c>
      <c r="D575">
        <v>0</v>
      </c>
      <c r="E575" s="1">
        <v>3252</v>
      </c>
      <c r="F575" s="2">
        <v>8548.9500000000007</v>
      </c>
      <c r="G575">
        <v>2.629</v>
      </c>
      <c r="H575">
        <v>2</v>
      </c>
      <c r="I575" s="1">
        <v>3252</v>
      </c>
      <c r="J575" s="2">
        <v>8548.9500000000007</v>
      </c>
      <c r="K575">
        <v>2.629</v>
      </c>
      <c r="L575">
        <v>2</v>
      </c>
      <c r="M575" s="1">
        <v>3252</v>
      </c>
      <c r="N575" t="s">
        <v>585</v>
      </c>
      <c r="O575" s="1">
        <v>2492</v>
      </c>
      <c r="P575" t="s">
        <v>649</v>
      </c>
      <c r="Q575" t="s">
        <v>952</v>
      </c>
      <c r="R575" s="3">
        <v>43759</v>
      </c>
      <c r="S575" t="s">
        <v>953</v>
      </c>
      <c r="T575">
        <v>8</v>
      </c>
      <c r="U575">
        <v>8</v>
      </c>
      <c r="V575" t="s">
        <v>585</v>
      </c>
      <c r="W575" t="s">
        <v>51</v>
      </c>
      <c r="X575" t="s">
        <v>1196</v>
      </c>
      <c r="Y575" t="s">
        <v>608</v>
      </c>
      <c r="Z575">
        <v>4</v>
      </c>
      <c r="AA575">
        <v>5</v>
      </c>
      <c r="AB575" t="s">
        <v>45</v>
      </c>
    </row>
    <row r="576" spans="1:28" x14ac:dyDescent="0.25">
      <c r="A576" t="s">
        <v>0</v>
      </c>
      <c r="B576">
        <v>307.8</v>
      </c>
      <c r="C576">
        <v>9.5000000000000001E-2</v>
      </c>
      <c r="D576">
        <v>0</v>
      </c>
      <c r="E576" s="1">
        <v>3252</v>
      </c>
      <c r="F576" s="2">
        <v>8548.9500000000007</v>
      </c>
      <c r="G576">
        <v>2.629</v>
      </c>
      <c r="H576">
        <v>2</v>
      </c>
      <c r="I576" s="1">
        <v>3252</v>
      </c>
      <c r="J576" s="2">
        <v>8548.9500000000007</v>
      </c>
      <c r="K576">
        <v>2.629</v>
      </c>
      <c r="L576">
        <v>2</v>
      </c>
      <c r="M576" s="1">
        <v>3252</v>
      </c>
      <c r="N576" t="s">
        <v>585</v>
      </c>
      <c r="O576" s="1">
        <v>2773</v>
      </c>
      <c r="P576" t="s">
        <v>249</v>
      </c>
      <c r="Q576" t="s">
        <v>1197</v>
      </c>
      <c r="R576" s="3">
        <v>43812</v>
      </c>
      <c r="S576" t="s">
        <v>1198</v>
      </c>
      <c r="T576">
        <v>5.5</v>
      </c>
      <c r="U576">
        <v>5.5</v>
      </c>
      <c r="V576" t="s">
        <v>585</v>
      </c>
      <c r="W576" t="s">
        <v>51</v>
      </c>
      <c r="X576" t="s">
        <v>1199</v>
      </c>
      <c r="Y576" t="s">
        <v>1132</v>
      </c>
      <c r="Z576">
        <v>0</v>
      </c>
      <c r="AA576">
        <v>3</v>
      </c>
      <c r="AB576" t="s">
        <v>45</v>
      </c>
    </row>
    <row r="577" spans="1:28" x14ac:dyDescent="0.25">
      <c r="A577" t="s">
        <v>0</v>
      </c>
      <c r="B577">
        <v>307.8</v>
      </c>
      <c r="C577">
        <v>9.5000000000000001E-2</v>
      </c>
      <c r="D577">
        <v>0</v>
      </c>
      <c r="E577" s="1">
        <v>3252</v>
      </c>
      <c r="F577" s="2">
        <v>8548.9500000000007</v>
      </c>
      <c r="G577">
        <v>2.629</v>
      </c>
      <c r="H577">
        <v>2</v>
      </c>
      <c r="I577" s="1">
        <v>3252</v>
      </c>
      <c r="J577" s="2">
        <v>8548.9500000000007</v>
      </c>
      <c r="K577">
        <v>2.629</v>
      </c>
      <c r="L577">
        <v>2</v>
      </c>
      <c r="M577" s="1">
        <v>3252</v>
      </c>
      <c r="N577" t="s">
        <v>37</v>
      </c>
      <c r="O577" s="1">
        <v>6303</v>
      </c>
      <c r="P577" t="s">
        <v>249</v>
      </c>
      <c r="Q577" t="s">
        <v>720</v>
      </c>
      <c r="R577" s="3">
        <v>43846</v>
      </c>
      <c r="S577" t="s">
        <v>721</v>
      </c>
      <c r="T577">
        <v>3</v>
      </c>
      <c r="U577">
        <v>3</v>
      </c>
      <c r="V577" t="s">
        <v>722</v>
      </c>
      <c r="W577" t="s">
        <v>42</v>
      </c>
      <c r="X577" t="s">
        <v>1200</v>
      </c>
      <c r="Y577" t="s">
        <v>44</v>
      </c>
      <c r="Z577">
        <v>0</v>
      </c>
      <c r="AA577">
        <v>11</v>
      </c>
      <c r="AB577" t="s">
        <v>45</v>
      </c>
    </row>
    <row r="578" spans="1:28" x14ac:dyDescent="0.25">
      <c r="A578" t="s">
        <v>0</v>
      </c>
      <c r="B578">
        <v>307.8</v>
      </c>
      <c r="C578">
        <v>9.5000000000000001E-2</v>
      </c>
      <c r="D578">
        <v>0</v>
      </c>
      <c r="E578" s="1">
        <v>3252</v>
      </c>
      <c r="F578" s="2">
        <v>8548.9500000000007</v>
      </c>
      <c r="G578">
        <v>2.629</v>
      </c>
      <c r="H578">
        <v>2</v>
      </c>
      <c r="I578" s="1">
        <v>3252</v>
      </c>
      <c r="J578" s="2">
        <v>8548.9500000000007</v>
      </c>
      <c r="K578">
        <v>2.629</v>
      </c>
      <c r="L578">
        <v>2</v>
      </c>
      <c r="M578" s="1">
        <v>3252</v>
      </c>
      <c r="N578" t="s">
        <v>37</v>
      </c>
      <c r="O578" s="1">
        <v>6304</v>
      </c>
      <c r="P578" t="s">
        <v>38</v>
      </c>
      <c r="Q578" t="s">
        <v>1201</v>
      </c>
      <c r="R578" s="3">
        <v>43846</v>
      </c>
      <c r="S578" t="s">
        <v>1202</v>
      </c>
      <c r="T578">
        <v>7</v>
      </c>
      <c r="U578">
        <v>7</v>
      </c>
      <c r="V578" t="s">
        <v>41</v>
      </c>
      <c r="W578" t="s">
        <v>42</v>
      </c>
      <c r="X578" t="s">
        <v>43</v>
      </c>
      <c r="Y578" t="s">
        <v>44</v>
      </c>
      <c r="Z578">
        <v>0</v>
      </c>
      <c r="AA578">
        <v>18</v>
      </c>
      <c r="AB578" t="s">
        <v>45</v>
      </c>
    </row>
    <row r="579" spans="1:28" x14ac:dyDescent="0.25">
      <c r="A579" t="s">
        <v>0</v>
      </c>
      <c r="B579">
        <v>307.8</v>
      </c>
      <c r="C579">
        <v>9.5000000000000001E-2</v>
      </c>
      <c r="D579">
        <v>0</v>
      </c>
      <c r="E579" s="1">
        <v>3252</v>
      </c>
      <c r="F579" s="2">
        <v>8548.9500000000007</v>
      </c>
      <c r="G579">
        <v>2.629</v>
      </c>
      <c r="H579">
        <v>2</v>
      </c>
      <c r="I579" s="1">
        <v>3252</v>
      </c>
      <c r="J579" s="2">
        <v>8548.9500000000007</v>
      </c>
      <c r="K579">
        <v>2.629</v>
      </c>
      <c r="L579">
        <v>2</v>
      </c>
      <c r="M579" s="1">
        <v>3252</v>
      </c>
      <c r="N579" t="s">
        <v>37</v>
      </c>
      <c r="O579" s="1">
        <v>6305</v>
      </c>
      <c r="P579" t="s">
        <v>38</v>
      </c>
      <c r="Q579" t="s">
        <v>1201</v>
      </c>
      <c r="R579" s="3">
        <v>43845</v>
      </c>
      <c r="S579" t="s">
        <v>1202</v>
      </c>
      <c r="T579">
        <v>2.5</v>
      </c>
      <c r="U579">
        <v>2.5</v>
      </c>
      <c r="V579" t="s">
        <v>41</v>
      </c>
      <c r="W579" t="s">
        <v>42</v>
      </c>
      <c r="X579" t="s">
        <v>1203</v>
      </c>
      <c r="Y579" t="s">
        <v>44</v>
      </c>
      <c r="Z579">
        <v>0</v>
      </c>
      <c r="AA579">
        <v>3</v>
      </c>
      <c r="AB579" t="s">
        <v>45</v>
      </c>
    </row>
    <row r="580" spans="1:28" x14ac:dyDescent="0.25">
      <c r="A580" t="s">
        <v>0</v>
      </c>
      <c r="B580">
        <v>307.8</v>
      </c>
      <c r="C580">
        <v>9.5000000000000001E-2</v>
      </c>
      <c r="D580">
        <v>0</v>
      </c>
      <c r="E580" s="1">
        <v>3252</v>
      </c>
      <c r="F580" s="2">
        <v>8548.9500000000007</v>
      </c>
      <c r="G580">
        <v>2.629</v>
      </c>
      <c r="H580">
        <v>2</v>
      </c>
      <c r="I580" s="1">
        <v>3252</v>
      </c>
      <c r="J580" s="2">
        <v>8548.9500000000007</v>
      </c>
      <c r="K580">
        <v>2.629</v>
      </c>
      <c r="L580">
        <v>2</v>
      </c>
      <c r="M580" s="1">
        <v>3252</v>
      </c>
      <c r="N580" t="s">
        <v>585</v>
      </c>
      <c r="O580">
        <v>117</v>
      </c>
      <c r="P580" t="s">
        <v>38</v>
      </c>
      <c r="Q580" t="s">
        <v>1204</v>
      </c>
      <c r="R580" s="3">
        <v>43488</v>
      </c>
      <c r="S580" t="s">
        <v>1205</v>
      </c>
      <c r="T580">
        <v>1</v>
      </c>
      <c r="U580">
        <v>1</v>
      </c>
      <c r="V580" t="s">
        <v>618</v>
      </c>
      <c r="W580" t="s">
        <v>120</v>
      </c>
      <c r="X580" t="s">
        <v>908</v>
      </c>
      <c r="Y580" t="s">
        <v>667</v>
      </c>
      <c r="Z580">
        <v>0</v>
      </c>
      <c r="AA580">
        <v>2</v>
      </c>
      <c r="AB580" t="s">
        <v>45</v>
      </c>
    </row>
    <row r="581" spans="1:28" x14ac:dyDescent="0.25">
      <c r="A581" t="s">
        <v>0</v>
      </c>
      <c r="B581">
        <v>307.8</v>
      </c>
      <c r="C581">
        <v>9.5000000000000001E-2</v>
      </c>
      <c r="D581">
        <v>0</v>
      </c>
      <c r="E581" s="1">
        <v>3252</v>
      </c>
      <c r="F581" s="2">
        <v>8548.9500000000007</v>
      </c>
      <c r="G581">
        <v>2.629</v>
      </c>
      <c r="H581">
        <v>2</v>
      </c>
      <c r="I581" s="1">
        <v>3252</v>
      </c>
      <c r="J581" s="2">
        <v>8548.9500000000007</v>
      </c>
      <c r="K581">
        <v>2.629</v>
      </c>
      <c r="L581">
        <v>2</v>
      </c>
      <c r="M581" s="1">
        <v>3252</v>
      </c>
      <c r="N581" t="s">
        <v>585</v>
      </c>
      <c r="O581" s="1">
        <v>2490</v>
      </c>
      <c r="P581" t="s">
        <v>113</v>
      </c>
      <c r="Q581" t="s">
        <v>968</v>
      </c>
      <c r="R581" s="3">
        <v>43760</v>
      </c>
      <c r="S581" t="s">
        <v>969</v>
      </c>
      <c r="T581">
        <v>1</v>
      </c>
      <c r="U581">
        <v>1</v>
      </c>
      <c r="V581" t="s">
        <v>585</v>
      </c>
      <c r="W581" t="s">
        <v>51</v>
      </c>
      <c r="X581" t="s">
        <v>116</v>
      </c>
      <c r="Y581" t="s">
        <v>588</v>
      </c>
      <c r="Z581">
        <v>0</v>
      </c>
      <c r="AA581">
        <v>1</v>
      </c>
      <c r="AB581" t="s">
        <v>45</v>
      </c>
    </row>
    <row r="582" spans="1:28" x14ac:dyDescent="0.25">
      <c r="A582" t="s">
        <v>0</v>
      </c>
      <c r="B582">
        <v>307.8</v>
      </c>
      <c r="C582">
        <v>9.5000000000000001E-2</v>
      </c>
      <c r="D582">
        <v>0</v>
      </c>
      <c r="E582" s="1">
        <v>3252</v>
      </c>
      <c r="F582" s="2">
        <v>8548.9500000000007</v>
      </c>
      <c r="G582">
        <v>2.629</v>
      </c>
      <c r="H582">
        <v>2</v>
      </c>
      <c r="I582" s="1">
        <v>3252</v>
      </c>
      <c r="J582" s="2">
        <v>8548.9500000000007</v>
      </c>
      <c r="K582">
        <v>2.629</v>
      </c>
      <c r="L582">
        <v>2</v>
      </c>
      <c r="M582" s="1">
        <v>3252</v>
      </c>
      <c r="N582" t="s">
        <v>585</v>
      </c>
      <c r="O582" s="1">
        <v>2772</v>
      </c>
      <c r="P582" t="s">
        <v>249</v>
      </c>
      <c r="Q582" t="s">
        <v>1206</v>
      </c>
      <c r="R582" s="3">
        <v>43812</v>
      </c>
      <c r="S582" t="s">
        <v>1207</v>
      </c>
      <c r="T582">
        <v>2.5</v>
      </c>
      <c r="U582">
        <v>2.5</v>
      </c>
      <c r="V582" t="s">
        <v>585</v>
      </c>
      <c r="W582" t="s">
        <v>51</v>
      </c>
      <c r="X582" t="s">
        <v>1208</v>
      </c>
      <c r="Y582" t="s">
        <v>667</v>
      </c>
      <c r="Z582">
        <v>0</v>
      </c>
      <c r="AA582">
        <v>1</v>
      </c>
      <c r="AB582" t="s">
        <v>104</v>
      </c>
    </row>
    <row r="583" spans="1:28" x14ac:dyDescent="0.25">
      <c r="A583" t="s">
        <v>0</v>
      </c>
      <c r="B583">
        <v>307.8</v>
      </c>
      <c r="C583">
        <v>9.5000000000000001E-2</v>
      </c>
      <c r="D583">
        <v>0</v>
      </c>
      <c r="E583" s="1">
        <v>3252</v>
      </c>
      <c r="F583" s="2">
        <v>8548.9500000000007</v>
      </c>
      <c r="G583">
        <v>2.629</v>
      </c>
      <c r="H583">
        <v>2</v>
      </c>
      <c r="I583" s="1">
        <v>3252</v>
      </c>
      <c r="J583" s="2">
        <v>8548.9500000000007</v>
      </c>
      <c r="K583">
        <v>2.629</v>
      </c>
      <c r="L583">
        <v>2</v>
      </c>
      <c r="M583" s="1">
        <v>3252</v>
      </c>
      <c r="N583" t="s">
        <v>585</v>
      </c>
      <c r="O583" s="1">
        <v>2489</v>
      </c>
      <c r="P583" t="s">
        <v>389</v>
      </c>
      <c r="Q583" t="s">
        <v>1209</v>
      </c>
      <c r="R583" s="3">
        <v>43759</v>
      </c>
      <c r="S583" t="s">
        <v>1210</v>
      </c>
      <c r="T583">
        <v>3</v>
      </c>
      <c r="U583">
        <v>3</v>
      </c>
      <c r="V583" t="s">
        <v>585</v>
      </c>
      <c r="W583" t="s">
        <v>51</v>
      </c>
      <c r="X583" t="s">
        <v>1211</v>
      </c>
      <c r="Y583" t="s">
        <v>667</v>
      </c>
      <c r="Z583">
        <v>0</v>
      </c>
      <c r="AA583">
        <v>1</v>
      </c>
      <c r="AB583" t="s">
        <v>45</v>
      </c>
    </row>
    <row r="584" spans="1:28" x14ac:dyDescent="0.25">
      <c r="A584" t="s">
        <v>0</v>
      </c>
      <c r="B584">
        <v>307.8</v>
      </c>
      <c r="C584">
        <v>9.5000000000000001E-2</v>
      </c>
      <c r="D584">
        <v>0</v>
      </c>
      <c r="E584" s="1">
        <v>3252</v>
      </c>
      <c r="F584" s="2">
        <v>8548.9500000000007</v>
      </c>
      <c r="G584">
        <v>2.629</v>
      </c>
      <c r="H584">
        <v>2</v>
      </c>
      <c r="I584" s="1">
        <v>3252</v>
      </c>
      <c r="J584" s="2">
        <v>8548.9500000000007</v>
      </c>
      <c r="K584">
        <v>2.629</v>
      </c>
      <c r="L584">
        <v>2</v>
      </c>
      <c r="M584" s="1">
        <v>3252</v>
      </c>
      <c r="N584" t="s">
        <v>585</v>
      </c>
      <c r="O584" s="1">
        <v>1760</v>
      </c>
      <c r="P584" t="s">
        <v>678</v>
      </c>
      <c r="Q584" t="s">
        <v>1122</v>
      </c>
      <c r="R584" s="3">
        <v>43612</v>
      </c>
      <c r="S584" t="s">
        <v>1123</v>
      </c>
      <c r="T584">
        <v>5</v>
      </c>
      <c r="U584">
        <v>5</v>
      </c>
      <c r="V584" t="s">
        <v>585</v>
      </c>
      <c r="W584" t="s">
        <v>51</v>
      </c>
      <c r="X584" t="s">
        <v>185</v>
      </c>
      <c r="Y584" t="s">
        <v>608</v>
      </c>
      <c r="Z584">
        <v>0</v>
      </c>
      <c r="AA584">
        <v>1</v>
      </c>
      <c r="AB584" t="s">
        <v>45</v>
      </c>
    </row>
    <row r="585" spans="1:28" x14ac:dyDescent="0.25">
      <c r="A585" t="s">
        <v>0</v>
      </c>
      <c r="B585">
        <v>307.8</v>
      </c>
      <c r="C585">
        <v>9.5000000000000001E-2</v>
      </c>
      <c r="D585">
        <v>0</v>
      </c>
      <c r="E585" s="1">
        <v>3252</v>
      </c>
      <c r="F585" s="2">
        <v>8548.9500000000007</v>
      </c>
      <c r="G585">
        <v>2.629</v>
      </c>
      <c r="H585">
        <v>2</v>
      </c>
      <c r="I585" s="1">
        <v>3252</v>
      </c>
      <c r="J585" s="2">
        <v>8548.9500000000007</v>
      </c>
      <c r="K585">
        <v>2.629</v>
      </c>
      <c r="L585">
        <v>2</v>
      </c>
      <c r="M585" s="1">
        <v>3252</v>
      </c>
      <c r="N585" t="s">
        <v>585</v>
      </c>
      <c r="O585" s="1">
        <v>2488</v>
      </c>
      <c r="P585" t="s">
        <v>649</v>
      </c>
      <c r="Q585" t="s">
        <v>952</v>
      </c>
      <c r="R585" s="3">
        <v>43760</v>
      </c>
      <c r="S585" t="s">
        <v>953</v>
      </c>
      <c r="T585">
        <v>8</v>
      </c>
      <c r="U585">
        <v>8</v>
      </c>
      <c r="V585" t="s">
        <v>585</v>
      </c>
      <c r="W585" t="s">
        <v>51</v>
      </c>
      <c r="X585" t="s">
        <v>1212</v>
      </c>
      <c r="Y585" t="s">
        <v>608</v>
      </c>
      <c r="Z585">
        <v>4</v>
      </c>
      <c r="AA585">
        <v>1</v>
      </c>
      <c r="AB585" t="s">
        <v>45</v>
      </c>
    </row>
    <row r="586" spans="1:28" x14ac:dyDescent="0.25">
      <c r="A586" t="s">
        <v>0</v>
      </c>
      <c r="B586">
        <v>307.8</v>
      </c>
      <c r="C586">
        <v>9.5000000000000001E-2</v>
      </c>
      <c r="D586">
        <v>0</v>
      </c>
      <c r="E586" s="1">
        <v>3252</v>
      </c>
      <c r="F586" s="2">
        <v>8548.9500000000007</v>
      </c>
      <c r="G586">
        <v>2.629</v>
      </c>
      <c r="H586">
        <v>2</v>
      </c>
      <c r="I586" s="1">
        <v>3252</v>
      </c>
      <c r="J586" s="2">
        <v>8548.9500000000007</v>
      </c>
      <c r="K586">
        <v>2.629</v>
      </c>
      <c r="L586">
        <v>2</v>
      </c>
      <c r="M586" s="1">
        <v>3252</v>
      </c>
      <c r="N586" t="s">
        <v>585</v>
      </c>
      <c r="O586">
        <v>112</v>
      </c>
      <c r="P586" t="s">
        <v>636</v>
      </c>
      <c r="Q586" t="s">
        <v>775</v>
      </c>
      <c r="R586" s="3">
        <v>43486</v>
      </c>
      <c r="S586" t="s">
        <v>776</v>
      </c>
      <c r="T586">
        <v>2</v>
      </c>
      <c r="U586">
        <v>2</v>
      </c>
      <c r="V586" t="s">
        <v>585</v>
      </c>
      <c r="W586" t="s">
        <v>51</v>
      </c>
      <c r="X586" t="s">
        <v>1213</v>
      </c>
      <c r="Y586" t="s">
        <v>673</v>
      </c>
      <c r="Z586">
        <v>0</v>
      </c>
      <c r="AA586">
        <v>1</v>
      </c>
      <c r="AB586" t="s">
        <v>45</v>
      </c>
    </row>
    <row r="587" spans="1:28" x14ac:dyDescent="0.25">
      <c r="A587" t="s">
        <v>0</v>
      </c>
      <c r="B587">
        <v>307.8</v>
      </c>
      <c r="C587">
        <v>9.5000000000000001E-2</v>
      </c>
      <c r="D587">
        <v>0</v>
      </c>
      <c r="E587" s="1">
        <v>3252</v>
      </c>
      <c r="F587" s="2">
        <v>8548.9500000000007</v>
      </c>
      <c r="G587">
        <v>2.629</v>
      </c>
      <c r="H587">
        <v>2</v>
      </c>
      <c r="I587" s="1">
        <v>3252</v>
      </c>
      <c r="J587" s="2">
        <v>8548.9500000000007</v>
      </c>
      <c r="K587">
        <v>2.629</v>
      </c>
      <c r="L587">
        <v>2</v>
      </c>
      <c r="M587" s="1">
        <v>3252</v>
      </c>
      <c r="N587" t="s">
        <v>585</v>
      </c>
      <c r="O587" s="1">
        <v>2352</v>
      </c>
      <c r="P587" t="s">
        <v>636</v>
      </c>
      <c r="Q587" t="s">
        <v>1214</v>
      </c>
      <c r="R587" s="3">
        <v>43718</v>
      </c>
      <c r="S587" t="s">
        <v>1215</v>
      </c>
      <c r="T587">
        <v>2</v>
      </c>
      <c r="U587">
        <v>2</v>
      </c>
      <c r="V587" t="s">
        <v>585</v>
      </c>
      <c r="W587" t="s">
        <v>51</v>
      </c>
      <c r="X587" t="s">
        <v>1216</v>
      </c>
      <c r="Y587" t="s">
        <v>673</v>
      </c>
      <c r="Z587">
        <v>0</v>
      </c>
      <c r="AA587">
        <v>6</v>
      </c>
      <c r="AB587" t="s">
        <v>45</v>
      </c>
    </row>
    <row r="588" spans="1:28" x14ac:dyDescent="0.25">
      <c r="A588" t="s">
        <v>0</v>
      </c>
      <c r="B588">
        <v>307.8</v>
      </c>
      <c r="C588">
        <v>9.5000000000000001E-2</v>
      </c>
      <c r="D588">
        <v>0</v>
      </c>
      <c r="E588" s="1">
        <v>3252</v>
      </c>
      <c r="F588" s="2">
        <v>8548.9500000000007</v>
      </c>
      <c r="G588">
        <v>2.629</v>
      </c>
      <c r="H588">
        <v>2</v>
      </c>
      <c r="I588" s="1">
        <v>3252</v>
      </c>
      <c r="J588" s="2">
        <v>8548.9500000000007</v>
      </c>
      <c r="K588">
        <v>2.629</v>
      </c>
      <c r="L588">
        <v>2</v>
      </c>
      <c r="M588" s="1">
        <v>3252</v>
      </c>
      <c r="N588" t="s">
        <v>603</v>
      </c>
      <c r="O588" s="1">
        <v>3859</v>
      </c>
      <c r="P588" t="s">
        <v>262</v>
      </c>
      <c r="Q588" t="s">
        <v>1217</v>
      </c>
      <c r="R588" s="3">
        <v>43880</v>
      </c>
      <c r="S588" t="s">
        <v>1218</v>
      </c>
      <c r="T588">
        <v>4</v>
      </c>
      <c r="U588">
        <v>4</v>
      </c>
      <c r="V588" t="s">
        <v>606</v>
      </c>
      <c r="W588" t="s">
        <v>42</v>
      </c>
      <c r="X588" t="s">
        <v>540</v>
      </c>
      <c r="Y588" t="s">
        <v>262</v>
      </c>
      <c r="Z588">
        <v>0</v>
      </c>
      <c r="AA588">
        <v>4</v>
      </c>
      <c r="AB588" t="s">
        <v>104</v>
      </c>
    </row>
    <row r="589" spans="1:28" x14ac:dyDescent="0.25">
      <c r="A589" t="s">
        <v>0</v>
      </c>
      <c r="B589">
        <v>307.8</v>
      </c>
      <c r="C589">
        <v>9.5000000000000001E-2</v>
      </c>
      <c r="D589">
        <v>0</v>
      </c>
      <c r="E589" s="1">
        <v>3252</v>
      </c>
      <c r="F589" s="2">
        <v>8548.9500000000007</v>
      </c>
      <c r="G589">
        <v>2.629</v>
      </c>
      <c r="H589">
        <v>2</v>
      </c>
      <c r="I589" s="1">
        <v>3252</v>
      </c>
      <c r="J589" s="2">
        <v>8548.9500000000007</v>
      </c>
      <c r="K589">
        <v>2.629</v>
      </c>
      <c r="L589">
        <v>2</v>
      </c>
      <c r="M589" s="1">
        <v>3252</v>
      </c>
      <c r="N589" t="s">
        <v>585</v>
      </c>
      <c r="O589">
        <v>111</v>
      </c>
      <c r="P589" t="s">
        <v>636</v>
      </c>
      <c r="Q589" t="s">
        <v>775</v>
      </c>
      <c r="R589" s="3">
        <v>43487</v>
      </c>
      <c r="S589" t="s">
        <v>776</v>
      </c>
      <c r="T589">
        <v>8</v>
      </c>
      <c r="U589">
        <v>8</v>
      </c>
      <c r="V589" t="s">
        <v>585</v>
      </c>
      <c r="W589" t="s">
        <v>51</v>
      </c>
      <c r="X589" t="s">
        <v>672</v>
      </c>
      <c r="Y589" t="s">
        <v>673</v>
      </c>
      <c r="Z589">
        <v>0</v>
      </c>
      <c r="AA589">
        <v>7</v>
      </c>
      <c r="AB589" t="s">
        <v>45</v>
      </c>
    </row>
    <row r="590" spans="1:28" x14ac:dyDescent="0.25">
      <c r="A590" t="s">
        <v>0</v>
      </c>
      <c r="B590">
        <v>307.8</v>
      </c>
      <c r="C590">
        <v>9.5000000000000001E-2</v>
      </c>
      <c r="D590">
        <v>0</v>
      </c>
      <c r="E590" s="1">
        <v>3252</v>
      </c>
      <c r="F590" s="2">
        <v>8548.9500000000007</v>
      </c>
      <c r="G590">
        <v>2.629</v>
      </c>
      <c r="H590">
        <v>2</v>
      </c>
      <c r="I590" s="1">
        <v>3252</v>
      </c>
      <c r="J590" s="2">
        <v>8548.9500000000007</v>
      </c>
      <c r="K590">
        <v>2.629</v>
      </c>
      <c r="L590">
        <v>2</v>
      </c>
      <c r="M590" s="1">
        <v>3252</v>
      </c>
      <c r="N590" t="s">
        <v>37</v>
      </c>
      <c r="O590" s="1">
        <v>6316</v>
      </c>
      <c r="P590" t="s">
        <v>249</v>
      </c>
      <c r="Q590" t="s">
        <v>1048</v>
      </c>
      <c r="R590" s="3">
        <v>43843</v>
      </c>
      <c r="S590" t="s">
        <v>1049</v>
      </c>
      <c r="T590">
        <v>1</v>
      </c>
      <c r="U590">
        <v>1</v>
      </c>
      <c r="V590" t="s">
        <v>917</v>
      </c>
      <c r="W590" t="s">
        <v>42</v>
      </c>
      <c r="X590" t="s">
        <v>1219</v>
      </c>
      <c r="Y590" t="s">
        <v>44</v>
      </c>
      <c r="Z590">
        <v>0</v>
      </c>
      <c r="AA590">
        <v>7</v>
      </c>
      <c r="AB590" t="s">
        <v>104</v>
      </c>
    </row>
    <row r="591" spans="1:28" x14ac:dyDescent="0.25">
      <c r="A591" t="s">
        <v>0</v>
      </c>
      <c r="B591">
        <v>307.8</v>
      </c>
      <c r="C591">
        <v>9.5000000000000001E-2</v>
      </c>
      <c r="D591">
        <v>0</v>
      </c>
      <c r="E591" s="1">
        <v>3252</v>
      </c>
      <c r="F591" s="2">
        <v>8548.9500000000007</v>
      </c>
      <c r="G591">
        <v>2.629</v>
      </c>
      <c r="H591">
        <v>2</v>
      </c>
      <c r="I591" s="1">
        <v>3252</v>
      </c>
      <c r="J591" s="2">
        <v>8548.9500000000007</v>
      </c>
      <c r="K591">
        <v>2.629</v>
      </c>
      <c r="L591">
        <v>2</v>
      </c>
      <c r="M591" s="1">
        <v>3252</v>
      </c>
      <c r="N591" t="s">
        <v>585</v>
      </c>
      <c r="O591">
        <v>110</v>
      </c>
      <c r="P591" t="s">
        <v>636</v>
      </c>
      <c r="Q591" t="s">
        <v>775</v>
      </c>
      <c r="R591" s="3">
        <v>43488</v>
      </c>
      <c r="S591" t="s">
        <v>776</v>
      </c>
      <c r="T591">
        <v>8</v>
      </c>
      <c r="U591">
        <v>8</v>
      </c>
      <c r="V591" t="s">
        <v>585</v>
      </c>
      <c r="W591" t="s">
        <v>51</v>
      </c>
      <c r="X591" t="s">
        <v>672</v>
      </c>
      <c r="Y591" t="s">
        <v>673</v>
      </c>
      <c r="Z591">
        <v>0</v>
      </c>
      <c r="AA591">
        <v>9</v>
      </c>
      <c r="AB591" t="s">
        <v>45</v>
      </c>
    </row>
    <row r="592" spans="1:28" x14ac:dyDescent="0.25">
      <c r="A592" t="s">
        <v>0</v>
      </c>
      <c r="B592">
        <v>307.8</v>
      </c>
      <c r="C592">
        <v>9.5000000000000001E-2</v>
      </c>
      <c r="D592">
        <v>0</v>
      </c>
      <c r="E592" s="1">
        <v>3252</v>
      </c>
      <c r="F592" s="2">
        <v>8548.9500000000007</v>
      </c>
      <c r="G592">
        <v>2.629</v>
      </c>
      <c r="H592">
        <v>2</v>
      </c>
      <c r="I592" s="1">
        <v>3252</v>
      </c>
      <c r="J592" s="2">
        <v>8548.9500000000007</v>
      </c>
      <c r="K592">
        <v>2.629</v>
      </c>
      <c r="L592">
        <v>2</v>
      </c>
      <c r="M592" s="1">
        <v>3252</v>
      </c>
      <c r="N592" t="s">
        <v>585</v>
      </c>
      <c r="O592">
        <v>108</v>
      </c>
      <c r="P592" t="s">
        <v>636</v>
      </c>
      <c r="Q592" t="s">
        <v>775</v>
      </c>
      <c r="R592" s="3">
        <v>43489</v>
      </c>
      <c r="S592" t="s">
        <v>776</v>
      </c>
      <c r="T592">
        <v>6</v>
      </c>
      <c r="U592">
        <v>6</v>
      </c>
      <c r="V592" t="s">
        <v>585</v>
      </c>
      <c r="W592" t="s">
        <v>51</v>
      </c>
      <c r="X592" t="s">
        <v>1220</v>
      </c>
      <c r="Y592" t="s">
        <v>673</v>
      </c>
      <c r="Z592">
        <v>0</v>
      </c>
      <c r="AA592">
        <v>5</v>
      </c>
      <c r="AB592" t="s">
        <v>45</v>
      </c>
    </row>
    <row r="593" spans="1:28" x14ac:dyDescent="0.25">
      <c r="A593" t="s">
        <v>0</v>
      </c>
      <c r="B593">
        <v>307.8</v>
      </c>
      <c r="C593">
        <v>9.5000000000000001E-2</v>
      </c>
      <c r="D593">
        <v>0</v>
      </c>
      <c r="E593" s="1">
        <v>3252</v>
      </c>
      <c r="F593" s="2">
        <v>8548.9500000000007</v>
      </c>
      <c r="G593">
        <v>2.629</v>
      </c>
      <c r="H593">
        <v>2</v>
      </c>
      <c r="I593" s="1">
        <v>3252</v>
      </c>
      <c r="J593" s="2">
        <v>8548.9500000000007</v>
      </c>
      <c r="K593">
        <v>2.629</v>
      </c>
      <c r="L593">
        <v>2</v>
      </c>
      <c r="M593" s="1">
        <v>3252</v>
      </c>
      <c r="N593" t="s">
        <v>585</v>
      </c>
      <c r="O593">
        <v>105</v>
      </c>
      <c r="P593" t="s">
        <v>38</v>
      </c>
      <c r="Q593" t="s">
        <v>1204</v>
      </c>
      <c r="R593" s="3">
        <v>43489</v>
      </c>
      <c r="S593" t="s">
        <v>1205</v>
      </c>
      <c r="T593">
        <v>2</v>
      </c>
      <c r="U593">
        <v>2</v>
      </c>
      <c r="V593" t="s">
        <v>618</v>
      </c>
      <c r="W593" t="s">
        <v>120</v>
      </c>
      <c r="X593" t="s">
        <v>1221</v>
      </c>
      <c r="Y593" t="s">
        <v>667</v>
      </c>
      <c r="Z593">
        <v>0</v>
      </c>
      <c r="AA593">
        <v>3</v>
      </c>
      <c r="AB593" t="s">
        <v>104</v>
      </c>
    </row>
    <row r="594" spans="1:28" x14ac:dyDescent="0.25">
      <c r="A594" t="s">
        <v>0</v>
      </c>
      <c r="B594">
        <v>307.8</v>
      </c>
      <c r="C594">
        <v>9.5000000000000001E-2</v>
      </c>
      <c r="D594">
        <v>0</v>
      </c>
      <c r="E594" s="1">
        <v>3252</v>
      </c>
      <c r="F594" s="2">
        <v>8548.9500000000007</v>
      </c>
      <c r="G594">
        <v>2.629</v>
      </c>
      <c r="H594">
        <v>2</v>
      </c>
      <c r="I594" s="1">
        <v>3252</v>
      </c>
      <c r="J594" s="2">
        <v>8548.9500000000007</v>
      </c>
      <c r="K594">
        <v>2.629</v>
      </c>
      <c r="L594">
        <v>2</v>
      </c>
      <c r="M594" s="1">
        <v>3252</v>
      </c>
      <c r="N594" t="s">
        <v>585</v>
      </c>
      <c r="O594">
        <v>99</v>
      </c>
      <c r="P594" t="s">
        <v>91</v>
      </c>
      <c r="Q594" t="s">
        <v>700</v>
      </c>
      <c r="R594" s="3">
        <v>43489</v>
      </c>
      <c r="S594" t="s">
        <v>701</v>
      </c>
      <c r="T594">
        <v>8</v>
      </c>
      <c r="U594">
        <v>8</v>
      </c>
      <c r="V594" t="s">
        <v>585</v>
      </c>
      <c r="W594" t="s">
        <v>51</v>
      </c>
      <c r="X594" t="s">
        <v>1222</v>
      </c>
      <c r="Y594" t="s">
        <v>60</v>
      </c>
      <c r="Z594">
        <v>0</v>
      </c>
      <c r="AA594">
        <v>4</v>
      </c>
      <c r="AB594" t="s">
        <v>45</v>
      </c>
    </row>
    <row r="595" spans="1:28" x14ac:dyDescent="0.25">
      <c r="A595" t="s">
        <v>0</v>
      </c>
      <c r="B595">
        <v>307.8</v>
      </c>
      <c r="C595">
        <v>9.5000000000000001E-2</v>
      </c>
      <c r="D595">
        <v>0</v>
      </c>
      <c r="E595" s="1">
        <v>3252</v>
      </c>
      <c r="F595" s="2">
        <v>8548.9500000000007</v>
      </c>
      <c r="G595">
        <v>2.629</v>
      </c>
      <c r="H595">
        <v>2</v>
      </c>
      <c r="I595" s="1">
        <v>3252</v>
      </c>
      <c r="J595" s="2">
        <v>8548.9500000000007</v>
      </c>
      <c r="K595">
        <v>2.629</v>
      </c>
      <c r="L595">
        <v>2</v>
      </c>
      <c r="M595" s="1">
        <v>3252</v>
      </c>
      <c r="N595" t="s">
        <v>585</v>
      </c>
      <c r="O595">
        <v>97</v>
      </c>
      <c r="P595" t="s">
        <v>678</v>
      </c>
      <c r="Q595" t="s">
        <v>1223</v>
      </c>
      <c r="R595" s="3">
        <v>43488</v>
      </c>
      <c r="S595" t="s">
        <v>1224</v>
      </c>
      <c r="T595">
        <v>1</v>
      </c>
      <c r="U595">
        <v>1</v>
      </c>
      <c r="V595" t="s">
        <v>585</v>
      </c>
      <c r="W595" t="s">
        <v>51</v>
      </c>
      <c r="X595" t="s">
        <v>1225</v>
      </c>
      <c r="Y595" t="s">
        <v>96</v>
      </c>
      <c r="Z595">
        <v>0</v>
      </c>
      <c r="AA595">
        <v>7</v>
      </c>
      <c r="AB595" t="s">
        <v>45</v>
      </c>
    </row>
    <row r="596" spans="1:28" x14ac:dyDescent="0.25">
      <c r="A596" t="s">
        <v>0</v>
      </c>
      <c r="B596">
        <v>307.8</v>
      </c>
      <c r="C596">
        <v>9.5000000000000001E-2</v>
      </c>
      <c r="D596">
        <v>0</v>
      </c>
      <c r="E596" s="1">
        <v>3252</v>
      </c>
      <c r="F596" s="2">
        <v>8548.9500000000007</v>
      </c>
      <c r="G596">
        <v>2.629</v>
      </c>
      <c r="H596">
        <v>2</v>
      </c>
      <c r="I596" s="1">
        <v>3252</v>
      </c>
      <c r="J596" s="2">
        <v>8548.9500000000007</v>
      </c>
      <c r="K596">
        <v>2.629</v>
      </c>
      <c r="L596">
        <v>2</v>
      </c>
      <c r="M596" s="1">
        <v>3252</v>
      </c>
      <c r="N596" t="s">
        <v>603</v>
      </c>
      <c r="O596" s="1">
        <v>3917</v>
      </c>
      <c r="P596" t="s">
        <v>191</v>
      </c>
      <c r="Q596" t="s">
        <v>1226</v>
      </c>
      <c r="R596" s="3">
        <v>43874</v>
      </c>
      <c r="S596" t="s">
        <v>1227</v>
      </c>
      <c r="T596">
        <v>2</v>
      </c>
      <c r="U596">
        <v>2</v>
      </c>
      <c r="V596" t="s">
        <v>606</v>
      </c>
      <c r="W596" t="s">
        <v>42</v>
      </c>
      <c r="X596" t="s">
        <v>1228</v>
      </c>
      <c r="Y596" t="s">
        <v>181</v>
      </c>
      <c r="Z596">
        <v>0</v>
      </c>
      <c r="AA596">
        <v>2</v>
      </c>
      <c r="AB596" t="s">
        <v>66</v>
      </c>
    </row>
    <row r="597" spans="1:28" x14ac:dyDescent="0.25">
      <c r="A597" t="s">
        <v>0</v>
      </c>
      <c r="B597">
        <v>307.8</v>
      </c>
      <c r="C597">
        <v>9.5000000000000001E-2</v>
      </c>
      <c r="D597">
        <v>0</v>
      </c>
      <c r="E597" s="1">
        <v>3252</v>
      </c>
      <c r="F597" s="2">
        <v>8548.9500000000007</v>
      </c>
      <c r="G597">
        <v>2.629</v>
      </c>
      <c r="H597">
        <v>2</v>
      </c>
      <c r="I597" s="1">
        <v>3252</v>
      </c>
      <c r="J597" s="2">
        <v>8548.9500000000007</v>
      </c>
      <c r="K597">
        <v>2.629</v>
      </c>
      <c r="L597">
        <v>2</v>
      </c>
      <c r="M597" s="1">
        <v>3252</v>
      </c>
      <c r="N597" t="s">
        <v>585</v>
      </c>
      <c r="O597" s="1">
        <v>1759</v>
      </c>
      <c r="P597" t="s">
        <v>678</v>
      </c>
      <c r="Q597" t="s">
        <v>1122</v>
      </c>
      <c r="R597" s="3">
        <v>43613</v>
      </c>
      <c r="S597" t="s">
        <v>1123</v>
      </c>
      <c r="T597">
        <v>2</v>
      </c>
      <c r="U597">
        <v>2</v>
      </c>
      <c r="V597" t="s">
        <v>585</v>
      </c>
      <c r="W597" t="s">
        <v>51</v>
      </c>
      <c r="X597" t="s">
        <v>750</v>
      </c>
      <c r="Y597" t="s">
        <v>608</v>
      </c>
      <c r="Z597">
        <v>0</v>
      </c>
      <c r="AA597">
        <v>2</v>
      </c>
      <c r="AB597" t="s">
        <v>45</v>
      </c>
    </row>
    <row r="598" spans="1:28" x14ac:dyDescent="0.25">
      <c r="A598" t="s">
        <v>0</v>
      </c>
      <c r="B598">
        <v>307.8</v>
      </c>
      <c r="C598">
        <v>9.5000000000000001E-2</v>
      </c>
      <c r="D598">
        <v>0</v>
      </c>
      <c r="E598" s="1">
        <v>3252</v>
      </c>
      <c r="F598" s="2">
        <v>8548.9500000000007</v>
      </c>
      <c r="G598">
        <v>2.629</v>
      </c>
      <c r="H598">
        <v>2</v>
      </c>
      <c r="I598" s="1">
        <v>3252</v>
      </c>
      <c r="J598" s="2">
        <v>8548.9500000000007</v>
      </c>
      <c r="K598">
        <v>2.629</v>
      </c>
      <c r="L598">
        <v>2</v>
      </c>
      <c r="M598" s="1">
        <v>3252</v>
      </c>
      <c r="N598" t="s">
        <v>585</v>
      </c>
      <c r="O598">
        <v>92</v>
      </c>
      <c r="P598" t="s">
        <v>636</v>
      </c>
      <c r="Q598" t="s">
        <v>1229</v>
      </c>
      <c r="R598" s="3">
        <v>43489</v>
      </c>
      <c r="S598" t="s">
        <v>1230</v>
      </c>
      <c r="T598">
        <v>2</v>
      </c>
      <c r="U598">
        <v>2</v>
      </c>
      <c r="V598" t="s">
        <v>769</v>
      </c>
      <c r="W598" t="s">
        <v>51</v>
      </c>
      <c r="X598" t="s">
        <v>1231</v>
      </c>
      <c r="Y598" t="s">
        <v>636</v>
      </c>
      <c r="Z598">
        <v>0</v>
      </c>
      <c r="AA598">
        <v>1</v>
      </c>
      <c r="AB598" t="s">
        <v>45</v>
      </c>
    </row>
    <row r="599" spans="1:28" x14ac:dyDescent="0.25">
      <c r="A599" t="s">
        <v>0</v>
      </c>
      <c r="B599">
        <v>307.8</v>
      </c>
      <c r="C599">
        <v>9.5000000000000001E-2</v>
      </c>
      <c r="D599">
        <v>0</v>
      </c>
      <c r="E599" s="1">
        <v>3252</v>
      </c>
      <c r="F599" s="2">
        <v>8548.9500000000007</v>
      </c>
      <c r="G599">
        <v>2.629</v>
      </c>
      <c r="H599">
        <v>2</v>
      </c>
      <c r="I599" s="1">
        <v>3252</v>
      </c>
      <c r="J599" s="2">
        <v>8548.9500000000007</v>
      </c>
      <c r="K599">
        <v>2.629</v>
      </c>
      <c r="L599">
        <v>2</v>
      </c>
      <c r="M599" s="1">
        <v>3252</v>
      </c>
      <c r="N599" t="s">
        <v>585</v>
      </c>
      <c r="O599">
        <v>90</v>
      </c>
      <c r="P599" t="s">
        <v>79</v>
      </c>
      <c r="Q599" t="s">
        <v>1232</v>
      </c>
      <c r="R599" s="3">
        <v>43490</v>
      </c>
      <c r="S599" t="s">
        <v>1233</v>
      </c>
      <c r="T599">
        <v>4</v>
      </c>
      <c r="U599">
        <v>4</v>
      </c>
      <c r="V599" t="s">
        <v>585</v>
      </c>
      <c r="W599" t="s">
        <v>51</v>
      </c>
      <c r="X599" t="s">
        <v>1234</v>
      </c>
      <c r="Y599" t="s">
        <v>96</v>
      </c>
      <c r="Z599">
        <v>0</v>
      </c>
      <c r="AA599">
        <v>2</v>
      </c>
      <c r="AB599" t="s">
        <v>45</v>
      </c>
    </row>
    <row r="600" spans="1:28" x14ac:dyDescent="0.25">
      <c r="A600" t="s">
        <v>0</v>
      </c>
      <c r="B600">
        <v>307.8</v>
      </c>
      <c r="C600">
        <v>9.5000000000000001E-2</v>
      </c>
      <c r="D600">
        <v>0</v>
      </c>
      <c r="E600" s="1">
        <v>3252</v>
      </c>
      <c r="F600" s="2">
        <v>8548.9500000000007</v>
      </c>
      <c r="G600">
        <v>2.629</v>
      </c>
      <c r="H600">
        <v>2</v>
      </c>
      <c r="I600" s="1">
        <v>3252</v>
      </c>
      <c r="J600" s="2">
        <v>8548.9500000000007</v>
      </c>
      <c r="K600">
        <v>2.629</v>
      </c>
      <c r="L600">
        <v>2</v>
      </c>
      <c r="M600" s="1">
        <v>3252</v>
      </c>
      <c r="N600" t="s">
        <v>585</v>
      </c>
      <c r="O600" s="1">
        <v>1757</v>
      </c>
      <c r="P600" t="s">
        <v>636</v>
      </c>
      <c r="Q600" t="s">
        <v>1136</v>
      </c>
      <c r="R600" s="3">
        <v>43609</v>
      </c>
      <c r="S600" t="s">
        <v>1137</v>
      </c>
      <c r="T600">
        <v>4.5</v>
      </c>
      <c r="U600">
        <v>4.5</v>
      </c>
      <c r="V600" t="s">
        <v>769</v>
      </c>
      <c r="W600" t="s">
        <v>51</v>
      </c>
      <c r="X600" t="s">
        <v>672</v>
      </c>
      <c r="Y600" t="s">
        <v>636</v>
      </c>
      <c r="Z600">
        <v>0</v>
      </c>
      <c r="AA600">
        <v>1</v>
      </c>
      <c r="AB600" t="s">
        <v>104</v>
      </c>
    </row>
    <row r="601" spans="1:28" x14ac:dyDescent="0.25">
      <c r="A601" t="s">
        <v>0</v>
      </c>
      <c r="B601">
        <v>307.8</v>
      </c>
      <c r="C601">
        <v>9.5000000000000001E-2</v>
      </c>
      <c r="D601">
        <v>0</v>
      </c>
      <c r="E601" s="1">
        <v>3252</v>
      </c>
      <c r="F601" s="2">
        <v>8548.9500000000007</v>
      </c>
      <c r="G601">
        <v>2.629</v>
      </c>
      <c r="H601">
        <v>2</v>
      </c>
      <c r="I601" s="1">
        <v>3252</v>
      </c>
      <c r="J601" s="2">
        <v>8548.9500000000007</v>
      </c>
      <c r="K601">
        <v>2.629</v>
      </c>
      <c r="L601">
        <v>2</v>
      </c>
      <c r="M601" s="1">
        <v>3252</v>
      </c>
      <c r="N601" t="s">
        <v>585</v>
      </c>
      <c r="O601">
        <v>85</v>
      </c>
      <c r="P601" t="s">
        <v>79</v>
      </c>
      <c r="Q601" t="s">
        <v>1235</v>
      </c>
      <c r="R601" s="3">
        <v>43490</v>
      </c>
      <c r="S601" t="s">
        <v>1236</v>
      </c>
      <c r="T601">
        <v>2</v>
      </c>
      <c r="U601">
        <v>2</v>
      </c>
      <c r="V601" t="s">
        <v>1237</v>
      </c>
      <c r="W601" t="s">
        <v>42</v>
      </c>
      <c r="X601" t="s">
        <v>1238</v>
      </c>
      <c r="Y601" t="s">
        <v>636</v>
      </c>
      <c r="Z601">
        <v>0</v>
      </c>
      <c r="AA601">
        <v>12</v>
      </c>
      <c r="AB601" t="s">
        <v>45</v>
      </c>
    </row>
    <row r="602" spans="1:28" x14ac:dyDescent="0.25">
      <c r="A602" t="s">
        <v>0</v>
      </c>
      <c r="B602">
        <v>307.8</v>
      </c>
      <c r="C602">
        <v>9.5000000000000001E-2</v>
      </c>
      <c r="D602">
        <v>0</v>
      </c>
      <c r="E602" s="1">
        <v>3252</v>
      </c>
      <c r="F602" s="2">
        <v>8548.9500000000007</v>
      </c>
      <c r="G602">
        <v>2.629</v>
      </c>
      <c r="H602">
        <v>2</v>
      </c>
      <c r="I602" s="1">
        <v>3252</v>
      </c>
      <c r="J602" s="2">
        <v>8548.9500000000007</v>
      </c>
      <c r="K602">
        <v>2.629</v>
      </c>
      <c r="L602">
        <v>2</v>
      </c>
      <c r="M602" s="1">
        <v>3252</v>
      </c>
      <c r="N602" t="s">
        <v>37</v>
      </c>
      <c r="O602" s="1">
        <v>6328</v>
      </c>
      <c r="P602" t="s">
        <v>249</v>
      </c>
      <c r="Q602" t="s">
        <v>1048</v>
      </c>
      <c r="R602" s="3">
        <v>43838</v>
      </c>
      <c r="S602" t="s">
        <v>1049</v>
      </c>
      <c r="T602">
        <v>1</v>
      </c>
      <c r="U602">
        <v>1</v>
      </c>
      <c r="V602" t="s">
        <v>917</v>
      </c>
      <c r="W602" t="s">
        <v>42</v>
      </c>
      <c r="X602" t="s">
        <v>1239</v>
      </c>
      <c r="Y602" t="s">
        <v>44</v>
      </c>
      <c r="Z602">
        <v>0</v>
      </c>
      <c r="AA602">
        <v>2</v>
      </c>
      <c r="AB602" t="s">
        <v>45</v>
      </c>
    </row>
    <row r="603" spans="1:28" x14ac:dyDescent="0.25">
      <c r="A603" t="s">
        <v>0</v>
      </c>
      <c r="B603">
        <v>307.8</v>
      </c>
      <c r="C603">
        <v>9.5000000000000001E-2</v>
      </c>
      <c r="D603">
        <v>0</v>
      </c>
      <c r="E603" s="1">
        <v>3252</v>
      </c>
      <c r="F603" s="2">
        <v>8548.9500000000007</v>
      </c>
      <c r="G603">
        <v>2.629</v>
      </c>
      <c r="H603">
        <v>2</v>
      </c>
      <c r="I603" s="1">
        <v>3252</v>
      </c>
      <c r="J603" s="2">
        <v>8548.9500000000007</v>
      </c>
      <c r="K603">
        <v>2.629</v>
      </c>
      <c r="L603">
        <v>2</v>
      </c>
      <c r="M603" s="1">
        <v>3252</v>
      </c>
      <c r="N603" t="s">
        <v>585</v>
      </c>
      <c r="O603" s="1">
        <v>2771</v>
      </c>
      <c r="P603" t="s">
        <v>38</v>
      </c>
      <c r="Q603" t="s">
        <v>1240</v>
      </c>
      <c r="R603" s="3">
        <v>43815</v>
      </c>
      <c r="S603" t="s">
        <v>1241</v>
      </c>
      <c r="T603">
        <v>2</v>
      </c>
      <c r="U603">
        <v>2</v>
      </c>
      <c r="V603" t="s">
        <v>585</v>
      </c>
      <c r="W603" t="s">
        <v>51</v>
      </c>
      <c r="X603" t="s">
        <v>90</v>
      </c>
      <c r="Y603" t="s">
        <v>1132</v>
      </c>
      <c r="Z603">
        <v>0</v>
      </c>
      <c r="AA603">
        <v>7</v>
      </c>
      <c r="AB603" t="s">
        <v>45</v>
      </c>
    </row>
    <row r="604" spans="1:28" x14ac:dyDescent="0.25">
      <c r="A604" t="s">
        <v>0</v>
      </c>
      <c r="B604">
        <v>307.8</v>
      </c>
      <c r="C604">
        <v>9.5000000000000001E-2</v>
      </c>
      <c r="D604">
        <v>0</v>
      </c>
      <c r="E604" s="1">
        <v>3252</v>
      </c>
      <c r="F604" s="2">
        <v>8548.9500000000007</v>
      </c>
      <c r="G604">
        <v>2.629</v>
      </c>
      <c r="H604">
        <v>2</v>
      </c>
      <c r="I604" s="1">
        <v>3252</v>
      </c>
      <c r="J604" s="2">
        <v>8548.9500000000007</v>
      </c>
      <c r="K604">
        <v>2.629</v>
      </c>
      <c r="L604">
        <v>2</v>
      </c>
      <c r="M604" s="1">
        <v>3252</v>
      </c>
      <c r="N604" t="s">
        <v>37</v>
      </c>
      <c r="O604" s="1">
        <v>4979</v>
      </c>
      <c r="P604" t="s">
        <v>38</v>
      </c>
      <c r="Q604" t="s">
        <v>1242</v>
      </c>
      <c r="R604" s="3">
        <v>43682</v>
      </c>
      <c r="S604" t="s">
        <v>1243</v>
      </c>
      <c r="T604">
        <v>5</v>
      </c>
      <c r="U604">
        <v>5</v>
      </c>
      <c r="V604" t="s">
        <v>575</v>
      </c>
      <c r="W604" t="s">
        <v>51</v>
      </c>
      <c r="X604" t="s">
        <v>43</v>
      </c>
      <c r="Y604" t="s">
        <v>44</v>
      </c>
      <c r="Z604">
        <v>1</v>
      </c>
      <c r="AA604">
        <v>1</v>
      </c>
      <c r="AB604" t="s">
        <v>45</v>
      </c>
    </row>
    <row r="605" spans="1:28" x14ac:dyDescent="0.25">
      <c r="A605" t="s">
        <v>0</v>
      </c>
      <c r="B605">
        <v>307.8</v>
      </c>
      <c r="C605">
        <v>9.5000000000000001E-2</v>
      </c>
      <c r="D605">
        <v>0</v>
      </c>
      <c r="E605" s="1">
        <v>3252</v>
      </c>
      <c r="F605" s="2">
        <v>8548.9500000000007</v>
      </c>
      <c r="G605">
        <v>2.629</v>
      </c>
      <c r="H605">
        <v>2</v>
      </c>
      <c r="I605" s="1">
        <v>3252</v>
      </c>
      <c r="J605" s="2">
        <v>8548.9500000000007</v>
      </c>
      <c r="K605">
        <v>2.629</v>
      </c>
      <c r="L605">
        <v>2</v>
      </c>
      <c r="M605" s="1">
        <v>3252</v>
      </c>
      <c r="N605" t="s">
        <v>585</v>
      </c>
      <c r="O605" s="1">
        <v>1756</v>
      </c>
      <c r="P605" t="s">
        <v>636</v>
      </c>
      <c r="Q605" t="s">
        <v>1244</v>
      </c>
      <c r="R605" s="3">
        <v>43612</v>
      </c>
      <c r="S605" t="s">
        <v>1245</v>
      </c>
      <c r="T605">
        <v>8</v>
      </c>
      <c r="U605">
        <v>8</v>
      </c>
      <c r="V605" t="s">
        <v>769</v>
      </c>
      <c r="W605" t="s">
        <v>51</v>
      </c>
      <c r="X605" t="s">
        <v>672</v>
      </c>
      <c r="Y605" t="s">
        <v>636</v>
      </c>
      <c r="Z605">
        <v>0</v>
      </c>
      <c r="AA605">
        <v>16</v>
      </c>
      <c r="AB605" t="s">
        <v>104</v>
      </c>
    </row>
    <row r="606" spans="1:28" x14ac:dyDescent="0.25">
      <c r="A606" t="s">
        <v>0</v>
      </c>
      <c r="B606">
        <v>307.8</v>
      </c>
      <c r="C606">
        <v>9.5000000000000001E-2</v>
      </c>
      <c r="D606">
        <v>0</v>
      </c>
      <c r="E606" s="1">
        <v>3252</v>
      </c>
      <c r="F606" s="2">
        <v>8548.9500000000007</v>
      </c>
      <c r="G606">
        <v>2.629</v>
      </c>
      <c r="H606">
        <v>2</v>
      </c>
      <c r="I606" s="1">
        <v>3252</v>
      </c>
      <c r="J606" s="2">
        <v>8548.9500000000007</v>
      </c>
      <c r="K606">
        <v>2.629</v>
      </c>
      <c r="L606">
        <v>2</v>
      </c>
      <c r="M606" s="1">
        <v>3252</v>
      </c>
      <c r="N606" t="s">
        <v>37</v>
      </c>
      <c r="O606" s="1">
        <v>4981</v>
      </c>
      <c r="P606" t="s">
        <v>678</v>
      </c>
      <c r="Q606" t="s">
        <v>1246</v>
      </c>
      <c r="R606" s="3">
        <v>43682</v>
      </c>
      <c r="S606" t="s">
        <v>1247</v>
      </c>
      <c r="T606">
        <v>4</v>
      </c>
      <c r="U606">
        <v>4</v>
      </c>
      <c r="V606" t="s">
        <v>575</v>
      </c>
      <c r="W606" t="s">
        <v>51</v>
      </c>
      <c r="X606" t="s">
        <v>1248</v>
      </c>
      <c r="Y606" t="s">
        <v>572</v>
      </c>
      <c r="Z606">
        <v>0</v>
      </c>
      <c r="AA606">
        <v>2</v>
      </c>
      <c r="AB606" t="s">
        <v>104</v>
      </c>
    </row>
    <row r="607" spans="1:28" x14ac:dyDescent="0.25">
      <c r="A607" t="s">
        <v>0</v>
      </c>
      <c r="B607">
        <v>307.8</v>
      </c>
      <c r="C607">
        <v>9.5000000000000001E-2</v>
      </c>
      <c r="D607">
        <v>0</v>
      </c>
      <c r="E607" s="1">
        <v>3252</v>
      </c>
      <c r="F607" s="2">
        <v>8548.9500000000007</v>
      </c>
      <c r="G607">
        <v>2.629</v>
      </c>
      <c r="H607">
        <v>2</v>
      </c>
      <c r="I607" s="1">
        <v>3252</v>
      </c>
      <c r="J607" s="2">
        <v>8548.9500000000007</v>
      </c>
      <c r="K607">
        <v>2.629</v>
      </c>
      <c r="L607">
        <v>2</v>
      </c>
      <c r="M607" s="1">
        <v>3252</v>
      </c>
      <c r="N607" t="s">
        <v>37</v>
      </c>
      <c r="O607" s="1">
        <v>4982</v>
      </c>
      <c r="P607" t="s">
        <v>113</v>
      </c>
      <c r="Q607" t="s">
        <v>1249</v>
      </c>
      <c r="R607" s="3">
        <v>43682</v>
      </c>
      <c r="S607" t="s">
        <v>1250</v>
      </c>
      <c r="T607">
        <v>2.5</v>
      </c>
      <c r="U607">
        <v>2.5</v>
      </c>
      <c r="V607" t="s">
        <v>575</v>
      </c>
      <c r="W607" t="s">
        <v>51</v>
      </c>
      <c r="X607" t="s">
        <v>116</v>
      </c>
      <c r="Y607" t="s">
        <v>44</v>
      </c>
      <c r="Z607">
        <v>0</v>
      </c>
      <c r="AA607">
        <v>1</v>
      </c>
      <c r="AB607" t="s">
        <v>45</v>
      </c>
    </row>
    <row r="608" spans="1:28" x14ac:dyDescent="0.25">
      <c r="A608" t="s">
        <v>0</v>
      </c>
      <c r="B608">
        <v>307.8</v>
      </c>
      <c r="C608">
        <v>9.5000000000000001E-2</v>
      </c>
      <c r="D608">
        <v>0</v>
      </c>
      <c r="E608" s="1">
        <v>3252</v>
      </c>
      <c r="F608" s="2">
        <v>8548.9500000000007</v>
      </c>
      <c r="G608">
        <v>2.629</v>
      </c>
      <c r="H608">
        <v>2</v>
      </c>
      <c r="I608" s="1">
        <v>3252</v>
      </c>
      <c r="J608" s="2">
        <v>8548.9500000000007</v>
      </c>
      <c r="K608">
        <v>2.629</v>
      </c>
      <c r="L608">
        <v>2</v>
      </c>
      <c r="M608" s="1">
        <v>3252</v>
      </c>
      <c r="N608" t="s">
        <v>37</v>
      </c>
      <c r="O608" s="1">
        <v>4983</v>
      </c>
      <c r="P608" t="s">
        <v>113</v>
      </c>
      <c r="Q608" t="s">
        <v>1251</v>
      </c>
      <c r="R608" s="3">
        <v>43682</v>
      </c>
      <c r="S608" t="s">
        <v>1252</v>
      </c>
      <c r="T608">
        <v>1</v>
      </c>
      <c r="U608">
        <v>1</v>
      </c>
      <c r="V608" t="s">
        <v>50</v>
      </c>
      <c r="W608" t="s">
        <v>51</v>
      </c>
      <c r="X608" t="s">
        <v>116</v>
      </c>
      <c r="Y608" t="s">
        <v>96</v>
      </c>
      <c r="Z608">
        <v>0</v>
      </c>
      <c r="AA608">
        <v>1</v>
      </c>
      <c r="AB608" t="s">
        <v>104</v>
      </c>
    </row>
    <row r="609" spans="1:28" x14ac:dyDescent="0.25">
      <c r="A609" t="s">
        <v>0</v>
      </c>
      <c r="B609">
        <v>307.8</v>
      </c>
      <c r="C609">
        <v>9.5000000000000001E-2</v>
      </c>
      <c r="D609">
        <v>0</v>
      </c>
      <c r="E609" s="1">
        <v>3252</v>
      </c>
      <c r="F609" s="2">
        <v>8548.9500000000007</v>
      </c>
      <c r="G609">
        <v>2.629</v>
      </c>
      <c r="H609">
        <v>2</v>
      </c>
      <c r="I609" s="1">
        <v>3252</v>
      </c>
      <c r="J609" s="2">
        <v>8548.9500000000007</v>
      </c>
      <c r="K609">
        <v>2.629</v>
      </c>
      <c r="L609">
        <v>2</v>
      </c>
      <c r="M609" s="1">
        <v>3252</v>
      </c>
      <c r="N609" t="s">
        <v>585</v>
      </c>
      <c r="O609">
        <v>60</v>
      </c>
      <c r="P609" t="s">
        <v>649</v>
      </c>
      <c r="Q609" t="s">
        <v>1253</v>
      </c>
      <c r="R609" s="3">
        <v>43494</v>
      </c>
      <c r="S609" t="s">
        <v>1254</v>
      </c>
      <c r="T609">
        <v>7</v>
      </c>
      <c r="U609">
        <v>7</v>
      </c>
      <c r="V609" t="s">
        <v>1255</v>
      </c>
      <c r="W609" t="s">
        <v>51</v>
      </c>
      <c r="X609" t="s">
        <v>1256</v>
      </c>
      <c r="Y609" t="s">
        <v>608</v>
      </c>
      <c r="Z609">
        <v>0</v>
      </c>
      <c r="AA609">
        <v>13</v>
      </c>
      <c r="AB609" t="s">
        <v>104</v>
      </c>
    </row>
    <row r="610" spans="1:28" x14ac:dyDescent="0.25">
      <c r="A610" t="s">
        <v>0</v>
      </c>
      <c r="B610">
        <v>307.8</v>
      </c>
      <c r="C610">
        <v>9.5000000000000001E-2</v>
      </c>
      <c r="D610">
        <v>0</v>
      </c>
      <c r="E610" s="1">
        <v>3252</v>
      </c>
      <c r="F610" s="2">
        <v>8548.9500000000007</v>
      </c>
      <c r="G610">
        <v>2.629</v>
      </c>
      <c r="H610">
        <v>2</v>
      </c>
      <c r="I610" s="1">
        <v>3252</v>
      </c>
      <c r="J610" s="2">
        <v>8548.9500000000007</v>
      </c>
      <c r="K610">
        <v>2.629</v>
      </c>
      <c r="L610">
        <v>2</v>
      </c>
      <c r="M610" s="1">
        <v>3252</v>
      </c>
      <c r="N610" t="s">
        <v>585</v>
      </c>
      <c r="O610">
        <v>58</v>
      </c>
      <c r="P610" t="s">
        <v>91</v>
      </c>
      <c r="Q610" t="s">
        <v>803</v>
      </c>
      <c r="R610" s="3">
        <v>43494</v>
      </c>
      <c r="S610" t="s">
        <v>804</v>
      </c>
      <c r="T610">
        <v>1.5</v>
      </c>
      <c r="U610">
        <v>1.5</v>
      </c>
      <c r="V610" t="s">
        <v>50</v>
      </c>
      <c r="W610" t="s">
        <v>51</v>
      </c>
      <c r="X610" t="s">
        <v>1257</v>
      </c>
      <c r="Y610" t="s">
        <v>91</v>
      </c>
      <c r="Z610">
        <v>0</v>
      </c>
      <c r="AA610">
        <v>4</v>
      </c>
      <c r="AB610" t="s">
        <v>45</v>
      </c>
    </row>
    <row r="611" spans="1:28" x14ac:dyDescent="0.25">
      <c r="A611" t="s">
        <v>0</v>
      </c>
      <c r="B611">
        <v>307.8</v>
      </c>
      <c r="C611">
        <v>9.5000000000000001E-2</v>
      </c>
      <c r="D611">
        <v>0</v>
      </c>
      <c r="E611" s="1">
        <v>3252</v>
      </c>
      <c r="F611" s="2">
        <v>8548.9500000000007</v>
      </c>
      <c r="G611">
        <v>2.629</v>
      </c>
      <c r="H611">
        <v>2</v>
      </c>
      <c r="I611" s="1">
        <v>3252</v>
      </c>
      <c r="J611" s="2">
        <v>8548.9500000000007</v>
      </c>
      <c r="K611">
        <v>2.629</v>
      </c>
      <c r="L611">
        <v>2</v>
      </c>
      <c r="M611" s="1">
        <v>3252</v>
      </c>
      <c r="N611" t="s">
        <v>585</v>
      </c>
      <c r="O611" s="1">
        <v>1755</v>
      </c>
      <c r="P611" t="s">
        <v>636</v>
      </c>
      <c r="Q611" t="s">
        <v>1258</v>
      </c>
      <c r="R611" s="3">
        <v>43613</v>
      </c>
      <c r="S611" t="s">
        <v>1259</v>
      </c>
      <c r="T611">
        <v>8</v>
      </c>
      <c r="U611">
        <v>8</v>
      </c>
      <c r="V611" t="s">
        <v>769</v>
      </c>
      <c r="W611" t="s">
        <v>51</v>
      </c>
      <c r="X611" t="s">
        <v>672</v>
      </c>
      <c r="Y611" t="s">
        <v>636</v>
      </c>
      <c r="Z611">
        <v>0</v>
      </c>
      <c r="AA611">
        <v>2</v>
      </c>
      <c r="AB611" t="s">
        <v>104</v>
      </c>
    </row>
    <row r="612" spans="1:28" x14ac:dyDescent="0.25">
      <c r="A612" t="s">
        <v>0</v>
      </c>
      <c r="B612">
        <v>307.8</v>
      </c>
      <c r="C612">
        <v>9.5000000000000001E-2</v>
      </c>
      <c r="D612">
        <v>0</v>
      </c>
      <c r="E612" s="1">
        <v>3252</v>
      </c>
      <c r="F612" s="2">
        <v>8548.9500000000007</v>
      </c>
      <c r="G612">
        <v>2.629</v>
      </c>
      <c r="H612">
        <v>2</v>
      </c>
      <c r="I612" s="1">
        <v>3252</v>
      </c>
      <c r="J612" s="2">
        <v>8548.9500000000007</v>
      </c>
      <c r="K612">
        <v>2.629</v>
      </c>
      <c r="L612">
        <v>2</v>
      </c>
      <c r="M612" s="1">
        <v>3252</v>
      </c>
      <c r="N612" t="s">
        <v>603</v>
      </c>
      <c r="O612" s="1">
        <v>3925</v>
      </c>
      <c r="P612" t="s">
        <v>191</v>
      </c>
      <c r="Q612" t="s">
        <v>1260</v>
      </c>
      <c r="R612" s="3">
        <v>43873</v>
      </c>
      <c r="S612" t="s">
        <v>1261</v>
      </c>
      <c r="T612">
        <v>1</v>
      </c>
      <c r="U612">
        <v>1</v>
      </c>
      <c r="V612" t="s">
        <v>761</v>
      </c>
      <c r="W612" t="s">
        <v>42</v>
      </c>
      <c r="X612" t="s">
        <v>1262</v>
      </c>
      <c r="Y612" t="s">
        <v>1132</v>
      </c>
      <c r="Z612">
        <v>0</v>
      </c>
      <c r="AA612">
        <v>2</v>
      </c>
      <c r="AB612" t="s">
        <v>104</v>
      </c>
    </row>
    <row r="613" spans="1:28" x14ac:dyDescent="0.25">
      <c r="A613" t="s">
        <v>0</v>
      </c>
      <c r="B613">
        <v>307.8</v>
      </c>
      <c r="C613">
        <v>9.5000000000000001E-2</v>
      </c>
      <c r="D613">
        <v>0</v>
      </c>
      <c r="E613" s="1">
        <v>3252</v>
      </c>
      <c r="F613" s="2">
        <v>8548.9500000000007</v>
      </c>
      <c r="G613">
        <v>2.629</v>
      </c>
      <c r="H613">
        <v>2</v>
      </c>
      <c r="I613" s="1">
        <v>3252</v>
      </c>
      <c r="J613" s="2">
        <v>8548.9500000000007</v>
      </c>
      <c r="K613">
        <v>2.629</v>
      </c>
      <c r="L613">
        <v>2</v>
      </c>
      <c r="M613" s="1">
        <v>3252</v>
      </c>
      <c r="N613" t="s">
        <v>585</v>
      </c>
      <c r="O613">
        <v>53</v>
      </c>
      <c r="P613" t="s">
        <v>649</v>
      </c>
      <c r="Q613" t="s">
        <v>1253</v>
      </c>
      <c r="R613" s="3">
        <v>43495</v>
      </c>
      <c r="S613" t="s">
        <v>1254</v>
      </c>
      <c r="T613">
        <v>2.5</v>
      </c>
      <c r="U613">
        <v>2.5</v>
      </c>
      <c r="V613" t="s">
        <v>1255</v>
      </c>
      <c r="W613" t="s">
        <v>51</v>
      </c>
      <c r="X613" t="s">
        <v>1263</v>
      </c>
      <c r="Y613" t="s">
        <v>608</v>
      </c>
      <c r="Z613">
        <v>0</v>
      </c>
      <c r="AA613">
        <v>1</v>
      </c>
      <c r="AB613" t="s">
        <v>104</v>
      </c>
    </row>
    <row r="614" spans="1:28" x14ac:dyDescent="0.25">
      <c r="A614" t="s">
        <v>0</v>
      </c>
      <c r="B614">
        <v>307.8</v>
      </c>
      <c r="C614">
        <v>9.5000000000000001E-2</v>
      </c>
      <c r="D614">
        <v>0</v>
      </c>
      <c r="E614" s="1">
        <v>3252</v>
      </c>
      <c r="F614" s="2">
        <v>8548.9500000000007</v>
      </c>
      <c r="G614">
        <v>2.629</v>
      </c>
      <c r="H614">
        <v>2</v>
      </c>
      <c r="I614" s="1">
        <v>3252</v>
      </c>
      <c r="J614" s="2">
        <v>8548.9500000000007</v>
      </c>
      <c r="K614">
        <v>2.629</v>
      </c>
      <c r="L614">
        <v>2</v>
      </c>
      <c r="M614" s="1">
        <v>3252</v>
      </c>
      <c r="N614" t="s">
        <v>603</v>
      </c>
      <c r="O614" s="1">
        <v>4386</v>
      </c>
      <c r="P614" t="s">
        <v>91</v>
      </c>
      <c r="Q614" t="s">
        <v>1264</v>
      </c>
      <c r="R614" s="3">
        <v>43955</v>
      </c>
      <c r="S614" t="s">
        <v>1265</v>
      </c>
      <c r="T614">
        <v>1</v>
      </c>
      <c r="U614">
        <v>1</v>
      </c>
      <c r="V614" t="s">
        <v>745</v>
      </c>
      <c r="W614" t="s">
        <v>120</v>
      </c>
      <c r="X614" t="s">
        <v>1266</v>
      </c>
      <c r="Y614" t="s">
        <v>91</v>
      </c>
      <c r="Z614">
        <v>0</v>
      </c>
      <c r="AA614">
        <v>1</v>
      </c>
      <c r="AB614" t="s">
        <v>45</v>
      </c>
    </row>
    <row r="615" spans="1:28" x14ac:dyDescent="0.25">
      <c r="A615" t="s">
        <v>0</v>
      </c>
      <c r="B615">
        <v>307.8</v>
      </c>
      <c r="C615">
        <v>9.5000000000000001E-2</v>
      </c>
      <c r="D615">
        <v>0</v>
      </c>
      <c r="E615" s="1">
        <v>3252</v>
      </c>
      <c r="F615" s="2">
        <v>8548.9500000000007</v>
      </c>
      <c r="G615">
        <v>2.629</v>
      </c>
      <c r="H615">
        <v>2</v>
      </c>
      <c r="I615" s="1">
        <v>3252</v>
      </c>
      <c r="J615" s="2">
        <v>8548.9500000000007</v>
      </c>
      <c r="K615">
        <v>2.629</v>
      </c>
      <c r="L615">
        <v>2</v>
      </c>
      <c r="M615" s="1">
        <v>3252</v>
      </c>
      <c r="N615" t="s">
        <v>585</v>
      </c>
      <c r="O615" s="1">
        <v>2769</v>
      </c>
      <c r="P615" t="s">
        <v>249</v>
      </c>
      <c r="Q615" t="s">
        <v>1240</v>
      </c>
      <c r="R615" s="3">
        <v>43815</v>
      </c>
      <c r="S615" t="s">
        <v>1241</v>
      </c>
      <c r="T615">
        <v>1</v>
      </c>
      <c r="U615">
        <v>1</v>
      </c>
      <c r="V615" t="s">
        <v>585</v>
      </c>
      <c r="W615" t="s">
        <v>51</v>
      </c>
      <c r="X615" t="s">
        <v>1267</v>
      </c>
      <c r="Y615" t="s">
        <v>1132</v>
      </c>
      <c r="Z615">
        <v>0</v>
      </c>
      <c r="AA615">
        <v>3</v>
      </c>
      <c r="AB615" t="s">
        <v>45</v>
      </c>
    </row>
    <row r="616" spans="1:28" x14ac:dyDescent="0.25">
      <c r="A616" t="s">
        <v>0</v>
      </c>
      <c r="B616">
        <v>307.8</v>
      </c>
      <c r="C616">
        <v>9.5000000000000001E-2</v>
      </c>
      <c r="D616">
        <v>0</v>
      </c>
      <c r="E616" s="1">
        <v>3252</v>
      </c>
      <c r="F616" s="2">
        <v>8548.9500000000007</v>
      </c>
      <c r="G616">
        <v>2.629</v>
      </c>
      <c r="H616">
        <v>2</v>
      </c>
      <c r="I616" s="1">
        <v>3252</v>
      </c>
      <c r="J616" s="2">
        <v>8548.9500000000007</v>
      </c>
      <c r="K616">
        <v>2.629</v>
      </c>
      <c r="L616">
        <v>2</v>
      </c>
      <c r="M616" s="1">
        <v>3252</v>
      </c>
      <c r="N616" t="s">
        <v>585</v>
      </c>
      <c r="O616" s="1">
        <v>1751</v>
      </c>
      <c r="P616" t="s">
        <v>636</v>
      </c>
      <c r="Q616" t="s">
        <v>1268</v>
      </c>
      <c r="R616" s="3">
        <v>43614</v>
      </c>
      <c r="S616" t="s">
        <v>1269</v>
      </c>
      <c r="T616">
        <v>8</v>
      </c>
      <c r="U616">
        <v>8</v>
      </c>
      <c r="V616" t="s">
        <v>585</v>
      </c>
      <c r="W616" t="s">
        <v>51</v>
      </c>
      <c r="X616" t="s">
        <v>1270</v>
      </c>
      <c r="Y616" t="s">
        <v>673</v>
      </c>
      <c r="Z616">
        <v>0</v>
      </c>
      <c r="AA616">
        <v>3</v>
      </c>
      <c r="AB616" t="s">
        <v>104</v>
      </c>
    </row>
    <row r="617" spans="1:28" x14ac:dyDescent="0.25">
      <c r="A617" t="s">
        <v>0</v>
      </c>
      <c r="B617">
        <v>307.8</v>
      </c>
      <c r="C617">
        <v>9.5000000000000001E-2</v>
      </c>
      <c r="D617">
        <v>0</v>
      </c>
      <c r="E617" s="1">
        <v>3252</v>
      </c>
      <c r="F617" s="2">
        <v>8548.9500000000007</v>
      </c>
      <c r="G617">
        <v>2.629</v>
      </c>
      <c r="H617">
        <v>2</v>
      </c>
      <c r="I617" s="1">
        <v>3252</v>
      </c>
      <c r="J617" s="2">
        <v>8548.9500000000007</v>
      </c>
      <c r="K617">
        <v>2.629</v>
      </c>
      <c r="L617">
        <v>2</v>
      </c>
      <c r="M617" s="1">
        <v>3252</v>
      </c>
      <c r="N617" t="s">
        <v>37</v>
      </c>
      <c r="O617" s="1">
        <v>4991</v>
      </c>
      <c r="P617" t="s">
        <v>678</v>
      </c>
      <c r="Q617" t="s">
        <v>1271</v>
      </c>
      <c r="R617" s="3">
        <v>43678</v>
      </c>
      <c r="S617" t="s">
        <v>1272</v>
      </c>
      <c r="T617">
        <v>1</v>
      </c>
      <c r="U617">
        <v>1</v>
      </c>
      <c r="V617" t="s">
        <v>575</v>
      </c>
      <c r="W617" t="s">
        <v>51</v>
      </c>
      <c r="X617" t="s">
        <v>185</v>
      </c>
      <c r="Y617" t="s">
        <v>44</v>
      </c>
      <c r="Z617">
        <v>0</v>
      </c>
      <c r="AA617">
        <v>2</v>
      </c>
      <c r="AB617" t="s">
        <v>45</v>
      </c>
    </row>
    <row r="618" spans="1:28" x14ac:dyDescent="0.25">
      <c r="A618" t="s">
        <v>0</v>
      </c>
      <c r="B618">
        <v>307.8</v>
      </c>
      <c r="C618">
        <v>9.5000000000000001E-2</v>
      </c>
      <c r="D618">
        <v>0</v>
      </c>
      <c r="E618" s="1">
        <v>3252</v>
      </c>
      <c r="F618" s="2">
        <v>8548.9500000000007</v>
      </c>
      <c r="G618">
        <v>2.629</v>
      </c>
      <c r="H618">
        <v>2</v>
      </c>
      <c r="I618" s="1">
        <v>3252</v>
      </c>
      <c r="J618" s="2">
        <v>8548.9500000000007</v>
      </c>
      <c r="K618">
        <v>2.629</v>
      </c>
      <c r="L618">
        <v>2</v>
      </c>
      <c r="M618" s="1">
        <v>3252</v>
      </c>
      <c r="N618" t="s">
        <v>37</v>
      </c>
      <c r="O618" s="1">
        <v>4992</v>
      </c>
      <c r="P618" t="s">
        <v>678</v>
      </c>
      <c r="Q618" t="s">
        <v>1271</v>
      </c>
      <c r="R618" s="3">
        <v>43679</v>
      </c>
      <c r="S618" t="s">
        <v>1272</v>
      </c>
      <c r="T618">
        <v>1.5</v>
      </c>
      <c r="U618">
        <v>1.5</v>
      </c>
      <c r="V618" t="s">
        <v>575</v>
      </c>
      <c r="W618" t="s">
        <v>51</v>
      </c>
      <c r="X618" t="s">
        <v>1273</v>
      </c>
      <c r="Y618" t="s">
        <v>44</v>
      </c>
      <c r="Z618">
        <v>0</v>
      </c>
      <c r="AA618">
        <v>1</v>
      </c>
      <c r="AB618" t="s">
        <v>45</v>
      </c>
    </row>
    <row r="619" spans="1:28" x14ac:dyDescent="0.25">
      <c r="A619" t="s">
        <v>0</v>
      </c>
      <c r="B619">
        <v>307.8</v>
      </c>
      <c r="C619">
        <v>9.5000000000000001E-2</v>
      </c>
      <c r="D619">
        <v>0</v>
      </c>
      <c r="E619" s="1">
        <v>3252</v>
      </c>
      <c r="F619" s="2">
        <v>8548.9500000000007</v>
      </c>
      <c r="G619">
        <v>2.629</v>
      </c>
      <c r="H619">
        <v>2</v>
      </c>
      <c r="I619" s="1">
        <v>3252</v>
      </c>
      <c r="J619" s="2">
        <v>8548.9500000000007</v>
      </c>
      <c r="K619">
        <v>2.629</v>
      </c>
      <c r="L619">
        <v>2</v>
      </c>
      <c r="M619" s="1">
        <v>3252</v>
      </c>
      <c r="N619" t="s">
        <v>37</v>
      </c>
      <c r="O619" s="1">
        <v>4993</v>
      </c>
      <c r="P619" t="s">
        <v>678</v>
      </c>
      <c r="Q619" t="s">
        <v>1246</v>
      </c>
      <c r="R619" s="3">
        <v>43679</v>
      </c>
      <c r="S619" t="s">
        <v>1247</v>
      </c>
      <c r="T619">
        <v>1</v>
      </c>
      <c r="U619">
        <v>1</v>
      </c>
      <c r="V619" t="s">
        <v>575</v>
      </c>
      <c r="W619" t="s">
        <v>51</v>
      </c>
      <c r="X619" t="s">
        <v>185</v>
      </c>
      <c r="Y619" t="s">
        <v>572</v>
      </c>
      <c r="Z619">
        <v>0</v>
      </c>
      <c r="AA619">
        <v>1</v>
      </c>
      <c r="AB619" t="s">
        <v>45</v>
      </c>
    </row>
    <row r="620" spans="1:28" x14ac:dyDescent="0.25">
      <c r="A620" t="s">
        <v>0</v>
      </c>
      <c r="B620">
        <v>307.8</v>
      </c>
      <c r="C620">
        <v>9.5000000000000001E-2</v>
      </c>
      <c r="D620">
        <v>0</v>
      </c>
      <c r="E620" s="1">
        <v>3252</v>
      </c>
      <c r="F620" s="2">
        <v>8548.9500000000007</v>
      </c>
      <c r="G620">
        <v>2.629</v>
      </c>
      <c r="H620">
        <v>2</v>
      </c>
      <c r="I620" s="1">
        <v>3252</v>
      </c>
      <c r="J620" s="2">
        <v>8548.9500000000007</v>
      </c>
      <c r="K620">
        <v>2.629</v>
      </c>
      <c r="L620">
        <v>2</v>
      </c>
      <c r="M620" s="1">
        <v>3252</v>
      </c>
      <c r="N620" t="s">
        <v>37</v>
      </c>
      <c r="O620" s="1">
        <v>4995</v>
      </c>
      <c r="P620" t="s">
        <v>678</v>
      </c>
      <c r="Q620" t="s">
        <v>1274</v>
      </c>
      <c r="R620" s="3">
        <v>43678</v>
      </c>
      <c r="S620" t="s">
        <v>1275</v>
      </c>
      <c r="T620">
        <v>4.5</v>
      </c>
      <c r="U620">
        <v>4.5</v>
      </c>
      <c r="V620" t="s">
        <v>575</v>
      </c>
      <c r="W620" t="s">
        <v>51</v>
      </c>
      <c r="X620" t="s">
        <v>420</v>
      </c>
      <c r="Y620" t="s">
        <v>44</v>
      </c>
      <c r="Z620">
        <v>0</v>
      </c>
      <c r="AA620">
        <v>2</v>
      </c>
      <c r="AB620" t="s">
        <v>45</v>
      </c>
    </row>
    <row r="621" spans="1:28" x14ac:dyDescent="0.25">
      <c r="A621" t="s">
        <v>0</v>
      </c>
      <c r="B621">
        <v>307.8</v>
      </c>
      <c r="C621">
        <v>9.5000000000000001E-2</v>
      </c>
      <c r="D621">
        <v>0</v>
      </c>
      <c r="E621" s="1">
        <v>3252</v>
      </c>
      <c r="F621" s="2">
        <v>8548.9500000000007</v>
      </c>
      <c r="G621">
        <v>2.629</v>
      </c>
      <c r="H621">
        <v>2</v>
      </c>
      <c r="I621" s="1">
        <v>3252</v>
      </c>
      <c r="J621" s="2">
        <v>8548.9500000000007</v>
      </c>
      <c r="K621">
        <v>2.629</v>
      </c>
      <c r="L621">
        <v>2</v>
      </c>
      <c r="M621" s="1">
        <v>3252</v>
      </c>
      <c r="N621" t="s">
        <v>585</v>
      </c>
      <c r="O621">
        <v>49</v>
      </c>
      <c r="P621" t="s">
        <v>249</v>
      </c>
      <c r="Q621" t="s">
        <v>693</v>
      </c>
      <c r="R621" s="3">
        <v>43495</v>
      </c>
      <c r="S621" t="s">
        <v>694</v>
      </c>
      <c r="T621">
        <v>0.5</v>
      </c>
      <c r="U621">
        <v>0.5</v>
      </c>
      <c r="V621" t="s">
        <v>585</v>
      </c>
      <c r="W621" t="s">
        <v>51</v>
      </c>
      <c r="X621" t="s">
        <v>1276</v>
      </c>
      <c r="Y621" t="s">
        <v>203</v>
      </c>
      <c r="Z621">
        <v>0</v>
      </c>
      <c r="AA621">
        <v>19</v>
      </c>
      <c r="AB621" t="s">
        <v>104</v>
      </c>
    </row>
    <row r="622" spans="1:28" x14ac:dyDescent="0.25">
      <c r="A622" t="s">
        <v>0</v>
      </c>
      <c r="B622">
        <v>307.8</v>
      </c>
      <c r="C622">
        <v>9.5000000000000001E-2</v>
      </c>
      <c r="D622">
        <v>0</v>
      </c>
      <c r="E622" s="1">
        <v>3252</v>
      </c>
      <c r="F622" s="2">
        <v>8548.9500000000007</v>
      </c>
      <c r="G622">
        <v>2.629</v>
      </c>
      <c r="H622">
        <v>2</v>
      </c>
      <c r="I622" s="1">
        <v>3252</v>
      </c>
      <c r="J622" s="2">
        <v>8548.9500000000007</v>
      </c>
      <c r="K622">
        <v>2.629</v>
      </c>
      <c r="L622">
        <v>2</v>
      </c>
      <c r="M622" s="1">
        <v>3252</v>
      </c>
      <c r="N622" t="s">
        <v>585</v>
      </c>
      <c r="O622">
        <v>46</v>
      </c>
      <c r="P622" t="s">
        <v>203</v>
      </c>
      <c r="Q622" t="s">
        <v>693</v>
      </c>
      <c r="R622" s="3">
        <v>43495</v>
      </c>
      <c r="S622" t="s">
        <v>694</v>
      </c>
      <c r="T622">
        <v>5</v>
      </c>
      <c r="U622">
        <v>5</v>
      </c>
      <c r="V622" t="s">
        <v>585</v>
      </c>
      <c r="W622" t="s">
        <v>51</v>
      </c>
      <c r="X622" t="s">
        <v>57</v>
      </c>
      <c r="Y622" t="s">
        <v>203</v>
      </c>
      <c r="Z622">
        <v>0</v>
      </c>
      <c r="AA622">
        <v>4</v>
      </c>
      <c r="AB622" t="s">
        <v>45</v>
      </c>
    </row>
    <row r="623" spans="1:28" x14ac:dyDescent="0.25">
      <c r="A623" t="s">
        <v>0</v>
      </c>
      <c r="B623">
        <v>307.8</v>
      </c>
      <c r="C623">
        <v>9.5000000000000001E-2</v>
      </c>
      <c r="D623">
        <v>0</v>
      </c>
      <c r="E623" s="1">
        <v>3252</v>
      </c>
      <c r="F623" s="2">
        <v>8548.9500000000007</v>
      </c>
      <c r="G623">
        <v>2.629</v>
      </c>
      <c r="H623">
        <v>2</v>
      </c>
      <c r="I623" s="1">
        <v>3252</v>
      </c>
      <c r="J623" s="2">
        <v>8548.9500000000007</v>
      </c>
      <c r="K623">
        <v>2.629</v>
      </c>
      <c r="L623">
        <v>2</v>
      </c>
      <c r="M623" s="1">
        <v>3252</v>
      </c>
      <c r="N623" t="s">
        <v>585</v>
      </c>
      <c r="O623" s="1">
        <v>2483</v>
      </c>
      <c r="P623" t="s">
        <v>389</v>
      </c>
      <c r="Q623" t="s">
        <v>1209</v>
      </c>
      <c r="R623" s="3">
        <v>43760</v>
      </c>
      <c r="S623" t="s">
        <v>1210</v>
      </c>
      <c r="T623">
        <v>4</v>
      </c>
      <c r="U623">
        <v>4</v>
      </c>
      <c r="V623" t="s">
        <v>585</v>
      </c>
      <c r="W623" t="s">
        <v>51</v>
      </c>
      <c r="X623" t="s">
        <v>685</v>
      </c>
      <c r="Y623" t="s">
        <v>667</v>
      </c>
      <c r="Z623">
        <v>0</v>
      </c>
      <c r="AA623">
        <v>2</v>
      </c>
      <c r="AB623" t="s">
        <v>45</v>
      </c>
    </row>
    <row r="624" spans="1:28" x14ac:dyDescent="0.25">
      <c r="A624" t="s">
        <v>0</v>
      </c>
      <c r="B624">
        <v>307.8</v>
      </c>
      <c r="C624">
        <v>9.5000000000000001E-2</v>
      </c>
      <c r="D624">
        <v>0</v>
      </c>
      <c r="E624" s="1">
        <v>3252</v>
      </c>
      <c r="F624" s="2">
        <v>8548.9500000000007</v>
      </c>
      <c r="G624">
        <v>2.629</v>
      </c>
      <c r="H624">
        <v>2</v>
      </c>
      <c r="I624" s="1">
        <v>3252</v>
      </c>
      <c r="J624" s="2">
        <v>8548.9500000000007</v>
      </c>
      <c r="K624">
        <v>2.629</v>
      </c>
      <c r="L624">
        <v>2</v>
      </c>
      <c r="M624" s="1">
        <v>3252</v>
      </c>
      <c r="N624" t="s">
        <v>37</v>
      </c>
      <c r="O624" s="1">
        <v>5000</v>
      </c>
      <c r="P624" t="s">
        <v>181</v>
      </c>
      <c r="Q624" t="s">
        <v>1277</v>
      </c>
      <c r="R624" s="3">
        <v>43679</v>
      </c>
      <c r="S624" t="s">
        <v>1278</v>
      </c>
      <c r="T624">
        <v>1</v>
      </c>
      <c r="U624">
        <v>1</v>
      </c>
      <c r="V624" t="s">
        <v>575</v>
      </c>
      <c r="W624" t="s">
        <v>51</v>
      </c>
      <c r="Y624" t="s">
        <v>44</v>
      </c>
      <c r="Z624">
        <v>0</v>
      </c>
      <c r="AA624">
        <v>4</v>
      </c>
      <c r="AB624" t="s">
        <v>104</v>
      </c>
    </row>
    <row r="625" spans="1:28" x14ac:dyDescent="0.25">
      <c r="A625" t="s">
        <v>0</v>
      </c>
      <c r="B625">
        <v>307.8</v>
      </c>
      <c r="C625">
        <v>9.5000000000000001E-2</v>
      </c>
      <c r="D625">
        <v>0</v>
      </c>
      <c r="E625" s="1">
        <v>3252</v>
      </c>
      <c r="F625" s="2">
        <v>8548.9500000000007</v>
      </c>
      <c r="G625">
        <v>2.629</v>
      </c>
      <c r="H625">
        <v>2</v>
      </c>
      <c r="I625" s="1">
        <v>3252</v>
      </c>
      <c r="J625" s="2">
        <v>8548.9500000000007</v>
      </c>
      <c r="K625">
        <v>2.629</v>
      </c>
      <c r="L625">
        <v>2</v>
      </c>
      <c r="M625" s="1">
        <v>3252</v>
      </c>
      <c r="N625" t="s">
        <v>37</v>
      </c>
      <c r="O625" s="1">
        <v>6351</v>
      </c>
      <c r="P625" t="s">
        <v>105</v>
      </c>
      <c r="Q625" t="s">
        <v>1187</v>
      </c>
      <c r="R625" s="3">
        <v>43892</v>
      </c>
      <c r="S625" t="s">
        <v>1188</v>
      </c>
      <c r="T625">
        <v>0.5</v>
      </c>
      <c r="U625">
        <v>0.5</v>
      </c>
      <c r="V625" t="s">
        <v>41</v>
      </c>
      <c r="W625" t="s">
        <v>42</v>
      </c>
      <c r="Y625" t="s">
        <v>677</v>
      </c>
      <c r="Z625">
        <v>0</v>
      </c>
      <c r="AA625">
        <v>4</v>
      </c>
      <c r="AB625" t="s">
        <v>104</v>
      </c>
    </row>
    <row r="626" spans="1:28" x14ac:dyDescent="0.25">
      <c r="A626" t="s">
        <v>0</v>
      </c>
      <c r="B626">
        <v>307.8</v>
      </c>
      <c r="C626">
        <v>9.5000000000000001E-2</v>
      </c>
      <c r="D626">
        <v>0</v>
      </c>
      <c r="E626" s="1">
        <v>3252</v>
      </c>
      <c r="F626" s="2">
        <v>8548.9500000000007</v>
      </c>
      <c r="G626">
        <v>2.629</v>
      </c>
      <c r="H626">
        <v>2</v>
      </c>
      <c r="I626" s="1">
        <v>3252</v>
      </c>
      <c r="J626" s="2">
        <v>8548.9500000000007</v>
      </c>
      <c r="K626">
        <v>2.629</v>
      </c>
      <c r="L626">
        <v>2</v>
      </c>
      <c r="M626" s="1">
        <v>3252</v>
      </c>
      <c r="N626" t="s">
        <v>585</v>
      </c>
      <c r="O626" s="1">
        <v>2482</v>
      </c>
      <c r="P626" t="s">
        <v>649</v>
      </c>
      <c r="Q626" t="s">
        <v>1279</v>
      </c>
      <c r="R626" s="3">
        <v>43761</v>
      </c>
      <c r="S626" t="s">
        <v>1280</v>
      </c>
      <c r="T626">
        <v>1</v>
      </c>
      <c r="U626">
        <v>1</v>
      </c>
      <c r="V626" t="s">
        <v>50</v>
      </c>
      <c r="W626" t="s">
        <v>51</v>
      </c>
      <c r="X626" t="s">
        <v>1281</v>
      </c>
      <c r="Y626" t="s">
        <v>96</v>
      </c>
      <c r="Z626">
        <v>0</v>
      </c>
      <c r="AA626">
        <v>3</v>
      </c>
      <c r="AB626" t="s">
        <v>45</v>
      </c>
    </row>
    <row r="627" spans="1:28" x14ac:dyDescent="0.25">
      <c r="A627" t="s">
        <v>0</v>
      </c>
      <c r="B627">
        <v>307.8</v>
      </c>
      <c r="C627">
        <v>9.5000000000000001E-2</v>
      </c>
      <c r="D627">
        <v>0</v>
      </c>
      <c r="E627" s="1">
        <v>3252</v>
      </c>
      <c r="F627" s="2">
        <v>8548.9500000000007</v>
      </c>
      <c r="G627">
        <v>2.629</v>
      </c>
      <c r="H627">
        <v>2</v>
      </c>
      <c r="I627" s="1">
        <v>3252</v>
      </c>
      <c r="J627" s="2">
        <v>8548.9500000000007</v>
      </c>
      <c r="K627">
        <v>2.629</v>
      </c>
      <c r="L627">
        <v>2</v>
      </c>
      <c r="M627" s="1">
        <v>3252</v>
      </c>
      <c r="N627" t="s">
        <v>585</v>
      </c>
      <c r="O627">
        <v>41</v>
      </c>
      <c r="P627" t="s">
        <v>91</v>
      </c>
      <c r="Q627" t="s">
        <v>803</v>
      </c>
      <c r="R627" s="3">
        <v>43495</v>
      </c>
      <c r="S627" t="s">
        <v>804</v>
      </c>
      <c r="T627">
        <v>1.25</v>
      </c>
      <c r="U627">
        <v>1.25</v>
      </c>
      <c r="V627" t="s">
        <v>50</v>
      </c>
      <c r="W627" t="s">
        <v>51</v>
      </c>
      <c r="X627" t="s">
        <v>822</v>
      </c>
      <c r="Y627" t="s">
        <v>91</v>
      </c>
      <c r="Z627">
        <v>0</v>
      </c>
      <c r="AA627">
        <v>6</v>
      </c>
      <c r="AB627" t="s">
        <v>45</v>
      </c>
    </row>
    <row r="628" spans="1:28" x14ac:dyDescent="0.25">
      <c r="A628" t="s">
        <v>0</v>
      </c>
      <c r="B628">
        <v>307.8</v>
      </c>
      <c r="C628">
        <v>9.5000000000000001E-2</v>
      </c>
      <c r="D628">
        <v>0</v>
      </c>
      <c r="E628" s="1">
        <v>3252</v>
      </c>
      <c r="F628" s="2">
        <v>8548.9500000000007</v>
      </c>
      <c r="G628">
        <v>2.629</v>
      </c>
      <c r="H628">
        <v>2</v>
      </c>
      <c r="I628" s="1">
        <v>3252</v>
      </c>
      <c r="J628" s="2">
        <v>8548.9500000000007</v>
      </c>
      <c r="K628">
        <v>2.629</v>
      </c>
      <c r="L628">
        <v>2</v>
      </c>
      <c r="M628" s="1">
        <v>3252</v>
      </c>
      <c r="N628" t="s">
        <v>603</v>
      </c>
      <c r="O628" s="1">
        <v>4399</v>
      </c>
      <c r="P628" t="s">
        <v>91</v>
      </c>
      <c r="Q628" t="s">
        <v>1282</v>
      </c>
      <c r="R628" s="3">
        <v>43950</v>
      </c>
      <c r="S628" t="s">
        <v>1283</v>
      </c>
      <c r="T628">
        <v>2</v>
      </c>
      <c r="U628">
        <v>2</v>
      </c>
      <c r="V628" t="s">
        <v>745</v>
      </c>
      <c r="W628" t="s">
        <v>1284</v>
      </c>
      <c r="X628" t="s">
        <v>1285</v>
      </c>
      <c r="Y628" t="s">
        <v>91</v>
      </c>
      <c r="Z628">
        <v>0</v>
      </c>
      <c r="AA628">
        <v>5</v>
      </c>
      <c r="AB628" t="s">
        <v>45</v>
      </c>
    </row>
    <row r="629" spans="1:28" x14ac:dyDescent="0.25">
      <c r="A629" t="s">
        <v>0</v>
      </c>
      <c r="B629">
        <v>307.8</v>
      </c>
      <c r="C629">
        <v>9.5000000000000001E-2</v>
      </c>
      <c r="D629">
        <v>0</v>
      </c>
      <c r="E629" s="1">
        <v>3252</v>
      </c>
      <c r="F629" s="2">
        <v>8548.9500000000007</v>
      </c>
      <c r="G629">
        <v>2.629</v>
      </c>
      <c r="H629">
        <v>2</v>
      </c>
      <c r="I629" s="1">
        <v>3252</v>
      </c>
      <c r="J629" s="2">
        <v>8548.9500000000007</v>
      </c>
      <c r="K629">
        <v>2.629</v>
      </c>
      <c r="L629">
        <v>2</v>
      </c>
      <c r="M629" s="1">
        <v>3252</v>
      </c>
      <c r="N629" t="s">
        <v>585</v>
      </c>
      <c r="O629" s="1">
        <v>2481</v>
      </c>
      <c r="P629" t="s">
        <v>113</v>
      </c>
      <c r="Q629" t="s">
        <v>952</v>
      </c>
      <c r="R629" s="3">
        <v>43759</v>
      </c>
      <c r="S629" t="s">
        <v>953</v>
      </c>
      <c r="T629">
        <v>7</v>
      </c>
      <c r="U629">
        <v>7</v>
      </c>
      <c r="V629" t="s">
        <v>585</v>
      </c>
      <c r="W629" t="s">
        <v>51</v>
      </c>
      <c r="X629" t="s">
        <v>116</v>
      </c>
      <c r="Y629" t="s">
        <v>608</v>
      </c>
      <c r="Z629">
        <v>4</v>
      </c>
      <c r="AA629">
        <v>1</v>
      </c>
      <c r="AB629" t="s">
        <v>45</v>
      </c>
    </row>
    <row r="630" spans="1:28" x14ac:dyDescent="0.25">
      <c r="A630" t="s">
        <v>0</v>
      </c>
      <c r="B630">
        <v>307.8</v>
      </c>
      <c r="C630">
        <v>9.5000000000000001E-2</v>
      </c>
      <c r="D630">
        <v>0</v>
      </c>
      <c r="E630" s="1">
        <v>3252</v>
      </c>
      <c r="F630" s="2">
        <v>8548.9500000000007</v>
      </c>
      <c r="G630">
        <v>2.629</v>
      </c>
      <c r="H630">
        <v>2</v>
      </c>
      <c r="I630" s="1">
        <v>3252</v>
      </c>
      <c r="J630" s="2">
        <v>8548.9500000000007</v>
      </c>
      <c r="K630">
        <v>2.629</v>
      </c>
      <c r="L630">
        <v>2</v>
      </c>
      <c r="M630" s="1">
        <v>3252</v>
      </c>
      <c r="N630" t="s">
        <v>603</v>
      </c>
      <c r="O630" s="1">
        <v>3738</v>
      </c>
      <c r="P630" t="s">
        <v>113</v>
      </c>
      <c r="Q630" t="s">
        <v>928</v>
      </c>
      <c r="R630" s="3">
        <v>43899</v>
      </c>
      <c r="S630" t="s">
        <v>929</v>
      </c>
      <c r="T630">
        <v>6</v>
      </c>
      <c r="U630">
        <v>6</v>
      </c>
      <c r="V630" t="s">
        <v>606</v>
      </c>
      <c r="W630" t="s">
        <v>42</v>
      </c>
      <c r="X630" t="s">
        <v>116</v>
      </c>
      <c r="Y630" t="s">
        <v>608</v>
      </c>
      <c r="Z630">
        <v>0</v>
      </c>
      <c r="AA630">
        <v>7</v>
      </c>
      <c r="AB630" t="s">
        <v>45</v>
      </c>
    </row>
    <row r="631" spans="1:28" x14ac:dyDescent="0.25">
      <c r="A631" t="s">
        <v>0</v>
      </c>
      <c r="B631">
        <v>307.8</v>
      </c>
      <c r="C631">
        <v>9.5000000000000001E-2</v>
      </c>
      <c r="D631">
        <v>0</v>
      </c>
      <c r="E631" s="1">
        <v>3252</v>
      </c>
      <c r="F631" s="2">
        <v>8548.9500000000007</v>
      </c>
      <c r="G631">
        <v>2.629</v>
      </c>
      <c r="H631">
        <v>2</v>
      </c>
      <c r="I631" s="1">
        <v>3252</v>
      </c>
      <c r="J631" s="2">
        <v>8548.9500000000007</v>
      </c>
      <c r="K631">
        <v>2.629</v>
      </c>
      <c r="L631">
        <v>2</v>
      </c>
      <c r="M631" s="1">
        <v>3252</v>
      </c>
      <c r="N631" t="s">
        <v>585</v>
      </c>
      <c r="O631">
        <v>40</v>
      </c>
      <c r="P631" t="s">
        <v>678</v>
      </c>
      <c r="Q631" t="s">
        <v>1253</v>
      </c>
      <c r="R631" s="3">
        <v>43495</v>
      </c>
      <c r="S631" t="s">
        <v>1254</v>
      </c>
      <c r="T631">
        <v>2.75</v>
      </c>
      <c r="U631">
        <v>2.75</v>
      </c>
      <c r="V631" t="s">
        <v>1255</v>
      </c>
      <c r="W631" t="s">
        <v>51</v>
      </c>
      <c r="X631" t="s">
        <v>1286</v>
      </c>
      <c r="Y631" t="s">
        <v>608</v>
      </c>
      <c r="Z631">
        <v>0</v>
      </c>
      <c r="AA631">
        <v>1</v>
      </c>
      <c r="AB631" t="s">
        <v>104</v>
      </c>
    </row>
    <row r="632" spans="1:28" x14ac:dyDescent="0.25">
      <c r="A632" t="s">
        <v>0</v>
      </c>
      <c r="B632">
        <v>307.8</v>
      </c>
      <c r="C632">
        <v>9.5000000000000001E-2</v>
      </c>
      <c r="D632">
        <v>0</v>
      </c>
      <c r="E632" s="1">
        <v>3252</v>
      </c>
      <c r="F632" s="2">
        <v>8548.9500000000007</v>
      </c>
      <c r="G632">
        <v>2.629</v>
      </c>
      <c r="H632">
        <v>2</v>
      </c>
      <c r="I632" s="1">
        <v>3252</v>
      </c>
      <c r="J632" s="2">
        <v>8548.9500000000007</v>
      </c>
      <c r="K632">
        <v>2.629</v>
      </c>
      <c r="L632">
        <v>2</v>
      </c>
      <c r="M632" s="1">
        <v>3252</v>
      </c>
      <c r="N632" t="s">
        <v>37</v>
      </c>
      <c r="O632" s="1">
        <v>5001</v>
      </c>
      <c r="P632" t="s">
        <v>38</v>
      </c>
      <c r="Q632" t="s">
        <v>1287</v>
      </c>
      <c r="R632" s="3">
        <v>43679</v>
      </c>
      <c r="S632" t="s">
        <v>1288</v>
      </c>
      <c r="T632">
        <v>1.5</v>
      </c>
      <c r="U632">
        <v>1.5</v>
      </c>
      <c r="V632" t="s">
        <v>571</v>
      </c>
      <c r="W632" t="s">
        <v>51</v>
      </c>
      <c r="X632" t="s">
        <v>90</v>
      </c>
      <c r="Y632" t="s">
        <v>44</v>
      </c>
      <c r="Z632">
        <v>0</v>
      </c>
      <c r="AA632">
        <v>1</v>
      </c>
      <c r="AB632" t="s">
        <v>45</v>
      </c>
    </row>
    <row r="633" spans="1:28" x14ac:dyDescent="0.25">
      <c r="A633" t="s">
        <v>0</v>
      </c>
      <c r="B633">
        <v>307.8</v>
      </c>
      <c r="C633">
        <v>9.5000000000000001E-2</v>
      </c>
      <c r="D633">
        <v>0</v>
      </c>
      <c r="E633" s="1">
        <v>3252</v>
      </c>
      <c r="F633" s="2">
        <v>8548.9500000000007</v>
      </c>
      <c r="G633">
        <v>2.629</v>
      </c>
      <c r="H633">
        <v>2</v>
      </c>
      <c r="I633" s="1">
        <v>3252</v>
      </c>
      <c r="J633" s="2">
        <v>8548.9500000000007</v>
      </c>
      <c r="K633">
        <v>2.629</v>
      </c>
      <c r="L633">
        <v>2</v>
      </c>
      <c r="M633" s="1">
        <v>3252</v>
      </c>
      <c r="N633" t="s">
        <v>37</v>
      </c>
      <c r="O633" s="1">
        <v>5002</v>
      </c>
      <c r="P633" t="s">
        <v>38</v>
      </c>
      <c r="Q633" t="s">
        <v>1289</v>
      </c>
      <c r="R633" s="3">
        <v>43679</v>
      </c>
      <c r="S633" t="s">
        <v>1290</v>
      </c>
      <c r="T633">
        <v>2.5</v>
      </c>
      <c r="U633">
        <v>2.5</v>
      </c>
      <c r="V633" t="s">
        <v>575</v>
      </c>
      <c r="W633" t="s">
        <v>51</v>
      </c>
      <c r="X633" t="s">
        <v>43</v>
      </c>
      <c r="Y633" t="s">
        <v>44</v>
      </c>
      <c r="Z633">
        <v>0</v>
      </c>
      <c r="AA633">
        <v>2</v>
      </c>
      <c r="AB633" t="s">
        <v>45</v>
      </c>
    </row>
    <row r="634" spans="1:28" x14ac:dyDescent="0.25">
      <c r="A634" t="s">
        <v>0</v>
      </c>
      <c r="B634">
        <v>307.8</v>
      </c>
      <c r="C634">
        <v>9.5000000000000001E-2</v>
      </c>
      <c r="D634">
        <v>0</v>
      </c>
      <c r="E634" s="1">
        <v>3252</v>
      </c>
      <c r="F634" s="2">
        <v>8548.9500000000007</v>
      </c>
      <c r="G634">
        <v>2.629</v>
      </c>
      <c r="H634">
        <v>2</v>
      </c>
      <c r="I634" s="1">
        <v>3252</v>
      </c>
      <c r="J634" s="2">
        <v>8548.9500000000007</v>
      </c>
      <c r="K634">
        <v>2.629</v>
      </c>
      <c r="L634">
        <v>2</v>
      </c>
      <c r="M634" s="1">
        <v>3252</v>
      </c>
      <c r="N634" t="s">
        <v>585</v>
      </c>
      <c r="O634">
        <v>36</v>
      </c>
      <c r="P634" t="s">
        <v>91</v>
      </c>
      <c r="Q634" t="s">
        <v>803</v>
      </c>
      <c r="R634" s="3">
        <v>43496</v>
      </c>
      <c r="S634" t="s">
        <v>804</v>
      </c>
      <c r="T634">
        <v>3.5</v>
      </c>
      <c r="U634">
        <v>3.5</v>
      </c>
      <c r="V634" t="s">
        <v>50</v>
      </c>
      <c r="W634" t="s">
        <v>51</v>
      </c>
      <c r="X634" t="s">
        <v>1099</v>
      </c>
      <c r="Y634" t="s">
        <v>91</v>
      </c>
      <c r="Z634">
        <v>0</v>
      </c>
      <c r="AA634">
        <v>2</v>
      </c>
      <c r="AB634" t="s">
        <v>45</v>
      </c>
    </row>
    <row r="635" spans="1:28" x14ac:dyDescent="0.25">
      <c r="A635" t="s">
        <v>0</v>
      </c>
      <c r="B635">
        <v>307.8</v>
      </c>
      <c r="C635">
        <v>9.5000000000000001E-2</v>
      </c>
      <c r="D635">
        <v>0</v>
      </c>
      <c r="E635" s="1">
        <v>3252</v>
      </c>
      <c r="F635" s="2">
        <v>8548.9500000000007</v>
      </c>
      <c r="G635">
        <v>2.629</v>
      </c>
      <c r="H635">
        <v>2</v>
      </c>
      <c r="I635" s="1">
        <v>3252</v>
      </c>
      <c r="J635" s="2">
        <v>8548.9500000000007</v>
      </c>
      <c r="K635">
        <v>2.629</v>
      </c>
      <c r="L635">
        <v>2</v>
      </c>
      <c r="M635" s="1">
        <v>3252</v>
      </c>
      <c r="N635" t="s">
        <v>37</v>
      </c>
      <c r="O635" s="1">
        <v>5003</v>
      </c>
      <c r="P635" t="s">
        <v>38</v>
      </c>
      <c r="Q635" t="s">
        <v>1271</v>
      </c>
      <c r="R635" s="3">
        <v>43679</v>
      </c>
      <c r="S635" t="s">
        <v>1272</v>
      </c>
      <c r="T635">
        <v>1</v>
      </c>
      <c r="U635">
        <v>1</v>
      </c>
      <c r="V635" t="s">
        <v>575</v>
      </c>
      <c r="W635" t="s">
        <v>51</v>
      </c>
      <c r="X635" t="s">
        <v>1291</v>
      </c>
      <c r="Y635" t="s">
        <v>44</v>
      </c>
      <c r="Z635">
        <v>0</v>
      </c>
      <c r="AA635">
        <v>2</v>
      </c>
      <c r="AB635" t="s">
        <v>104</v>
      </c>
    </row>
    <row r="636" spans="1:28" x14ac:dyDescent="0.25">
      <c r="A636" t="s">
        <v>0</v>
      </c>
      <c r="B636">
        <v>307.8</v>
      </c>
      <c r="C636">
        <v>9.5000000000000001E-2</v>
      </c>
      <c r="D636">
        <v>0</v>
      </c>
      <c r="E636" s="1">
        <v>3252</v>
      </c>
      <c r="F636" s="2">
        <v>8548.9500000000007</v>
      </c>
      <c r="G636">
        <v>2.629</v>
      </c>
      <c r="H636">
        <v>2</v>
      </c>
      <c r="I636" s="1">
        <v>3252</v>
      </c>
      <c r="J636" s="2">
        <v>8548.9500000000007</v>
      </c>
      <c r="K636">
        <v>2.629</v>
      </c>
      <c r="L636">
        <v>2</v>
      </c>
      <c r="M636" s="1">
        <v>3252</v>
      </c>
      <c r="N636" t="s">
        <v>585</v>
      </c>
      <c r="O636" s="1">
        <v>2480</v>
      </c>
      <c r="P636" t="s">
        <v>113</v>
      </c>
      <c r="Q636" t="s">
        <v>952</v>
      </c>
      <c r="R636" s="3">
        <v>43760</v>
      </c>
      <c r="S636" t="s">
        <v>953</v>
      </c>
      <c r="T636">
        <v>4</v>
      </c>
      <c r="U636">
        <v>4</v>
      </c>
      <c r="V636" t="s">
        <v>585</v>
      </c>
      <c r="W636" t="s">
        <v>51</v>
      </c>
      <c r="X636" t="s">
        <v>116</v>
      </c>
      <c r="Y636" t="s">
        <v>608</v>
      </c>
      <c r="Z636">
        <v>4</v>
      </c>
      <c r="AA636">
        <v>2</v>
      </c>
      <c r="AB636" t="s">
        <v>45</v>
      </c>
    </row>
    <row r="637" spans="1:28" x14ac:dyDescent="0.25">
      <c r="A637" t="s">
        <v>0</v>
      </c>
      <c r="B637">
        <v>307.8</v>
      </c>
      <c r="C637">
        <v>9.5000000000000001E-2</v>
      </c>
      <c r="D637">
        <v>0</v>
      </c>
      <c r="E637" s="1">
        <v>3252</v>
      </c>
      <c r="F637" s="2">
        <v>8548.9500000000007</v>
      </c>
      <c r="G637">
        <v>2.629</v>
      </c>
      <c r="H637">
        <v>2</v>
      </c>
      <c r="I637" s="1">
        <v>3252</v>
      </c>
      <c r="J637" s="2">
        <v>8548.9500000000007</v>
      </c>
      <c r="K637">
        <v>2.629</v>
      </c>
      <c r="L637">
        <v>2</v>
      </c>
      <c r="M637" s="1">
        <v>3252</v>
      </c>
      <c r="N637" t="s">
        <v>585</v>
      </c>
      <c r="O637" s="1">
        <v>2768</v>
      </c>
      <c r="P637" t="s">
        <v>249</v>
      </c>
      <c r="Q637" t="s">
        <v>1197</v>
      </c>
      <c r="R637" s="3">
        <v>43816</v>
      </c>
      <c r="S637" t="s">
        <v>1198</v>
      </c>
      <c r="T637">
        <v>2</v>
      </c>
      <c r="U637">
        <v>2</v>
      </c>
      <c r="V637" t="s">
        <v>585</v>
      </c>
      <c r="W637" t="s">
        <v>51</v>
      </c>
      <c r="X637" t="s">
        <v>1292</v>
      </c>
      <c r="Y637" t="s">
        <v>1132</v>
      </c>
      <c r="Z637">
        <v>0</v>
      </c>
      <c r="AA637">
        <v>2</v>
      </c>
      <c r="AB637" t="s">
        <v>45</v>
      </c>
    </row>
    <row r="638" spans="1:28" x14ac:dyDescent="0.25">
      <c r="A638" t="s">
        <v>0</v>
      </c>
      <c r="B638">
        <v>307.8</v>
      </c>
      <c r="C638">
        <v>9.5000000000000001E-2</v>
      </c>
      <c r="D638">
        <v>0</v>
      </c>
      <c r="E638" s="1">
        <v>3252</v>
      </c>
      <c r="F638" s="2">
        <v>8548.9500000000007</v>
      </c>
      <c r="G638">
        <v>2.629</v>
      </c>
      <c r="H638">
        <v>2</v>
      </c>
      <c r="I638" s="1">
        <v>3252</v>
      </c>
      <c r="J638" s="2">
        <v>8548.9500000000007</v>
      </c>
      <c r="K638">
        <v>2.629</v>
      </c>
      <c r="L638">
        <v>2</v>
      </c>
      <c r="M638" s="1">
        <v>3252</v>
      </c>
      <c r="N638" t="s">
        <v>37</v>
      </c>
      <c r="O638" s="1">
        <v>5005</v>
      </c>
      <c r="P638" t="s">
        <v>113</v>
      </c>
      <c r="Q638" t="s">
        <v>1293</v>
      </c>
      <c r="R638" s="3">
        <v>43679</v>
      </c>
      <c r="S638" t="s">
        <v>1294</v>
      </c>
      <c r="T638">
        <v>1</v>
      </c>
      <c r="U638">
        <v>1</v>
      </c>
      <c r="V638" t="s">
        <v>50</v>
      </c>
      <c r="W638" t="s">
        <v>51</v>
      </c>
      <c r="X638" t="s">
        <v>116</v>
      </c>
      <c r="Y638" t="s">
        <v>96</v>
      </c>
      <c r="Z638">
        <v>0</v>
      </c>
      <c r="AA638">
        <v>1</v>
      </c>
      <c r="AB638" t="s">
        <v>104</v>
      </c>
    </row>
    <row r="639" spans="1:28" x14ac:dyDescent="0.25">
      <c r="A639" t="s">
        <v>0</v>
      </c>
      <c r="B639">
        <v>307.8</v>
      </c>
      <c r="C639">
        <v>9.5000000000000001E-2</v>
      </c>
      <c r="D639">
        <v>0</v>
      </c>
      <c r="E639" s="1">
        <v>3252</v>
      </c>
      <c r="F639" s="2">
        <v>8548.9500000000007</v>
      </c>
      <c r="G639">
        <v>2.629</v>
      </c>
      <c r="H639">
        <v>2</v>
      </c>
      <c r="I639" s="1">
        <v>3252</v>
      </c>
      <c r="J639" s="2">
        <v>8548.9500000000007</v>
      </c>
      <c r="K639">
        <v>2.629</v>
      </c>
      <c r="L639">
        <v>2</v>
      </c>
      <c r="M639" s="1">
        <v>3252</v>
      </c>
      <c r="N639" t="s">
        <v>585</v>
      </c>
      <c r="O639" s="1">
        <v>2765</v>
      </c>
      <c r="P639" t="s">
        <v>181</v>
      </c>
      <c r="Q639" t="s">
        <v>1197</v>
      </c>
      <c r="R639" s="3">
        <v>43818</v>
      </c>
      <c r="S639" t="s">
        <v>1198</v>
      </c>
      <c r="T639">
        <v>1</v>
      </c>
      <c r="U639">
        <v>1</v>
      </c>
      <c r="V639" t="s">
        <v>585</v>
      </c>
      <c r="W639" t="s">
        <v>51</v>
      </c>
      <c r="Y639" t="s">
        <v>1132</v>
      </c>
      <c r="Z639">
        <v>0</v>
      </c>
      <c r="AA639">
        <v>2</v>
      </c>
      <c r="AB639" t="s">
        <v>45</v>
      </c>
    </row>
    <row r="640" spans="1:28" x14ac:dyDescent="0.25">
      <c r="A640" t="s">
        <v>0</v>
      </c>
      <c r="B640">
        <v>307.8</v>
      </c>
      <c r="C640">
        <v>9.5000000000000001E-2</v>
      </c>
      <c r="D640">
        <v>0</v>
      </c>
      <c r="E640" s="1">
        <v>3252</v>
      </c>
      <c r="F640" s="2">
        <v>8548.9500000000007</v>
      </c>
      <c r="G640">
        <v>2.629</v>
      </c>
      <c r="H640">
        <v>2</v>
      </c>
      <c r="I640" s="1">
        <v>3252</v>
      </c>
      <c r="J640" s="2">
        <v>8548.9500000000007</v>
      </c>
      <c r="K640">
        <v>2.629</v>
      </c>
      <c r="L640">
        <v>2</v>
      </c>
      <c r="M640" s="1">
        <v>3252</v>
      </c>
      <c r="N640" t="s">
        <v>603</v>
      </c>
      <c r="O640" s="1">
        <v>3555</v>
      </c>
      <c r="P640" t="s">
        <v>91</v>
      </c>
      <c r="Q640" t="s">
        <v>1295</v>
      </c>
      <c r="R640" s="3">
        <v>43861</v>
      </c>
      <c r="S640" t="s">
        <v>1296</v>
      </c>
      <c r="T640">
        <v>1</v>
      </c>
      <c r="U640">
        <v>1</v>
      </c>
      <c r="V640" t="s">
        <v>761</v>
      </c>
      <c r="W640" t="s">
        <v>42</v>
      </c>
      <c r="X640" t="s">
        <v>1297</v>
      </c>
      <c r="Y640" t="s">
        <v>1074</v>
      </c>
      <c r="Z640">
        <v>0</v>
      </c>
      <c r="AA640">
        <v>1</v>
      </c>
      <c r="AB640" t="s">
        <v>45</v>
      </c>
    </row>
    <row r="641" spans="1:28" x14ac:dyDescent="0.25">
      <c r="A641" t="s">
        <v>0</v>
      </c>
      <c r="B641">
        <v>307.8</v>
      </c>
      <c r="C641">
        <v>9.5000000000000001E-2</v>
      </c>
      <c r="D641">
        <v>0</v>
      </c>
      <c r="E641" s="1">
        <v>3252</v>
      </c>
      <c r="F641" s="2">
        <v>8548.9500000000007</v>
      </c>
      <c r="G641">
        <v>2.629</v>
      </c>
      <c r="H641">
        <v>2</v>
      </c>
      <c r="I641" s="1">
        <v>3252</v>
      </c>
      <c r="J641" s="2">
        <v>8548.9500000000007</v>
      </c>
      <c r="K641">
        <v>2.629</v>
      </c>
      <c r="L641">
        <v>2</v>
      </c>
      <c r="M641" s="1">
        <v>3252</v>
      </c>
      <c r="N641" t="s">
        <v>37</v>
      </c>
      <c r="O641" s="1">
        <v>5010</v>
      </c>
      <c r="P641" t="s">
        <v>636</v>
      </c>
      <c r="Q641" t="s">
        <v>1298</v>
      </c>
      <c r="R641" s="3">
        <v>43679</v>
      </c>
      <c r="S641" t="s">
        <v>1299</v>
      </c>
      <c r="T641">
        <v>1</v>
      </c>
      <c r="U641">
        <v>1</v>
      </c>
      <c r="V641" t="s">
        <v>575</v>
      </c>
      <c r="W641" t="s">
        <v>51</v>
      </c>
      <c r="X641" t="s">
        <v>1300</v>
      </c>
      <c r="Y641" t="s">
        <v>636</v>
      </c>
      <c r="Z641">
        <v>0</v>
      </c>
      <c r="AA641">
        <v>2</v>
      </c>
      <c r="AB641" t="s">
        <v>45</v>
      </c>
    </row>
    <row r="642" spans="1:28" x14ac:dyDescent="0.25">
      <c r="A642" t="s">
        <v>0</v>
      </c>
      <c r="B642">
        <v>307.8</v>
      </c>
      <c r="C642">
        <v>9.5000000000000001E-2</v>
      </c>
      <c r="D642">
        <v>0</v>
      </c>
      <c r="E642" s="1">
        <v>3252</v>
      </c>
      <c r="F642" s="2">
        <v>8548.9500000000007</v>
      </c>
      <c r="G642">
        <v>2.629</v>
      </c>
      <c r="H642">
        <v>2</v>
      </c>
      <c r="I642" s="1">
        <v>3252</v>
      </c>
      <c r="J642" s="2">
        <v>8548.9500000000007</v>
      </c>
      <c r="K642">
        <v>2.629</v>
      </c>
      <c r="L642">
        <v>2</v>
      </c>
      <c r="M642" s="1">
        <v>3252</v>
      </c>
      <c r="N642" t="s">
        <v>37</v>
      </c>
      <c r="O642" s="1">
        <v>5011</v>
      </c>
      <c r="P642" t="s">
        <v>191</v>
      </c>
      <c r="Q642" t="s">
        <v>1277</v>
      </c>
      <c r="R642" s="3">
        <v>43679</v>
      </c>
      <c r="S642" t="s">
        <v>1278</v>
      </c>
      <c r="T642">
        <v>3</v>
      </c>
      <c r="U642">
        <v>3</v>
      </c>
      <c r="V642" t="s">
        <v>575</v>
      </c>
      <c r="W642" t="s">
        <v>51</v>
      </c>
      <c r="X642" t="s">
        <v>1301</v>
      </c>
      <c r="Y642" t="s">
        <v>44</v>
      </c>
      <c r="Z642">
        <v>0</v>
      </c>
      <c r="AA642">
        <v>1</v>
      </c>
      <c r="AB642" t="s">
        <v>104</v>
      </c>
    </row>
    <row r="643" spans="1:28" x14ac:dyDescent="0.25">
      <c r="A643" t="s">
        <v>0</v>
      </c>
      <c r="B643">
        <v>307.8</v>
      </c>
      <c r="C643">
        <v>9.5000000000000001E-2</v>
      </c>
      <c r="D643">
        <v>0</v>
      </c>
      <c r="E643" s="1">
        <v>3252</v>
      </c>
      <c r="F643" s="2">
        <v>8548.9500000000007</v>
      </c>
      <c r="G643">
        <v>2.629</v>
      </c>
      <c r="H643">
        <v>2</v>
      </c>
      <c r="I643" s="1">
        <v>3252</v>
      </c>
      <c r="J643" s="2">
        <v>8548.9500000000007</v>
      </c>
      <c r="K643">
        <v>2.629</v>
      </c>
      <c r="L643">
        <v>2</v>
      </c>
      <c r="M643" s="1">
        <v>3252</v>
      </c>
      <c r="N643" t="s">
        <v>37</v>
      </c>
      <c r="O643" s="1">
        <v>5012</v>
      </c>
      <c r="P643" t="s">
        <v>60</v>
      </c>
      <c r="Q643" t="s">
        <v>901</v>
      </c>
      <c r="R643" s="3">
        <v>43679</v>
      </c>
      <c r="S643" t="s">
        <v>902</v>
      </c>
      <c r="T643">
        <v>0.5</v>
      </c>
      <c r="U643">
        <v>0.5</v>
      </c>
      <c r="V643" t="s">
        <v>575</v>
      </c>
      <c r="W643" t="s">
        <v>51</v>
      </c>
      <c r="X643" t="s">
        <v>1302</v>
      </c>
      <c r="Y643" t="s">
        <v>572</v>
      </c>
      <c r="Z643">
        <v>0</v>
      </c>
      <c r="AA643">
        <v>1</v>
      </c>
      <c r="AB643" t="s">
        <v>45</v>
      </c>
    </row>
    <row r="644" spans="1:28" x14ac:dyDescent="0.25">
      <c r="A644" t="s">
        <v>0</v>
      </c>
      <c r="B644">
        <v>307.8</v>
      </c>
      <c r="C644">
        <v>9.5000000000000001E-2</v>
      </c>
      <c r="D644">
        <v>0</v>
      </c>
      <c r="E644" s="1">
        <v>3252</v>
      </c>
      <c r="F644" s="2">
        <v>8548.9500000000007</v>
      </c>
      <c r="G644">
        <v>2.629</v>
      </c>
      <c r="H644">
        <v>2</v>
      </c>
      <c r="I644" s="1">
        <v>3252</v>
      </c>
      <c r="J644" s="2">
        <v>8548.9500000000007</v>
      </c>
      <c r="K644">
        <v>2.629</v>
      </c>
      <c r="L644">
        <v>2</v>
      </c>
      <c r="M644" s="1">
        <v>3252</v>
      </c>
      <c r="N644" t="s">
        <v>585</v>
      </c>
      <c r="O644">
        <v>15</v>
      </c>
      <c r="P644" t="s">
        <v>389</v>
      </c>
      <c r="Q644" t="s">
        <v>1303</v>
      </c>
      <c r="R644" s="3">
        <v>43475</v>
      </c>
      <c r="S644" t="s">
        <v>1304</v>
      </c>
      <c r="T644">
        <v>2</v>
      </c>
      <c r="U644">
        <v>2</v>
      </c>
      <c r="V644" t="s">
        <v>585</v>
      </c>
      <c r="W644" t="s">
        <v>51</v>
      </c>
      <c r="X644" t="s">
        <v>392</v>
      </c>
      <c r="Y644" t="s">
        <v>389</v>
      </c>
      <c r="Z644">
        <v>0</v>
      </c>
      <c r="AA644">
        <v>5</v>
      </c>
      <c r="AB644" t="s">
        <v>66</v>
      </c>
    </row>
    <row r="645" spans="1:28" x14ac:dyDescent="0.25">
      <c r="A645" t="s">
        <v>0</v>
      </c>
      <c r="B645">
        <v>307.8</v>
      </c>
      <c r="C645">
        <v>9.5000000000000001E-2</v>
      </c>
      <c r="D645">
        <v>0</v>
      </c>
      <c r="E645" s="1">
        <v>3252</v>
      </c>
      <c r="F645" s="2">
        <v>8548.9500000000007</v>
      </c>
      <c r="G645">
        <v>2.629</v>
      </c>
      <c r="H645">
        <v>2</v>
      </c>
      <c r="I645" s="1">
        <v>3252</v>
      </c>
      <c r="J645" s="2">
        <v>8548.9500000000007</v>
      </c>
      <c r="K645">
        <v>2.629</v>
      </c>
      <c r="L645">
        <v>2</v>
      </c>
      <c r="M645" s="1">
        <v>3252</v>
      </c>
      <c r="N645" t="s">
        <v>585</v>
      </c>
      <c r="O645" s="1">
        <v>3122</v>
      </c>
      <c r="P645" t="s">
        <v>38</v>
      </c>
      <c r="Q645" t="s">
        <v>1305</v>
      </c>
      <c r="R645" s="3">
        <v>43900</v>
      </c>
      <c r="S645" t="s">
        <v>1306</v>
      </c>
      <c r="T645">
        <v>2.5</v>
      </c>
      <c r="U645">
        <v>2.5</v>
      </c>
      <c r="V645" t="s">
        <v>618</v>
      </c>
      <c r="W645" t="s">
        <v>141</v>
      </c>
      <c r="X645" t="s">
        <v>908</v>
      </c>
      <c r="Y645" t="s">
        <v>608</v>
      </c>
      <c r="Z645">
        <v>1</v>
      </c>
      <c r="AA645">
        <v>1</v>
      </c>
      <c r="AB645" t="s">
        <v>45</v>
      </c>
    </row>
    <row r="646" spans="1:28" x14ac:dyDescent="0.25">
      <c r="A646" t="s">
        <v>0</v>
      </c>
      <c r="B646">
        <v>307.8</v>
      </c>
      <c r="C646">
        <v>9.5000000000000001E-2</v>
      </c>
      <c r="D646">
        <v>0</v>
      </c>
      <c r="E646" s="1">
        <v>3252</v>
      </c>
      <c r="F646" s="2">
        <v>8548.9500000000007</v>
      </c>
      <c r="G646">
        <v>2.629</v>
      </c>
      <c r="H646">
        <v>2</v>
      </c>
      <c r="I646" s="1">
        <v>3252</v>
      </c>
      <c r="J646" s="2">
        <v>8548.9500000000007</v>
      </c>
      <c r="K646">
        <v>2.629</v>
      </c>
      <c r="L646">
        <v>2</v>
      </c>
      <c r="M646" s="1">
        <v>3252</v>
      </c>
      <c r="N646" t="s">
        <v>37</v>
      </c>
      <c r="O646" s="1">
        <v>6372</v>
      </c>
      <c r="P646" t="s">
        <v>249</v>
      </c>
      <c r="Q646" t="s">
        <v>1077</v>
      </c>
      <c r="R646" s="3">
        <v>43887</v>
      </c>
      <c r="S646" t="s">
        <v>1078</v>
      </c>
      <c r="T646">
        <v>1.5</v>
      </c>
      <c r="U646">
        <v>1.5</v>
      </c>
      <c r="V646" t="s">
        <v>41</v>
      </c>
      <c r="W646" t="s">
        <v>42</v>
      </c>
      <c r="X646" t="s">
        <v>1307</v>
      </c>
      <c r="Y646" t="s">
        <v>44</v>
      </c>
      <c r="Z646">
        <v>0</v>
      </c>
      <c r="AA646">
        <v>9</v>
      </c>
      <c r="AB646" t="s">
        <v>45</v>
      </c>
    </row>
    <row r="647" spans="1:28" x14ac:dyDescent="0.25">
      <c r="A647" t="s">
        <v>0</v>
      </c>
      <c r="B647">
        <v>307.8</v>
      </c>
      <c r="C647">
        <v>9.5000000000000001E-2</v>
      </c>
      <c r="D647">
        <v>0</v>
      </c>
      <c r="E647" s="1">
        <v>3252</v>
      </c>
      <c r="F647" s="2">
        <v>8548.9500000000007</v>
      </c>
      <c r="G647">
        <v>2.629</v>
      </c>
      <c r="H647">
        <v>2</v>
      </c>
      <c r="I647" s="1">
        <v>3252</v>
      </c>
      <c r="J647" s="2">
        <v>8548.9500000000007</v>
      </c>
      <c r="K647">
        <v>2.629</v>
      </c>
      <c r="L647">
        <v>2</v>
      </c>
      <c r="M647" s="1">
        <v>3252</v>
      </c>
      <c r="N647" t="s">
        <v>603</v>
      </c>
      <c r="O647" s="1">
        <v>3858</v>
      </c>
      <c r="P647" t="s">
        <v>262</v>
      </c>
      <c r="Q647" t="s">
        <v>1217</v>
      </c>
      <c r="R647" s="3">
        <v>43879</v>
      </c>
      <c r="S647" t="s">
        <v>1218</v>
      </c>
      <c r="T647">
        <v>2</v>
      </c>
      <c r="U647">
        <v>2</v>
      </c>
      <c r="V647" t="s">
        <v>606</v>
      </c>
      <c r="W647" t="s">
        <v>42</v>
      </c>
      <c r="X647" t="s">
        <v>1308</v>
      </c>
      <c r="Y647" t="s">
        <v>262</v>
      </c>
      <c r="Z647">
        <v>0</v>
      </c>
      <c r="AA647">
        <v>3</v>
      </c>
      <c r="AB647" t="s">
        <v>45</v>
      </c>
    </row>
    <row r="648" spans="1:28" x14ac:dyDescent="0.25">
      <c r="A648" t="s">
        <v>0</v>
      </c>
      <c r="B648">
        <v>307.8</v>
      </c>
      <c r="C648">
        <v>9.5000000000000001E-2</v>
      </c>
      <c r="D648">
        <v>0</v>
      </c>
      <c r="E648" s="1">
        <v>3252</v>
      </c>
      <c r="F648" s="2">
        <v>8548.9500000000007</v>
      </c>
      <c r="G648">
        <v>2.629</v>
      </c>
      <c r="H648">
        <v>2</v>
      </c>
      <c r="I648" s="1">
        <v>3252</v>
      </c>
      <c r="J648" s="2">
        <v>8548.9500000000007</v>
      </c>
      <c r="K648">
        <v>2.629</v>
      </c>
      <c r="L648">
        <v>2</v>
      </c>
      <c r="M648" s="1">
        <v>3252</v>
      </c>
      <c r="N648" t="s">
        <v>1309</v>
      </c>
      <c r="O648" s="1">
        <v>7780</v>
      </c>
      <c r="P648" t="s">
        <v>263</v>
      </c>
      <c r="Q648" t="s">
        <v>1310</v>
      </c>
      <c r="R648" s="3">
        <v>43942</v>
      </c>
      <c r="S648" t="s">
        <v>1311</v>
      </c>
      <c r="T648">
        <v>1</v>
      </c>
      <c r="U648">
        <v>1</v>
      </c>
      <c r="V648" t="s">
        <v>1312</v>
      </c>
      <c r="W648" t="s">
        <v>42</v>
      </c>
      <c r="X648" t="s">
        <v>553</v>
      </c>
      <c r="Y648" t="s">
        <v>58</v>
      </c>
      <c r="Z648">
        <v>0</v>
      </c>
      <c r="AA648">
        <v>4</v>
      </c>
      <c r="AB648" t="s">
        <v>45</v>
      </c>
    </row>
    <row r="649" spans="1:28" x14ac:dyDescent="0.25">
      <c r="A649" t="s">
        <v>0</v>
      </c>
      <c r="B649">
        <v>307.8</v>
      </c>
      <c r="C649">
        <v>9.5000000000000001E-2</v>
      </c>
      <c r="D649">
        <v>0</v>
      </c>
      <c r="E649" s="1">
        <v>3252</v>
      </c>
      <c r="F649" s="2">
        <v>8548.9500000000007</v>
      </c>
      <c r="G649">
        <v>2.629</v>
      </c>
      <c r="H649">
        <v>2</v>
      </c>
      <c r="I649" s="1">
        <v>3252</v>
      </c>
      <c r="J649" s="2">
        <v>8548.9500000000007</v>
      </c>
      <c r="K649">
        <v>2.629</v>
      </c>
      <c r="L649">
        <v>2</v>
      </c>
      <c r="M649" s="1">
        <v>3252</v>
      </c>
      <c r="N649" t="s">
        <v>1309</v>
      </c>
      <c r="O649" s="1">
        <v>7779</v>
      </c>
      <c r="P649" t="s">
        <v>210</v>
      </c>
      <c r="Q649" t="s">
        <v>1313</v>
      </c>
      <c r="R649" s="3">
        <v>43942</v>
      </c>
      <c r="S649" t="s">
        <v>1314</v>
      </c>
      <c r="T649">
        <v>2</v>
      </c>
      <c r="U649">
        <v>2</v>
      </c>
      <c r="V649" t="s">
        <v>1312</v>
      </c>
      <c r="W649" t="s">
        <v>42</v>
      </c>
      <c r="X649" t="s">
        <v>1313</v>
      </c>
      <c r="Y649" t="s">
        <v>58</v>
      </c>
      <c r="Z649">
        <v>0</v>
      </c>
      <c r="AA649">
        <v>1</v>
      </c>
      <c r="AB649" t="s">
        <v>45</v>
      </c>
    </row>
    <row r="650" spans="1:28" x14ac:dyDescent="0.25">
      <c r="A650" t="s">
        <v>0</v>
      </c>
      <c r="B650">
        <v>307.8</v>
      </c>
      <c r="C650">
        <v>9.5000000000000001E-2</v>
      </c>
      <c r="D650">
        <v>0</v>
      </c>
      <c r="E650" s="1">
        <v>3252</v>
      </c>
      <c r="F650" s="2">
        <v>8548.9500000000007</v>
      </c>
      <c r="G650">
        <v>2.629</v>
      </c>
      <c r="H650">
        <v>2</v>
      </c>
      <c r="I650" s="1">
        <v>3252</v>
      </c>
      <c r="J650" s="2">
        <v>8548.9500000000007</v>
      </c>
      <c r="K650">
        <v>2.629</v>
      </c>
      <c r="L650">
        <v>2</v>
      </c>
      <c r="M650" s="1">
        <v>3252</v>
      </c>
      <c r="N650" t="s">
        <v>1309</v>
      </c>
      <c r="O650" s="1">
        <v>7778</v>
      </c>
      <c r="P650" t="s">
        <v>263</v>
      </c>
      <c r="Q650" t="s">
        <v>1315</v>
      </c>
      <c r="R650" s="3">
        <v>43942</v>
      </c>
      <c r="S650" t="s">
        <v>1316</v>
      </c>
      <c r="T650">
        <v>3</v>
      </c>
      <c r="U650">
        <v>3</v>
      </c>
      <c r="V650" t="s">
        <v>1312</v>
      </c>
      <c r="W650" t="s">
        <v>42</v>
      </c>
      <c r="X650" t="s">
        <v>553</v>
      </c>
      <c r="Y650" t="s">
        <v>58</v>
      </c>
      <c r="Z650">
        <v>0</v>
      </c>
      <c r="AA650">
        <v>12</v>
      </c>
      <c r="AB650" t="s">
        <v>104</v>
      </c>
    </row>
    <row r="651" spans="1:28" x14ac:dyDescent="0.25">
      <c r="A651" t="s">
        <v>0</v>
      </c>
      <c r="B651">
        <v>307.8</v>
      </c>
      <c r="C651">
        <v>9.5000000000000001E-2</v>
      </c>
      <c r="D651">
        <v>0</v>
      </c>
      <c r="E651" s="1">
        <v>3252</v>
      </c>
      <c r="F651" s="2">
        <v>8548.9500000000007</v>
      </c>
      <c r="G651">
        <v>2.629</v>
      </c>
      <c r="H651">
        <v>2</v>
      </c>
      <c r="I651" s="1">
        <v>3252</v>
      </c>
      <c r="J651" s="2">
        <v>8548.9500000000007</v>
      </c>
      <c r="K651">
        <v>2.629</v>
      </c>
      <c r="L651">
        <v>2</v>
      </c>
      <c r="M651" s="1">
        <v>3252</v>
      </c>
      <c r="N651" t="s">
        <v>1309</v>
      </c>
      <c r="O651" s="1">
        <v>7777</v>
      </c>
      <c r="P651" t="s">
        <v>263</v>
      </c>
      <c r="Q651" t="s">
        <v>1317</v>
      </c>
      <c r="R651" s="3">
        <v>43943</v>
      </c>
      <c r="S651" t="s">
        <v>1318</v>
      </c>
      <c r="T651">
        <v>2</v>
      </c>
      <c r="U651">
        <v>2</v>
      </c>
      <c r="V651" t="s">
        <v>1312</v>
      </c>
      <c r="W651" t="s">
        <v>42</v>
      </c>
      <c r="X651" t="s">
        <v>1319</v>
      </c>
      <c r="Y651" t="s">
        <v>58</v>
      </c>
      <c r="Z651">
        <v>0</v>
      </c>
      <c r="AA651">
        <v>2</v>
      </c>
      <c r="AB651" t="s">
        <v>45</v>
      </c>
    </row>
    <row r="652" spans="1:28" x14ac:dyDescent="0.25">
      <c r="A652" t="s">
        <v>0</v>
      </c>
      <c r="B652">
        <v>307.8</v>
      </c>
      <c r="C652">
        <v>9.5000000000000001E-2</v>
      </c>
      <c r="D652">
        <v>0</v>
      </c>
      <c r="E652" s="1">
        <v>3252</v>
      </c>
      <c r="F652" s="2">
        <v>8548.9500000000007</v>
      </c>
      <c r="G652">
        <v>2.629</v>
      </c>
      <c r="H652">
        <v>2</v>
      </c>
      <c r="I652" s="1">
        <v>3252</v>
      </c>
      <c r="J652" s="2">
        <v>8548.9500000000007</v>
      </c>
      <c r="K652">
        <v>2.629</v>
      </c>
      <c r="L652">
        <v>2</v>
      </c>
      <c r="M652" s="1">
        <v>3252</v>
      </c>
      <c r="N652" t="s">
        <v>1309</v>
      </c>
      <c r="O652" s="1">
        <v>7776</v>
      </c>
      <c r="P652" t="s">
        <v>113</v>
      </c>
      <c r="Q652" t="s">
        <v>1320</v>
      </c>
      <c r="R652" s="3">
        <v>43943</v>
      </c>
      <c r="S652" t="s">
        <v>1321</v>
      </c>
      <c r="T652">
        <v>1</v>
      </c>
      <c r="U652">
        <v>1</v>
      </c>
      <c r="V652" t="s">
        <v>1312</v>
      </c>
      <c r="W652" t="s">
        <v>42</v>
      </c>
      <c r="X652" t="s">
        <v>116</v>
      </c>
      <c r="Y652" t="s">
        <v>58</v>
      </c>
      <c r="Z652">
        <v>0</v>
      </c>
      <c r="AA652">
        <v>3</v>
      </c>
      <c r="AB652" t="s">
        <v>45</v>
      </c>
    </row>
    <row r="653" spans="1:28" x14ac:dyDescent="0.25">
      <c r="A653" t="s">
        <v>0</v>
      </c>
      <c r="B653">
        <v>307.8</v>
      </c>
      <c r="C653">
        <v>9.5000000000000001E-2</v>
      </c>
      <c r="D653">
        <v>0</v>
      </c>
      <c r="E653" s="1">
        <v>3252</v>
      </c>
      <c r="F653" s="2">
        <v>8548.9500000000007</v>
      </c>
      <c r="G653">
        <v>2.629</v>
      </c>
      <c r="H653">
        <v>2</v>
      </c>
      <c r="I653" s="1">
        <v>3252</v>
      </c>
      <c r="J653" s="2">
        <v>8548.9500000000007</v>
      </c>
      <c r="K653">
        <v>2.629</v>
      </c>
      <c r="L653">
        <v>2</v>
      </c>
      <c r="M653" s="1">
        <v>3252</v>
      </c>
      <c r="N653" t="s">
        <v>1309</v>
      </c>
      <c r="O653" s="1">
        <v>7775</v>
      </c>
      <c r="P653" t="s">
        <v>79</v>
      </c>
      <c r="Q653" t="s">
        <v>1315</v>
      </c>
      <c r="R653" s="3">
        <v>43944</v>
      </c>
      <c r="S653" t="s">
        <v>1316</v>
      </c>
      <c r="T653">
        <v>1</v>
      </c>
      <c r="U653">
        <v>1</v>
      </c>
      <c r="V653" t="s">
        <v>1312</v>
      </c>
      <c r="W653" t="s">
        <v>42</v>
      </c>
      <c r="X653" t="s">
        <v>1322</v>
      </c>
      <c r="Y653" t="s">
        <v>58</v>
      </c>
      <c r="Z653">
        <v>0</v>
      </c>
      <c r="AA653">
        <v>1</v>
      </c>
      <c r="AB653" t="s">
        <v>45</v>
      </c>
    </row>
    <row r="654" spans="1:28" x14ac:dyDescent="0.25">
      <c r="A654" t="s">
        <v>0</v>
      </c>
      <c r="B654">
        <v>307.8</v>
      </c>
      <c r="C654">
        <v>9.5000000000000001E-2</v>
      </c>
      <c r="D654">
        <v>0</v>
      </c>
      <c r="E654" s="1">
        <v>3252</v>
      </c>
      <c r="F654" s="2">
        <v>8548.9500000000007</v>
      </c>
      <c r="G654">
        <v>2.629</v>
      </c>
      <c r="H654">
        <v>2</v>
      </c>
      <c r="I654" s="1">
        <v>3252</v>
      </c>
      <c r="J654" s="2">
        <v>8548.9500000000007</v>
      </c>
      <c r="K654">
        <v>2.629</v>
      </c>
      <c r="L654">
        <v>2</v>
      </c>
      <c r="M654" s="1">
        <v>3252</v>
      </c>
      <c r="N654" t="s">
        <v>1309</v>
      </c>
      <c r="O654" s="1">
        <v>7774</v>
      </c>
      <c r="P654" t="s">
        <v>113</v>
      </c>
      <c r="Q654" t="s">
        <v>1320</v>
      </c>
      <c r="R654" s="3">
        <v>43944</v>
      </c>
      <c r="S654" t="s">
        <v>1321</v>
      </c>
      <c r="T654">
        <v>3</v>
      </c>
      <c r="U654">
        <v>3</v>
      </c>
      <c r="V654" t="s">
        <v>1312</v>
      </c>
      <c r="W654" t="s">
        <v>42</v>
      </c>
      <c r="X654" t="s">
        <v>116</v>
      </c>
      <c r="Y654" t="s">
        <v>58</v>
      </c>
      <c r="Z654">
        <v>0</v>
      </c>
      <c r="AA654">
        <v>1</v>
      </c>
      <c r="AB654" t="s">
        <v>45</v>
      </c>
    </row>
    <row r="655" spans="1:28" x14ac:dyDescent="0.25">
      <c r="A655" t="s">
        <v>0</v>
      </c>
      <c r="B655">
        <v>307.8</v>
      </c>
      <c r="C655">
        <v>9.5000000000000001E-2</v>
      </c>
      <c r="D655">
        <v>0</v>
      </c>
      <c r="E655" s="1">
        <v>3252</v>
      </c>
      <c r="F655" s="2">
        <v>8548.9500000000007</v>
      </c>
      <c r="G655">
        <v>2.629</v>
      </c>
      <c r="H655">
        <v>2</v>
      </c>
      <c r="I655" s="1">
        <v>3252</v>
      </c>
      <c r="J655" s="2">
        <v>8548.9500000000007</v>
      </c>
      <c r="K655">
        <v>2.629</v>
      </c>
      <c r="L655">
        <v>2</v>
      </c>
      <c r="M655" s="1">
        <v>3252</v>
      </c>
      <c r="N655" t="s">
        <v>1309</v>
      </c>
      <c r="O655" s="1">
        <v>7773</v>
      </c>
      <c r="P655" t="s">
        <v>263</v>
      </c>
      <c r="Q655" t="s">
        <v>1323</v>
      </c>
      <c r="R655" s="3">
        <v>43944</v>
      </c>
      <c r="S655" t="s">
        <v>1324</v>
      </c>
      <c r="T655">
        <v>1</v>
      </c>
      <c r="U655">
        <v>1</v>
      </c>
      <c r="V655" t="s">
        <v>1312</v>
      </c>
      <c r="W655" t="s">
        <v>42</v>
      </c>
      <c r="X655" t="s">
        <v>1325</v>
      </c>
      <c r="Y655" t="s">
        <v>58</v>
      </c>
      <c r="Z655">
        <v>0</v>
      </c>
      <c r="AA655">
        <v>2</v>
      </c>
      <c r="AB655" t="s">
        <v>104</v>
      </c>
    </row>
    <row r="656" spans="1:28" x14ac:dyDescent="0.25">
      <c r="A656" t="s">
        <v>0</v>
      </c>
      <c r="B656">
        <v>307.8</v>
      </c>
      <c r="C656">
        <v>9.5000000000000001E-2</v>
      </c>
      <c r="D656">
        <v>0</v>
      </c>
      <c r="E656" s="1">
        <v>3252</v>
      </c>
      <c r="F656" s="2">
        <v>8548.9500000000007</v>
      </c>
      <c r="G656">
        <v>2.629</v>
      </c>
      <c r="H656">
        <v>2</v>
      </c>
      <c r="I656" s="1">
        <v>3252</v>
      </c>
      <c r="J656" s="2">
        <v>8548.9500000000007</v>
      </c>
      <c r="K656">
        <v>2.629</v>
      </c>
      <c r="L656">
        <v>2</v>
      </c>
      <c r="M656" s="1">
        <v>3252</v>
      </c>
      <c r="N656" t="s">
        <v>1309</v>
      </c>
      <c r="O656" s="1">
        <v>7772</v>
      </c>
      <c r="P656" t="s">
        <v>263</v>
      </c>
      <c r="Q656" t="s">
        <v>1326</v>
      </c>
      <c r="R656" s="3">
        <v>43944</v>
      </c>
      <c r="S656" t="s">
        <v>1327</v>
      </c>
      <c r="T656">
        <v>1</v>
      </c>
      <c r="U656">
        <v>1</v>
      </c>
      <c r="V656" t="s">
        <v>1312</v>
      </c>
      <c r="W656" t="s">
        <v>42</v>
      </c>
      <c r="X656" t="s">
        <v>553</v>
      </c>
      <c r="Y656" t="s">
        <v>58</v>
      </c>
      <c r="Z656">
        <v>0</v>
      </c>
      <c r="AA656">
        <v>3</v>
      </c>
      <c r="AB656" t="s">
        <v>45</v>
      </c>
    </row>
    <row r="657" spans="1:28" x14ac:dyDescent="0.25">
      <c r="A657" t="s">
        <v>0</v>
      </c>
      <c r="B657">
        <v>307.8</v>
      </c>
      <c r="C657">
        <v>9.5000000000000001E-2</v>
      </c>
      <c r="D657">
        <v>0</v>
      </c>
      <c r="E657" s="1">
        <v>3252</v>
      </c>
      <c r="F657" s="2">
        <v>8548.9500000000007</v>
      </c>
      <c r="G657">
        <v>2.629</v>
      </c>
      <c r="H657">
        <v>2</v>
      </c>
      <c r="I657" s="1">
        <v>3252</v>
      </c>
      <c r="J657" s="2">
        <v>8548.9500000000007</v>
      </c>
      <c r="K657">
        <v>2.629</v>
      </c>
      <c r="L657">
        <v>2</v>
      </c>
      <c r="M657" s="1">
        <v>3252</v>
      </c>
      <c r="N657" t="s">
        <v>1309</v>
      </c>
      <c r="O657" s="1">
        <v>7771</v>
      </c>
      <c r="P657" t="s">
        <v>191</v>
      </c>
      <c r="Q657" t="s">
        <v>1328</v>
      </c>
      <c r="R657" s="3">
        <v>43944</v>
      </c>
      <c r="S657" t="s">
        <v>1329</v>
      </c>
      <c r="T657">
        <v>7.5</v>
      </c>
      <c r="U657">
        <v>7.5</v>
      </c>
      <c r="V657" t="s">
        <v>1312</v>
      </c>
      <c r="W657" t="s">
        <v>42</v>
      </c>
      <c r="X657" t="s">
        <v>749</v>
      </c>
      <c r="Y657" t="s">
        <v>58</v>
      </c>
      <c r="Z657">
        <v>0</v>
      </c>
      <c r="AA657">
        <v>1</v>
      </c>
      <c r="AB657" t="s">
        <v>45</v>
      </c>
    </row>
    <row r="658" spans="1:28" x14ac:dyDescent="0.25">
      <c r="A658" t="s">
        <v>0</v>
      </c>
      <c r="B658">
        <v>307.8</v>
      </c>
      <c r="C658">
        <v>9.5000000000000001E-2</v>
      </c>
      <c r="D658">
        <v>0</v>
      </c>
      <c r="E658" s="1">
        <v>3252</v>
      </c>
      <c r="F658" s="2">
        <v>8548.9500000000007</v>
      </c>
      <c r="G658">
        <v>2.629</v>
      </c>
      <c r="H658">
        <v>2</v>
      </c>
      <c r="I658" s="1">
        <v>3252</v>
      </c>
      <c r="J658" s="2">
        <v>8548.9500000000007</v>
      </c>
      <c r="K658">
        <v>2.629</v>
      </c>
      <c r="L658">
        <v>2</v>
      </c>
      <c r="M658" s="1">
        <v>3252</v>
      </c>
      <c r="N658" t="s">
        <v>1309</v>
      </c>
      <c r="O658" s="1">
        <v>7770</v>
      </c>
      <c r="P658" t="s">
        <v>191</v>
      </c>
      <c r="Q658" t="s">
        <v>1328</v>
      </c>
      <c r="R658" s="3">
        <v>43945</v>
      </c>
      <c r="S658" t="s">
        <v>1329</v>
      </c>
      <c r="T658">
        <v>7.5</v>
      </c>
      <c r="U658">
        <v>7.5</v>
      </c>
      <c r="V658" t="s">
        <v>1312</v>
      </c>
      <c r="W658" t="s">
        <v>42</v>
      </c>
      <c r="X658" t="s">
        <v>749</v>
      </c>
      <c r="Y658" t="s">
        <v>58</v>
      </c>
      <c r="Z658">
        <v>0</v>
      </c>
      <c r="AA658">
        <v>1</v>
      </c>
      <c r="AB658" t="s">
        <v>66</v>
      </c>
    </row>
    <row r="659" spans="1:28" x14ac:dyDescent="0.25">
      <c r="A659" t="s">
        <v>0</v>
      </c>
      <c r="B659">
        <v>307.8</v>
      </c>
      <c r="C659">
        <v>9.5000000000000001E-2</v>
      </c>
      <c r="D659">
        <v>0</v>
      </c>
      <c r="E659" s="1">
        <v>3252</v>
      </c>
      <c r="F659" s="2">
        <v>8548.9500000000007</v>
      </c>
      <c r="G659">
        <v>2.629</v>
      </c>
      <c r="H659">
        <v>2</v>
      </c>
      <c r="I659" s="1">
        <v>3252</v>
      </c>
      <c r="J659" s="2">
        <v>8548.9500000000007</v>
      </c>
      <c r="K659">
        <v>2.629</v>
      </c>
      <c r="L659">
        <v>2</v>
      </c>
      <c r="M659" s="1">
        <v>3252</v>
      </c>
      <c r="N659" t="s">
        <v>1309</v>
      </c>
      <c r="O659" s="1">
        <v>7769</v>
      </c>
      <c r="P659" t="s">
        <v>75</v>
      </c>
      <c r="Q659" t="s">
        <v>1330</v>
      </c>
      <c r="R659" s="3">
        <v>43942</v>
      </c>
      <c r="S659" t="s">
        <v>1331</v>
      </c>
      <c r="T659">
        <v>7</v>
      </c>
      <c r="U659">
        <v>7</v>
      </c>
      <c r="V659" t="s">
        <v>1312</v>
      </c>
      <c r="W659" t="s">
        <v>42</v>
      </c>
      <c r="X659" t="s">
        <v>1332</v>
      </c>
      <c r="Y659" t="s">
        <v>58</v>
      </c>
      <c r="Z659">
        <v>0</v>
      </c>
      <c r="AA659">
        <v>2</v>
      </c>
      <c r="AB659" t="s">
        <v>45</v>
      </c>
    </row>
    <row r="660" spans="1:28" x14ac:dyDescent="0.25">
      <c r="A660" t="s">
        <v>0</v>
      </c>
      <c r="B660">
        <v>307.8</v>
      </c>
      <c r="C660">
        <v>9.5000000000000001E-2</v>
      </c>
      <c r="D660">
        <v>0</v>
      </c>
      <c r="E660" s="1">
        <v>3252</v>
      </c>
      <c r="F660" s="2">
        <v>8548.9500000000007</v>
      </c>
      <c r="G660">
        <v>2.629</v>
      </c>
      <c r="H660">
        <v>2</v>
      </c>
      <c r="I660" s="1">
        <v>3252</v>
      </c>
      <c r="J660" s="2">
        <v>8548.9500000000007</v>
      </c>
      <c r="K660">
        <v>2.629</v>
      </c>
      <c r="L660">
        <v>2</v>
      </c>
      <c r="M660" s="1">
        <v>3252</v>
      </c>
      <c r="N660" t="s">
        <v>1309</v>
      </c>
      <c r="O660" s="1">
        <v>7768</v>
      </c>
      <c r="P660" t="s">
        <v>75</v>
      </c>
      <c r="Q660" t="s">
        <v>1320</v>
      </c>
      <c r="R660" s="3">
        <v>43943</v>
      </c>
      <c r="S660" t="s">
        <v>1321</v>
      </c>
      <c r="T660">
        <v>1</v>
      </c>
      <c r="U660">
        <v>1</v>
      </c>
      <c r="V660" t="s">
        <v>1312</v>
      </c>
      <c r="W660" t="s">
        <v>42</v>
      </c>
      <c r="X660" t="s">
        <v>1333</v>
      </c>
      <c r="Y660" t="s">
        <v>58</v>
      </c>
      <c r="Z660">
        <v>0</v>
      </c>
      <c r="AA660">
        <v>1</v>
      </c>
      <c r="AB660" t="s">
        <v>45</v>
      </c>
    </row>
    <row r="661" spans="1:28" x14ac:dyDescent="0.25">
      <c r="A661" t="s">
        <v>0</v>
      </c>
      <c r="B661">
        <v>307.8</v>
      </c>
      <c r="C661">
        <v>9.5000000000000001E-2</v>
      </c>
      <c r="D661">
        <v>0</v>
      </c>
      <c r="E661" s="1">
        <v>3252</v>
      </c>
      <c r="F661" s="2">
        <v>8548.9500000000007</v>
      </c>
      <c r="G661">
        <v>2.629</v>
      </c>
      <c r="H661">
        <v>2</v>
      </c>
      <c r="I661" s="1">
        <v>3252</v>
      </c>
      <c r="J661" s="2">
        <v>8548.9500000000007</v>
      </c>
      <c r="K661">
        <v>2.629</v>
      </c>
      <c r="L661">
        <v>2</v>
      </c>
      <c r="M661" s="1">
        <v>3252</v>
      </c>
      <c r="N661" t="s">
        <v>1309</v>
      </c>
      <c r="O661" s="1">
        <v>7767</v>
      </c>
      <c r="P661" t="s">
        <v>75</v>
      </c>
      <c r="Q661" t="s">
        <v>1330</v>
      </c>
      <c r="R661" s="3">
        <v>43943</v>
      </c>
      <c r="S661" t="s">
        <v>1331</v>
      </c>
      <c r="T661">
        <v>5</v>
      </c>
      <c r="U661">
        <v>5</v>
      </c>
      <c r="V661" t="s">
        <v>1312</v>
      </c>
      <c r="W661" t="s">
        <v>42</v>
      </c>
      <c r="X661" t="s">
        <v>1332</v>
      </c>
      <c r="Y661" t="s">
        <v>58</v>
      </c>
      <c r="Z661">
        <v>0</v>
      </c>
      <c r="AA661">
        <v>1</v>
      </c>
      <c r="AB661" t="s">
        <v>66</v>
      </c>
    </row>
    <row r="662" spans="1:28" x14ac:dyDescent="0.25">
      <c r="A662" t="s">
        <v>0</v>
      </c>
      <c r="B662">
        <v>307.8</v>
      </c>
      <c r="C662">
        <v>9.5000000000000001E-2</v>
      </c>
      <c r="D662">
        <v>0</v>
      </c>
      <c r="E662" s="1">
        <v>3252</v>
      </c>
      <c r="F662" s="2">
        <v>8548.9500000000007</v>
      </c>
      <c r="G662">
        <v>2.629</v>
      </c>
      <c r="H662">
        <v>2</v>
      </c>
      <c r="I662" s="1">
        <v>3252</v>
      </c>
      <c r="J662" s="2">
        <v>8548.9500000000007</v>
      </c>
      <c r="K662">
        <v>2.629</v>
      </c>
      <c r="L662">
        <v>2</v>
      </c>
      <c r="M662" s="1">
        <v>3252</v>
      </c>
      <c r="N662" t="s">
        <v>1309</v>
      </c>
      <c r="O662" s="1">
        <v>7766</v>
      </c>
      <c r="P662" t="s">
        <v>75</v>
      </c>
      <c r="Q662" t="s">
        <v>1328</v>
      </c>
      <c r="R662" s="3">
        <v>43945</v>
      </c>
      <c r="S662" t="s">
        <v>1329</v>
      </c>
      <c r="T662">
        <v>1</v>
      </c>
      <c r="U662">
        <v>1</v>
      </c>
      <c r="V662" t="s">
        <v>1312</v>
      </c>
      <c r="W662" t="s">
        <v>42</v>
      </c>
      <c r="X662" t="s">
        <v>1333</v>
      </c>
      <c r="Y662" t="s">
        <v>58</v>
      </c>
      <c r="Z662">
        <v>0</v>
      </c>
      <c r="AA662">
        <v>3</v>
      </c>
      <c r="AB662" t="s">
        <v>45</v>
      </c>
    </row>
    <row r="663" spans="1:28" x14ac:dyDescent="0.25">
      <c r="A663" t="s">
        <v>0</v>
      </c>
      <c r="B663">
        <v>307.8</v>
      </c>
      <c r="C663">
        <v>9.5000000000000001E-2</v>
      </c>
      <c r="D663">
        <v>0</v>
      </c>
      <c r="E663" s="1">
        <v>3252</v>
      </c>
      <c r="F663" s="2">
        <v>8548.9500000000007</v>
      </c>
      <c r="G663">
        <v>2.629</v>
      </c>
      <c r="H663">
        <v>2</v>
      </c>
      <c r="I663" s="1">
        <v>3252</v>
      </c>
      <c r="J663" s="2">
        <v>8548.9500000000007</v>
      </c>
      <c r="K663">
        <v>2.629</v>
      </c>
      <c r="L663">
        <v>2</v>
      </c>
      <c r="M663" s="1">
        <v>3252</v>
      </c>
      <c r="N663" t="s">
        <v>1309</v>
      </c>
      <c r="O663" s="1">
        <v>7765</v>
      </c>
      <c r="P663" t="s">
        <v>75</v>
      </c>
      <c r="Q663" t="s">
        <v>1330</v>
      </c>
      <c r="R663" s="3">
        <v>43944</v>
      </c>
      <c r="S663" t="s">
        <v>1331</v>
      </c>
      <c r="T663">
        <v>4</v>
      </c>
      <c r="U663">
        <v>4</v>
      </c>
      <c r="V663" t="s">
        <v>1312</v>
      </c>
      <c r="W663" t="s">
        <v>42</v>
      </c>
      <c r="X663" t="s">
        <v>1334</v>
      </c>
      <c r="Y663" t="s">
        <v>58</v>
      </c>
      <c r="Z663">
        <v>0</v>
      </c>
      <c r="AA663">
        <v>3</v>
      </c>
      <c r="AB663" t="s">
        <v>45</v>
      </c>
    </row>
    <row r="664" spans="1:28" x14ac:dyDescent="0.25">
      <c r="A664" t="s">
        <v>0</v>
      </c>
      <c r="B664">
        <v>307.8</v>
      </c>
      <c r="C664">
        <v>9.5000000000000001E-2</v>
      </c>
      <c r="D664">
        <v>0</v>
      </c>
      <c r="E664" s="1">
        <v>3252</v>
      </c>
      <c r="F664" s="2">
        <v>8548.9500000000007</v>
      </c>
      <c r="G664">
        <v>2.629</v>
      </c>
      <c r="H664">
        <v>2</v>
      </c>
      <c r="I664" s="1">
        <v>3252</v>
      </c>
      <c r="J664" s="2">
        <v>8548.9500000000007</v>
      </c>
      <c r="K664">
        <v>2.629</v>
      </c>
      <c r="L664">
        <v>2</v>
      </c>
      <c r="M664" s="1">
        <v>3252</v>
      </c>
      <c r="N664" t="s">
        <v>1309</v>
      </c>
      <c r="O664" s="1">
        <v>7764</v>
      </c>
      <c r="P664" t="s">
        <v>75</v>
      </c>
      <c r="Q664" t="s">
        <v>1335</v>
      </c>
      <c r="R664" s="3">
        <v>43944</v>
      </c>
      <c r="S664" t="s">
        <v>1336</v>
      </c>
      <c r="T664">
        <v>3.5</v>
      </c>
      <c r="U664">
        <v>3.5</v>
      </c>
      <c r="V664" t="s">
        <v>1312</v>
      </c>
      <c r="W664" t="s">
        <v>42</v>
      </c>
      <c r="X664" t="s">
        <v>1332</v>
      </c>
      <c r="Y664" t="s">
        <v>58</v>
      </c>
      <c r="Z664">
        <v>0</v>
      </c>
      <c r="AA664">
        <v>2</v>
      </c>
      <c r="AB664" t="s">
        <v>45</v>
      </c>
    </row>
    <row r="665" spans="1:28" x14ac:dyDescent="0.25">
      <c r="A665" t="s">
        <v>0</v>
      </c>
      <c r="B665">
        <v>307.8</v>
      </c>
      <c r="C665">
        <v>9.5000000000000001E-2</v>
      </c>
      <c r="D665">
        <v>0</v>
      </c>
      <c r="E665" s="1">
        <v>3252</v>
      </c>
      <c r="F665" s="2">
        <v>8548.9500000000007</v>
      </c>
      <c r="G665">
        <v>2.629</v>
      </c>
      <c r="H665">
        <v>2</v>
      </c>
      <c r="I665" s="1">
        <v>3252</v>
      </c>
      <c r="J665" s="2">
        <v>8548.9500000000007</v>
      </c>
      <c r="K665">
        <v>2.629</v>
      </c>
      <c r="L665">
        <v>2</v>
      </c>
      <c r="M665" s="1">
        <v>3252</v>
      </c>
      <c r="N665" t="s">
        <v>1309</v>
      </c>
      <c r="O665" s="1">
        <v>7763</v>
      </c>
      <c r="P665" t="s">
        <v>75</v>
      </c>
      <c r="Q665" t="s">
        <v>1335</v>
      </c>
      <c r="R665" s="3">
        <v>43945</v>
      </c>
      <c r="S665" t="s">
        <v>1336</v>
      </c>
      <c r="T665">
        <v>6</v>
      </c>
      <c r="U665">
        <v>6</v>
      </c>
      <c r="V665" t="s">
        <v>1312</v>
      </c>
      <c r="W665" t="s">
        <v>42</v>
      </c>
      <c r="X665" t="s">
        <v>1332</v>
      </c>
      <c r="Y665" t="s">
        <v>58</v>
      </c>
      <c r="Z665">
        <v>0</v>
      </c>
      <c r="AA665">
        <v>3</v>
      </c>
      <c r="AB665" t="s">
        <v>45</v>
      </c>
    </row>
    <row r="666" spans="1:28" x14ac:dyDescent="0.25">
      <c r="A666" t="s">
        <v>0</v>
      </c>
      <c r="B666">
        <v>307.8</v>
      </c>
      <c r="C666">
        <v>9.5000000000000001E-2</v>
      </c>
      <c r="D666">
        <v>0</v>
      </c>
      <c r="E666" s="1">
        <v>3252</v>
      </c>
      <c r="F666" s="2">
        <v>8548.9500000000007</v>
      </c>
      <c r="G666">
        <v>2.629</v>
      </c>
      <c r="H666">
        <v>2</v>
      </c>
      <c r="I666" s="1">
        <v>3252</v>
      </c>
      <c r="J666" s="2">
        <v>8548.9500000000007</v>
      </c>
      <c r="K666">
        <v>2.629</v>
      </c>
      <c r="L666">
        <v>2</v>
      </c>
      <c r="M666" s="1">
        <v>3252</v>
      </c>
      <c r="N666" t="s">
        <v>1309</v>
      </c>
      <c r="O666" s="1">
        <v>7762</v>
      </c>
      <c r="P666" t="s">
        <v>113</v>
      </c>
      <c r="Q666" t="s">
        <v>1337</v>
      </c>
      <c r="R666" s="3">
        <v>43948</v>
      </c>
      <c r="S666" t="s">
        <v>1338</v>
      </c>
      <c r="T666">
        <v>5</v>
      </c>
      <c r="U666">
        <v>5</v>
      </c>
      <c r="V666" t="s">
        <v>1312</v>
      </c>
      <c r="W666" t="s">
        <v>134</v>
      </c>
      <c r="X666" t="s">
        <v>116</v>
      </c>
      <c r="Y666" t="s">
        <v>58</v>
      </c>
      <c r="Z666">
        <v>0</v>
      </c>
      <c r="AA666">
        <v>1</v>
      </c>
      <c r="AB666" t="s">
        <v>66</v>
      </c>
    </row>
    <row r="667" spans="1:28" x14ac:dyDescent="0.25">
      <c r="A667" t="s">
        <v>0</v>
      </c>
      <c r="B667">
        <v>307.8</v>
      </c>
      <c r="C667">
        <v>9.5000000000000001E-2</v>
      </c>
      <c r="D667">
        <v>0</v>
      </c>
      <c r="E667" s="1">
        <v>3252</v>
      </c>
      <c r="F667" s="2">
        <v>8548.9500000000007</v>
      </c>
      <c r="G667">
        <v>2.629</v>
      </c>
      <c r="H667">
        <v>2</v>
      </c>
      <c r="I667" s="1">
        <v>3252</v>
      </c>
      <c r="J667" s="2">
        <v>8548.9500000000007</v>
      </c>
      <c r="K667">
        <v>2.629</v>
      </c>
      <c r="L667">
        <v>2</v>
      </c>
      <c r="M667" s="1">
        <v>3252</v>
      </c>
      <c r="N667" t="s">
        <v>1309</v>
      </c>
      <c r="O667" s="1">
        <v>7761</v>
      </c>
      <c r="P667" t="s">
        <v>113</v>
      </c>
      <c r="Q667" t="s">
        <v>1337</v>
      </c>
      <c r="R667" s="3">
        <v>43949</v>
      </c>
      <c r="S667" t="s">
        <v>1338</v>
      </c>
      <c r="T667">
        <v>1.5</v>
      </c>
      <c r="U667">
        <v>1.5</v>
      </c>
      <c r="V667" t="s">
        <v>1312</v>
      </c>
      <c r="W667" t="s">
        <v>134</v>
      </c>
      <c r="X667" t="s">
        <v>116</v>
      </c>
      <c r="Y667" t="s">
        <v>58</v>
      </c>
      <c r="Z667">
        <v>0</v>
      </c>
      <c r="AA667">
        <v>2</v>
      </c>
      <c r="AB667" t="s">
        <v>45</v>
      </c>
    </row>
    <row r="668" spans="1:28" x14ac:dyDescent="0.25">
      <c r="A668" t="s">
        <v>0</v>
      </c>
      <c r="B668">
        <v>307.8</v>
      </c>
      <c r="C668">
        <v>9.5000000000000001E-2</v>
      </c>
      <c r="D668">
        <v>0</v>
      </c>
      <c r="E668" s="1">
        <v>3252</v>
      </c>
      <c r="F668" s="2">
        <v>8548.9500000000007</v>
      </c>
      <c r="G668">
        <v>2.629</v>
      </c>
      <c r="H668">
        <v>2</v>
      </c>
      <c r="I668" s="1">
        <v>3252</v>
      </c>
      <c r="J668" s="2">
        <v>8548.9500000000007</v>
      </c>
      <c r="K668">
        <v>2.629</v>
      </c>
      <c r="L668">
        <v>2</v>
      </c>
      <c r="M668" s="1">
        <v>3252</v>
      </c>
      <c r="N668" t="s">
        <v>1309</v>
      </c>
      <c r="O668" s="1">
        <v>7760</v>
      </c>
      <c r="P668" t="s">
        <v>203</v>
      </c>
      <c r="Q668" t="s">
        <v>1337</v>
      </c>
      <c r="R668" s="3">
        <v>43945</v>
      </c>
      <c r="S668" t="s">
        <v>1338</v>
      </c>
      <c r="T668">
        <v>3.5</v>
      </c>
      <c r="U668">
        <v>3.5</v>
      </c>
      <c r="V668" t="s">
        <v>1312</v>
      </c>
      <c r="W668" t="s">
        <v>134</v>
      </c>
      <c r="Y668" t="s">
        <v>58</v>
      </c>
      <c r="Z668">
        <v>0</v>
      </c>
      <c r="AA668">
        <v>1</v>
      </c>
      <c r="AB668" t="s">
        <v>45</v>
      </c>
    </row>
    <row r="669" spans="1:28" x14ac:dyDescent="0.25">
      <c r="A669" t="s">
        <v>0</v>
      </c>
      <c r="B669">
        <v>307.8</v>
      </c>
      <c r="C669">
        <v>9.5000000000000001E-2</v>
      </c>
      <c r="D669">
        <v>0</v>
      </c>
      <c r="E669" s="1">
        <v>3252</v>
      </c>
      <c r="F669" s="2">
        <v>8548.9500000000007</v>
      </c>
      <c r="G669">
        <v>2.629</v>
      </c>
      <c r="H669">
        <v>2</v>
      </c>
      <c r="I669" s="1">
        <v>3252</v>
      </c>
      <c r="J669" s="2">
        <v>8548.9500000000007</v>
      </c>
      <c r="K669">
        <v>2.629</v>
      </c>
      <c r="L669">
        <v>2</v>
      </c>
      <c r="M669" s="1">
        <v>3252</v>
      </c>
      <c r="N669" t="s">
        <v>1309</v>
      </c>
      <c r="O669" s="1">
        <v>7759</v>
      </c>
      <c r="P669" t="s">
        <v>203</v>
      </c>
      <c r="Q669" t="s">
        <v>1339</v>
      </c>
      <c r="R669" s="3">
        <v>43945</v>
      </c>
      <c r="S669" t="s">
        <v>1340</v>
      </c>
      <c r="T669">
        <v>3</v>
      </c>
      <c r="U669">
        <v>3</v>
      </c>
      <c r="V669" t="s">
        <v>1312</v>
      </c>
      <c r="W669" t="s">
        <v>134</v>
      </c>
      <c r="Y669" t="s">
        <v>58</v>
      </c>
      <c r="Z669">
        <v>0</v>
      </c>
      <c r="AA669">
        <v>13</v>
      </c>
      <c r="AB669" t="s">
        <v>45</v>
      </c>
    </row>
    <row r="670" spans="1:28" x14ac:dyDescent="0.25">
      <c r="A670" t="s">
        <v>0</v>
      </c>
      <c r="B670">
        <v>307.8</v>
      </c>
      <c r="C670">
        <v>9.5000000000000001E-2</v>
      </c>
      <c r="D670">
        <v>0</v>
      </c>
      <c r="E670" s="1">
        <v>3252</v>
      </c>
      <c r="F670" s="2">
        <v>8548.9500000000007</v>
      </c>
      <c r="G670">
        <v>2.629</v>
      </c>
      <c r="H670">
        <v>2</v>
      </c>
      <c r="I670" s="1">
        <v>3252</v>
      </c>
      <c r="J670" s="2">
        <v>8548.9500000000007</v>
      </c>
      <c r="K670">
        <v>2.629</v>
      </c>
      <c r="L670">
        <v>2</v>
      </c>
      <c r="M670" s="1">
        <v>3252</v>
      </c>
      <c r="N670" t="s">
        <v>1309</v>
      </c>
      <c r="O670" s="1">
        <v>7758</v>
      </c>
      <c r="P670" t="s">
        <v>203</v>
      </c>
      <c r="Q670" t="s">
        <v>1337</v>
      </c>
      <c r="R670" s="3">
        <v>43948</v>
      </c>
      <c r="S670" t="s">
        <v>1338</v>
      </c>
      <c r="T670">
        <v>2</v>
      </c>
      <c r="U670">
        <v>2</v>
      </c>
      <c r="V670" t="s">
        <v>1312</v>
      </c>
      <c r="W670" t="s">
        <v>134</v>
      </c>
      <c r="Y670" t="s">
        <v>58</v>
      </c>
      <c r="Z670">
        <v>0</v>
      </c>
      <c r="AA670">
        <v>5</v>
      </c>
      <c r="AB670" t="s">
        <v>45</v>
      </c>
    </row>
    <row r="671" spans="1:28" x14ac:dyDescent="0.25">
      <c r="A671" t="s">
        <v>0</v>
      </c>
      <c r="B671">
        <v>307.8</v>
      </c>
      <c r="C671">
        <v>9.5000000000000001E-2</v>
      </c>
      <c r="D671">
        <v>0</v>
      </c>
      <c r="E671" s="1">
        <v>3252</v>
      </c>
      <c r="F671" s="2">
        <v>8548.9500000000007</v>
      </c>
      <c r="G671">
        <v>2.629</v>
      </c>
      <c r="H671">
        <v>2</v>
      </c>
      <c r="I671" s="1">
        <v>3252</v>
      </c>
      <c r="J671" s="2">
        <v>8548.9500000000007</v>
      </c>
      <c r="K671">
        <v>2.629</v>
      </c>
      <c r="L671">
        <v>2</v>
      </c>
      <c r="M671" s="1">
        <v>3252</v>
      </c>
      <c r="N671" t="s">
        <v>1309</v>
      </c>
      <c r="O671" s="1">
        <v>7757</v>
      </c>
      <c r="P671" t="s">
        <v>38</v>
      </c>
      <c r="Q671" t="s">
        <v>1337</v>
      </c>
      <c r="R671" s="3">
        <v>43950</v>
      </c>
      <c r="S671" t="s">
        <v>1338</v>
      </c>
      <c r="T671">
        <v>2.5</v>
      </c>
      <c r="U671">
        <v>2.5</v>
      </c>
      <c r="V671" t="s">
        <v>1312</v>
      </c>
      <c r="W671" t="s">
        <v>134</v>
      </c>
      <c r="X671" t="s">
        <v>1341</v>
      </c>
      <c r="Y671" t="s">
        <v>58</v>
      </c>
      <c r="Z671">
        <v>0</v>
      </c>
      <c r="AA671">
        <v>2</v>
      </c>
      <c r="AB671" t="s">
        <v>45</v>
      </c>
    </row>
    <row r="672" spans="1:28" x14ac:dyDescent="0.25">
      <c r="A672" t="s">
        <v>0</v>
      </c>
      <c r="B672">
        <v>307.8</v>
      </c>
      <c r="C672">
        <v>9.5000000000000001E-2</v>
      </c>
      <c r="D672">
        <v>0</v>
      </c>
      <c r="E672" s="1">
        <v>3252</v>
      </c>
      <c r="F672" s="2">
        <v>8548.9500000000007</v>
      </c>
      <c r="G672">
        <v>2.629</v>
      </c>
      <c r="H672">
        <v>2</v>
      </c>
      <c r="I672" s="1">
        <v>3252</v>
      </c>
      <c r="J672" s="2">
        <v>8548.9500000000007</v>
      </c>
      <c r="K672">
        <v>2.629</v>
      </c>
      <c r="L672">
        <v>2</v>
      </c>
      <c r="M672" s="1">
        <v>3252</v>
      </c>
      <c r="N672" t="s">
        <v>1309</v>
      </c>
      <c r="O672" s="1">
        <v>7756</v>
      </c>
      <c r="P672" t="s">
        <v>113</v>
      </c>
      <c r="Q672" t="s">
        <v>1337</v>
      </c>
      <c r="R672" s="3">
        <v>43950</v>
      </c>
      <c r="S672" t="s">
        <v>1338</v>
      </c>
      <c r="T672">
        <v>3</v>
      </c>
      <c r="U672">
        <v>3</v>
      </c>
      <c r="V672" t="s">
        <v>1312</v>
      </c>
      <c r="W672" t="s">
        <v>134</v>
      </c>
      <c r="X672" t="s">
        <v>116</v>
      </c>
      <c r="Y672" t="s">
        <v>58</v>
      </c>
      <c r="Z672">
        <v>0</v>
      </c>
      <c r="AA672">
        <v>2</v>
      </c>
      <c r="AB672" t="s">
        <v>45</v>
      </c>
    </row>
    <row r="673" spans="1:28" x14ac:dyDescent="0.25">
      <c r="A673" t="s">
        <v>0</v>
      </c>
      <c r="B673">
        <v>307.8</v>
      </c>
      <c r="C673">
        <v>9.5000000000000001E-2</v>
      </c>
      <c r="D673">
        <v>0</v>
      </c>
      <c r="E673" s="1">
        <v>3252</v>
      </c>
      <c r="F673" s="2">
        <v>8548.9500000000007</v>
      </c>
      <c r="G673">
        <v>2.629</v>
      </c>
      <c r="H673">
        <v>2</v>
      </c>
      <c r="I673" s="1">
        <v>3252</v>
      </c>
      <c r="J673" s="2">
        <v>8548.9500000000007</v>
      </c>
      <c r="K673">
        <v>2.629</v>
      </c>
      <c r="L673">
        <v>2</v>
      </c>
      <c r="M673" s="1">
        <v>3252</v>
      </c>
      <c r="N673" t="s">
        <v>1309</v>
      </c>
      <c r="O673" s="1">
        <v>7755</v>
      </c>
      <c r="P673" t="s">
        <v>75</v>
      </c>
      <c r="Q673" t="s">
        <v>1342</v>
      </c>
      <c r="R673" s="3">
        <v>43949</v>
      </c>
      <c r="S673" t="s">
        <v>1343</v>
      </c>
      <c r="T673">
        <v>7</v>
      </c>
      <c r="U673">
        <v>7</v>
      </c>
      <c r="V673" t="s">
        <v>1312</v>
      </c>
      <c r="W673" t="s">
        <v>42</v>
      </c>
      <c r="X673" t="s">
        <v>1332</v>
      </c>
      <c r="Y673" t="s">
        <v>58</v>
      </c>
      <c r="Z673">
        <v>0</v>
      </c>
      <c r="AA673">
        <v>3</v>
      </c>
      <c r="AB673" t="s">
        <v>45</v>
      </c>
    </row>
    <row r="674" spans="1:28" x14ac:dyDescent="0.25">
      <c r="A674" t="s">
        <v>0</v>
      </c>
      <c r="B674">
        <v>307.8</v>
      </c>
      <c r="C674">
        <v>9.5000000000000001E-2</v>
      </c>
      <c r="D674">
        <v>0</v>
      </c>
      <c r="E674" s="1">
        <v>3252</v>
      </c>
      <c r="F674" s="2">
        <v>8548.9500000000007</v>
      </c>
      <c r="G674">
        <v>2.629</v>
      </c>
      <c r="H674">
        <v>2</v>
      </c>
      <c r="I674" s="1">
        <v>3252</v>
      </c>
      <c r="J674" s="2">
        <v>8548.9500000000007</v>
      </c>
      <c r="K674">
        <v>2.629</v>
      </c>
      <c r="L674">
        <v>2</v>
      </c>
      <c r="M674" s="1">
        <v>3252</v>
      </c>
      <c r="N674" t="s">
        <v>1309</v>
      </c>
      <c r="O674" s="1">
        <v>7754</v>
      </c>
      <c r="P674" t="s">
        <v>263</v>
      </c>
      <c r="Q674" t="s">
        <v>1344</v>
      </c>
      <c r="R674" s="3">
        <v>43950</v>
      </c>
      <c r="S674" t="s">
        <v>1345</v>
      </c>
      <c r="T674">
        <v>6</v>
      </c>
      <c r="U674">
        <v>6</v>
      </c>
      <c r="V674" t="s">
        <v>1312</v>
      </c>
      <c r="W674" t="s">
        <v>51</v>
      </c>
      <c r="X674" t="s">
        <v>1346</v>
      </c>
      <c r="Y674" t="s">
        <v>108</v>
      </c>
      <c r="Z674">
        <v>0</v>
      </c>
      <c r="AA674">
        <v>1</v>
      </c>
      <c r="AB674" t="s">
        <v>45</v>
      </c>
    </row>
    <row r="675" spans="1:28" x14ac:dyDescent="0.25">
      <c r="A675" t="s">
        <v>0</v>
      </c>
      <c r="B675">
        <v>307.8</v>
      </c>
      <c r="C675">
        <v>9.5000000000000001E-2</v>
      </c>
      <c r="D675">
        <v>0</v>
      </c>
      <c r="E675" s="1">
        <v>3252</v>
      </c>
      <c r="F675" s="2">
        <v>8548.9500000000007</v>
      </c>
      <c r="G675">
        <v>2.629</v>
      </c>
      <c r="H675">
        <v>2</v>
      </c>
      <c r="I675" s="1">
        <v>3252</v>
      </c>
      <c r="J675" s="2">
        <v>8548.9500000000007</v>
      </c>
      <c r="K675">
        <v>2.629</v>
      </c>
      <c r="L675">
        <v>2</v>
      </c>
      <c r="M675" s="1">
        <v>3252</v>
      </c>
      <c r="N675" t="s">
        <v>1309</v>
      </c>
      <c r="O675" s="1">
        <v>7753</v>
      </c>
      <c r="P675" t="s">
        <v>75</v>
      </c>
      <c r="Q675" t="s">
        <v>1342</v>
      </c>
      <c r="R675" s="3">
        <v>43950</v>
      </c>
      <c r="S675" t="s">
        <v>1343</v>
      </c>
      <c r="T675">
        <v>6.5</v>
      </c>
      <c r="U675">
        <v>6.5</v>
      </c>
      <c r="V675" t="s">
        <v>1312</v>
      </c>
      <c r="W675" t="s">
        <v>42</v>
      </c>
      <c r="X675" t="s">
        <v>1347</v>
      </c>
      <c r="Y675" t="s">
        <v>58</v>
      </c>
      <c r="Z675">
        <v>0</v>
      </c>
      <c r="AA675">
        <v>4</v>
      </c>
      <c r="AB675" t="s">
        <v>45</v>
      </c>
    </row>
    <row r="676" spans="1:28" x14ac:dyDescent="0.25">
      <c r="A676" t="s">
        <v>0</v>
      </c>
      <c r="B676">
        <v>307.8</v>
      </c>
      <c r="C676">
        <v>9.5000000000000001E-2</v>
      </c>
      <c r="D676">
        <v>0</v>
      </c>
      <c r="E676" s="1">
        <v>3252</v>
      </c>
      <c r="F676" s="2">
        <v>8548.9500000000007</v>
      </c>
      <c r="G676">
        <v>2.629</v>
      </c>
      <c r="H676">
        <v>2</v>
      </c>
      <c r="I676" s="1">
        <v>3252</v>
      </c>
      <c r="J676" s="2">
        <v>8548.9500000000007</v>
      </c>
      <c r="K676">
        <v>2.629</v>
      </c>
      <c r="L676">
        <v>2</v>
      </c>
      <c r="M676" s="1">
        <v>3252</v>
      </c>
      <c r="N676" t="s">
        <v>1309</v>
      </c>
      <c r="O676" s="1">
        <v>7752</v>
      </c>
      <c r="P676" t="s">
        <v>75</v>
      </c>
      <c r="Q676" t="s">
        <v>1342</v>
      </c>
      <c r="R676" s="3">
        <v>43948</v>
      </c>
      <c r="S676" t="s">
        <v>1343</v>
      </c>
      <c r="T676">
        <v>2.5</v>
      </c>
      <c r="U676">
        <v>2.5</v>
      </c>
      <c r="V676" t="s">
        <v>1312</v>
      </c>
      <c r="W676" t="s">
        <v>42</v>
      </c>
      <c r="X676" t="s">
        <v>1332</v>
      </c>
      <c r="Y676" t="s">
        <v>58</v>
      </c>
      <c r="Z676">
        <v>0</v>
      </c>
      <c r="AA676">
        <v>3</v>
      </c>
      <c r="AB676" t="s">
        <v>45</v>
      </c>
    </row>
    <row r="677" spans="1:28" x14ac:dyDescent="0.25">
      <c r="A677" t="s">
        <v>0</v>
      </c>
      <c r="B677">
        <v>307.8</v>
      </c>
      <c r="C677">
        <v>9.5000000000000001E-2</v>
      </c>
      <c r="D677">
        <v>0</v>
      </c>
      <c r="E677" s="1">
        <v>3252</v>
      </c>
      <c r="F677" s="2">
        <v>8548.9500000000007</v>
      </c>
      <c r="G677">
        <v>2.629</v>
      </c>
      <c r="H677">
        <v>2</v>
      </c>
      <c r="I677" s="1">
        <v>3252</v>
      </c>
      <c r="J677" s="2">
        <v>8548.9500000000007</v>
      </c>
      <c r="K677">
        <v>2.629</v>
      </c>
      <c r="L677">
        <v>2</v>
      </c>
      <c r="M677" s="1">
        <v>3252</v>
      </c>
      <c r="N677" t="s">
        <v>1309</v>
      </c>
      <c r="O677" s="1">
        <v>7751</v>
      </c>
      <c r="P677" t="s">
        <v>75</v>
      </c>
      <c r="Q677" t="s">
        <v>1335</v>
      </c>
      <c r="R677" s="3">
        <v>43948</v>
      </c>
      <c r="S677" t="s">
        <v>1336</v>
      </c>
      <c r="T677">
        <v>4.5</v>
      </c>
      <c r="U677">
        <v>4.5</v>
      </c>
      <c r="V677" t="s">
        <v>1312</v>
      </c>
      <c r="W677" t="s">
        <v>42</v>
      </c>
      <c r="X677" t="s">
        <v>1348</v>
      </c>
      <c r="Y677" t="s">
        <v>58</v>
      </c>
      <c r="Z677">
        <v>0</v>
      </c>
      <c r="AA677">
        <v>5</v>
      </c>
      <c r="AB677" t="s">
        <v>45</v>
      </c>
    </row>
    <row r="678" spans="1:28" x14ac:dyDescent="0.25">
      <c r="A678" t="s">
        <v>0</v>
      </c>
      <c r="B678">
        <v>307.8</v>
      </c>
      <c r="C678">
        <v>9.5000000000000001E-2</v>
      </c>
      <c r="D678">
        <v>0</v>
      </c>
      <c r="E678" s="1">
        <v>3252</v>
      </c>
      <c r="F678" s="2">
        <v>8548.9500000000007</v>
      </c>
      <c r="G678">
        <v>2.629</v>
      </c>
      <c r="H678">
        <v>2</v>
      </c>
      <c r="I678" s="1">
        <v>3252</v>
      </c>
      <c r="J678" s="2">
        <v>8548.9500000000007</v>
      </c>
      <c r="K678">
        <v>2.629</v>
      </c>
      <c r="L678">
        <v>2</v>
      </c>
      <c r="M678" s="1">
        <v>3252</v>
      </c>
      <c r="N678" t="s">
        <v>1309</v>
      </c>
      <c r="O678" s="1">
        <v>7750</v>
      </c>
      <c r="P678" t="s">
        <v>210</v>
      </c>
      <c r="Q678" t="s">
        <v>1313</v>
      </c>
      <c r="R678" s="3">
        <v>43951</v>
      </c>
      <c r="S678" t="s">
        <v>1314</v>
      </c>
      <c r="T678">
        <v>2</v>
      </c>
      <c r="U678">
        <v>2</v>
      </c>
      <c r="V678" t="s">
        <v>1312</v>
      </c>
      <c r="W678" t="s">
        <v>42</v>
      </c>
      <c r="X678" t="s">
        <v>1349</v>
      </c>
      <c r="Y678" t="s">
        <v>58</v>
      </c>
      <c r="Z678">
        <v>0</v>
      </c>
      <c r="AA678">
        <v>11</v>
      </c>
      <c r="AB678" t="s">
        <v>66</v>
      </c>
    </row>
    <row r="679" spans="1:28" x14ac:dyDescent="0.25">
      <c r="A679" t="s">
        <v>0</v>
      </c>
      <c r="B679">
        <v>307.8</v>
      </c>
      <c r="C679">
        <v>9.5000000000000001E-2</v>
      </c>
      <c r="D679">
        <v>0</v>
      </c>
      <c r="E679" s="1">
        <v>3252</v>
      </c>
      <c r="F679" s="2">
        <v>8548.9500000000007</v>
      </c>
      <c r="G679">
        <v>2.629</v>
      </c>
      <c r="H679">
        <v>2</v>
      </c>
      <c r="I679" s="1">
        <v>3252</v>
      </c>
      <c r="J679" s="2">
        <v>8548.9500000000007</v>
      </c>
      <c r="K679">
        <v>2.629</v>
      </c>
      <c r="L679">
        <v>2</v>
      </c>
      <c r="M679" s="1">
        <v>3252</v>
      </c>
      <c r="N679" t="s">
        <v>1309</v>
      </c>
      <c r="O679" s="1">
        <v>7749</v>
      </c>
      <c r="P679" t="s">
        <v>38</v>
      </c>
      <c r="Q679" t="s">
        <v>1337</v>
      </c>
      <c r="R679" s="3">
        <v>43951</v>
      </c>
      <c r="S679" t="s">
        <v>1338</v>
      </c>
      <c r="T679">
        <v>2</v>
      </c>
      <c r="U679">
        <v>2</v>
      </c>
      <c r="V679" t="s">
        <v>1312</v>
      </c>
      <c r="W679" t="s">
        <v>134</v>
      </c>
      <c r="X679" t="s">
        <v>591</v>
      </c>
      <c r="Y679" t="s">
        <v>58</v>
      </c>
      <c r="Z679">
        <v>0</v>
      </c>
      <c r="AA679">
        <v>1</v>
      </c>
      <c r="AB679" t="s">
        <v>104</v>
      </c>
    </row>
    <row r="680" spans="1:28" x14ac:dyDescent="0.25">
      <c r="A680" t="s">
        <v>0</v>
      </c>
      <c r="B680">
        <v>307.8</v>
      </c>
      <c r="C680">
        <v>9.5000000000000001E-2</v>
      </c>
      <c r="D680">
        <v>0</v>
      </c>
      <c r="E680" s="1">
        <v>3252</v>
      </c>
      <c r="F680" s="2">
        <v>8548.9500000000007</v>
      </c>
      <c r="G680">
        <v>2.629</v>
      </c>
      <c r="H680">
        <v>2</v>
      </c>
      <c r="I680" s="1">
        <v>3252</v>
      </c>
      <c r="J680" s="2">
        <v>8548.9500000000007</v>
      </c>
      <c r="K680">
        <v>2.629</v>
      </c>
      <c r="L680">
        <v>2</v>
      </c>
      <c r="M680" s="1">
        <v>3252</v>
      </c>
      <c r="N680" t="s">
        <v>1309</v>
      </c>
      <c r="O680" s="1">
        <v>7748</v>
      </c>
      <c r="P680" t="s">
        <v>191</v>
      </c>
      <c r="Q680" t="s">
        <v>1328</v>
      </c>
      <c r="R680" s="3">
        <v>43943</v>
      </c>
      <c r="S680" t="s">
        <v>1329</v>
      </c>
      <c r="T680">
        <v>7.5</v>
      </c>
      <c r="U680">
        <v>7.5</v>
      </c>
      <c r="V680" t="s">
        <v>1312</v>
      </c>
      <c r="W680" t="s">
        <v>42</v>
      </c>
      <c r="X680" t="s">
        <v>749</v>
      </c>
      <c r="Y680" t="s">
        <v>58</v>
      </c>
      <c r="Z680">
        <v>0</v>
      </c>
      <c r="AA680">
        <v>4</v>
      </c>
      <c r="AB680" t="s">
        <v>45</v>
      </c>
    </row>
    <row r="681" spans="1:28" x14ac:dyDescent="0.25">
      <c r="A681" t="s">
        <v>0</v>
      </c>
      <c r="B681">
        <v>307.8</v>
      </c>
      <c r="C681">
        <v>9.5000000000000001E-2</v>
      </c>
      <c r="D681">
        <v>0</v>
      </c>
      <c r="E681" s="1">
        <v>3252</v>
      </c>
      <c r="F681" s="2">
        <v>8548.9500000000007</v>
      </c>
      <c r="G681">
        <v>2.629</v>
      </c>
      <c r="H681">
        <v>2</v>
      </c>
      <c r="I681" s="1">
        <v>3252</v>
      </c>
      <c r="J681" s="2">
        <v>8548.9500000000007</v>
      </c>
      <c r="K681">
        <v>2.629</v>
      </c>
      <c r="L681">
        <v>2</v>
      </c>
      <c r="M681" s="1">
        <v>3252</v>
      </c>
      <c r="N681" t="s">
        <v>1309</v>
      </c>
      <c r="O681" s="1">
        <v>7747</v>
      </c>
      <c r="P681" t="s">
        <v>191</v>
      </c>
      <c r="Q681" t="s">
        <v>1328</v>
      </c>
      <c r="R681" s="3">
        <v>43942</v>
      </c>
      <c r="S681" t="s">
        <v>1329</v>
      </c>
      <c r="T681">
        <v>5.5</v>
      </c>
      <c r="U681">
        <v>5.5</v>
      </c>
      <c r="V681" t="s">
        <v>1312</v>
      </c>
      <c r="W681" t="s">
        <v>42</v>
      </c>
      <c r="X681" t="s">
        <v>488</v>
      </c>
      <c r="Y681" t="s">
        <v>58</v>
      </c>
      <c r="Z681">
        <v>0</v>
      </c>
      <c r="AA681">
        <v>4</v>
      </c>
      <c r="AB681" t="s">
        <v>104</v>
      </c>
    </row>
    <row r="682" spans="1:28" x14ac:dyDescent="0.25">
      <c r="A682" t="s">
        <v>0</v>
      </c>
      <c r="B682">
        <v>307.8</v>
      </c>
      <c r="C682">
        <v>9.5000000000000001E-2</v>
      </c>
      <c r="D682">
        <v>0</v>
      </c>
      <c r="E682" s="1">
        <v>3252</v>
      </c>
      <c r="F682" s="2">
        <v>8548.9500000000007</v>
      </c>
      <c r="G682">
        <v>2.629</v>
      </c>
      <c r="H682">
        <v>2</v>
      </c>
      <c r="I682" s="1">
        <v>3252</v>
      </c>
      <c r="J682" s="2">
        <v>8548.9500000000007</v>
      </c>
      <c r="K682">
        <v>2.629</v>
      </c>
      <c r="L682">
        <v>2</v>
      </c>
      <c r="M682" s="1">
        <v>3252</v>
      </c>
      <c r="N682" t="s">
        <v>585</v>
      </c>
      <c r="O682" s="1">
        <v>3121</v>
      </c>
      <c r="P682" t="s">
        <v>632</v>
      </c>
      <c r="Q682" t="s">
        <v>1350</v>
      </c>
      <c r="R682" s="3">
        <v>43900</v>
      </c>
      <c r="S682" t="s">
        <v>1351</v>
      </c>
      <c r="T682">
        <v>1</v>
      </c>
      <c r="U682">
        <v>1</v>
      </c>
      <c r="V682" t="s">
        <v>1352</v>
      </c>
      <c r="W682" t="s">
        <v>42</v>
      </c>
      <c r="X682" t="e">
        <f>- Check issue- Deploy New build</f>
        <v>#NAME?</v>
      </c>
      <c r="Y682" t="s">
        <v>608</v>
      </c>
      <c r="Z682">
        <v>0</v>
      </c>
      <c r="AA682">
        <v>11</v>
      </c>
      <c r="AB682" t="s">
        <v>45</v>
      </c>
    </row>
    <row r="683" spans="1:28" x14ac:dyDescent="0.25">
      <c r="A683" t="s">
        <v>0</v>
      </c>
      <c r="B683">
        <v>307.8</v>
      </c>
      <c r="C683">
        <v>9.5000000000000001E-2</v>
      </c>
      <c r="D683">
        <v>0</v>
      </c>
      <c r="E683" s="1">
        <v>3252</v>
      </c>
      <c r="F683" s="2">
        <v>8548.9500000000007</v>
      </c>
      <c r="G683">
        <v>2.629</v>
      </c>
      <c r="H683">
        <v>2</v>
      </c>
      <c r="I683" s="1">
        <v>3252</v>
      </c>
      <c r="J683" s="2">
        <v>8548.9500000000007</v>
      </c>
      <c r="K683">
        <v>2.629</v>
      </c>
      <c r="L683">
        <v>2</v>
      </c>
      <c r="M683" s="1">
        <v>3252</v>
      </c>
      <c r="N683" t="s">
        <v>1309</v>
      </c>
      <c r="O683" s="1">
        <v>7745</v>
      </c>
      <c r="P683" t="s">
        <v>75</v>
      </c>
      <c r="Q683" t="s">
        <v>1339</v>
      </c>
      <c r="R683" s="3">
        <v>43957</v>
      </c>
      <c r="S683" t="s">
        <v>1340</v>
      </c>
      <c r="T683">
        <v>5</v>
      </c>
      <c r="U683">
        <v>5</v>
      </c>
      <c r="V683" t="s">
        <v>1312</v>
      </c>
      <c r="W683" t="s">
        <v>134</v>
      </c>
      <c r="X683" t="s">
        <v>1353</v>
      </c>
      <c r="Y683" t="s">
        <v>58</v>
      </c>
      <c r="Z683">
        <v>0</v>
      </c>
      <c r="AA683">
        <v>1</v>
      </c>
      <c r="AB683" t="s">
        <v>45</v>
      </c>
    </row>
    <row r="684" spans="1:28" x14ac:dyDescent="0.25">
      <c r="A684" t="s">
        <v>0</v>
      </c>
      <c r="B684">
        <v>307.8</v>
      </c>
      <c r="C684">
        <v>9.5000000000000001E-2</v>
      </c>
      <c r="D684">
        <v>0</v>
      </c>
      <c r="E684" s="1">
        <v>3252</v>
      </c>
      <c r="F684" s="2">
        <v>8548.9500000000007</v>
      </c>
      <c r="G684">
        <v>2.629</v>
      </c>
      <c r="H684">
        <v>2</v>
      </c>
      <c r="I684" s="1">
        <v>3252</v>
      </c>
      <c r="J684" s="2">
        <v>8548.9500000000007</v>
      </c>
      <c r="K684">
        <v>2.629</v>
      </c>
      <c r="L684">
        <v>2</v>
      </c>
      <c r="M684" s="1">
        <v>3252</v>
      </c>
      <c r="N684" t="s">
        <v>1309</v>
      </c>
      <c r="O684" s="1">
        <v>7744</v>
      </c>
      <c r="P684" t="s">
        <v>263</v>
      </c>
      <c r="Q684" t="s">
        <v>1354</v>
      </c>
      <c r="R684" s="3">
        <v>43958</v>
      </c>
      <c r="S684" t="s">
        <v>1355</v>
      </c>
      <c r="T684">
        <v>2</v>
      </c>
      <c r="U684">
        <v>2</v>
      </c>
      <c r="V684" t="s">
        <v>1312</v>
      </c>
      <c r="W684" t="s">
        <v>42</v>
      </c>
      <c r="X684" t="s">
        <v>1356</v>
      </c>
      <c r="Y684" t="s">
        <v>58</v>
      </c>
      <c r="Z684">
        <v>0</v>
      </c>
      <c r="AA684">
        <v>1</v>
      </c>
      <c r="AB684" t="s">
        <v>45</v>
      </c>
    </row>
    <row r="685" spans="1:28" x14ac:dyDescent="0.25">
      <c r="A685" t="s">
        <v>0</v>
      </c>
      <c r="B685">
        <v>307.8</v>
      </c>
      <c r="C685">
        <v>9.5000000000000001E-2</v>
      </c>
      <c r="D685">
        <v>0</v>
      </c>
      <c r="E685" s="1">
        <v>3252</v>
      </c>
      <c r="F685" s="2">
        <v>8548.9500000000007</v>
      </c>
      <c r="G685">
        <v>2.629</v>
      </c>
      <c r="H685">
        <v>2</v>
      </c>
      <c r="I685" s="1">
        <v>3252</v>
      </c>
      <c r="J685" s="2">
        <v>8548.9500000000007</v>
      </c>
      <c r="K685">
        <v>2.629</v>
      </c>
      <c r="L685">
        <v>2</v>
      </c>
      <c r="M685" s="1">
        <v>3252</v>
      </c>
      <c r="N685" t="s">
        <v>1309</v>
      </c>
      <c r="O685" s="1">
        <v>7743</v>
      </c>
      <c r="P685" t="s">
        <v>203</v>
      </c>
      <c r="Q685" t="s">
        <v>1337</v>
      </c>
      <c r="R685" s="3">
        <v>43958</v>
      </c>
      <c r="S685" t="s">
        <v>1338</v>
      </c>
      <c r="T685">
        <v>2.5</v>
      </c>
      <c r="U685">
        <v>2.5</v>
      </c>
      <c r="V685" t="s">
        <v>1312</v>
      </c>
      <c r="W685" t="s">
        <v>134</v>
      </c>
      <c r="Y685" t="s">
        <v>58</v>
      </c>
      <c r="Z685">
        <v>0</v>
      </c>
      <c r="AA685">
        <v>1</v>
      </c>
      <c r="AB685" t="s">
        <v>66</v>
      </c>
    </row>
    <row r="686" spans="1:28" x14ac:dyDescent="0.25">
      <c r="A686" t="s">
        <v>0</v>
      </c>
      <c r="B686">
        <v>307.8</v>
      </c>
      <c r="C686">
        <v>9.5000000000000001E-2</v>
      </c>
      <c r="D686">
        <v>0</v>
      </c>
      <c r="E686" s="1">
        <v>3252</v>
      </c>
      <c r="F686" s="2">
        <v>8548.9500000000007</v>
      </c>
      <c r="G686">
        <v>2.629</v>
      </c>
      <c r="H686">
        <v>2</v>
      </c>
      <c r="I686" s="1">
        <v>3252</v>
      </c>
      <c r="J686" s="2">
        <v>8548.9500000000007</v>
      </c>
      <c r="K686">
        <v>2.629</v>
      </c>
      <c r="L686">
        <v>2</v>
      </c>
      <c r="M686" s="1">
        <v>3252</v>
      </c>
      <c r="N686" t="s">
        <v>1309</v>
      </c>
      <c r="O686" s="1">
        <v>7742</v>
      </c>
      <c r="P686" t="s">
        <v>113</v>
      </c>
      <c r="Q686" t="s">
        <v>1337</v>
      </c>
      <c r="R686" s="3">
        <v>43957</v>
      </c>
      <c r="S686" t="s">
        <v>1338</v>
      </c>
      <c r="T686">
        <v>2</v>
      </c>
      <c r="U686">
        <v>2</v>
      </c>
      <c r="V686" t="s">
        <v>1312</v>
      </c>
      <c r="W686" t="s">
        <v>134</v>
      </c>
      <c r="X686" t="s">
        <v>116</v>
      </c>
      <c r="Y686" t="s">
        <v>58</v>
      </c>
      <c r="Z686">
        <v>0</v>
      </c>
      <c r="AA686">
        <v>2</v>
      </c>
      <c r="AB686" t="s">
        <v>45</v>
      </c>
    </row>
    <row r="687" spans="1:28" x14ac:dyDescent="0.25">
      <c r="A687" t="s">
        <v>0</v>
      </c>
      <c r="B687">
        <v>307.8</v>
      </c>
      <c r="C687">
        <v>9.5000000000000001E-2</v>
      </c>
      <c r="D687">
        <v>0</v>
      </c>
      <c r="E687" s="1">
        <v>3252</v>
      </c>
      <c r="F687" s="2">
        <v>8548.9500000000007</v>
      </c>
      <c r="G687">
        <v>2.629</v>
      </c>
      <c r="H687">
        <v>2</v>
      </c>
      <c r="I687" s="1">
        <v>3252</v>
      </c>
      <c r="J687" s="2">
        <v>8548.9500000000007</v>
      </c>
      <c r="K687">
        <v>2.629</v>
      </c>
      <c r="L687">
        <v>2</v>
      </c>
      <c r="M687" s="1">
        <v>3252</v>
      </c>
      <c r="N687" t="s">
        <v>1309</v>
      </c>
      <c r="O687" s="1">
        <v>7741</v>
      </c>
      <c r="P687" t="s">
        <v>263</v>
      </c>
      <c r="Q687" t="s">
        <v>1357</v>
      </c>
      <c r="R687" s="3">
        <v>43959</v>
      </c>
      <c r="S687" t="s">
        <v>1358</v>
      </c>
      <c r="T687">
        <v>2</v>
      </c>
      <c r="U687">
        <v>2</v>
      </c>
      <c r="V687" t="s">
        <v>1312</v>
      </c>
      <c r="W687" t="s">
        <v>42</v>
      </c>
      <c r="X687" t="s">
        <v>553</v>
      </c>
      <c r="Y687" t="s">
        <v>58</v>
      </c>
      <c r="Z687">
        <v>0</v>
      </c>
      <c r="AA687">
        <v>2</v>
      </c>
      <c r="AB687" t="s">
        <v>45</v>
      </c>
    </row>
    <row r="688" spans="1:28" x14ac:dyDescent="0.25">
      <c r="A688" t="s">
        <v>0</v>
      </c>
      <c r="B688">
        <v>307.8</v>
      </c>
      <c r="C688">
        <v>9.5000000000000001E-2</v>
      </c>
      <c r="D688">
        <v>0</v>
      </c>
      <c r="E688" s="1">
        <v>3252</v>
      </c>
      <c r="F688" s="2">
        <v>8548.9500000000007</v>
      </c>
      <c r="G688">
        <v>2.629</v>
      </c>
      <c r="H688">
        <v>2</v>
      </c>
      <c r="I688" s="1">
        <v>3252</v>
      </c>
      <c r="J688" s="2">
        <v>8548.9500000000007</v>
      </c>
      <c r="K688">
        <v>2.629</v>
      </c>
      <c r="L688">
        <v>2</v>
      </c>
      <c r="M688" s="1">
        <v>3252</v>
      </c>
      <c r="N688" t="s">
        <v>1309</v>
      </c>
      <c r="O688" s="1">
        <v>7740</v>
      </c>
      <c r="P688" t="s">
        <v>263</v>
      </c>
      <c r="Q688" t="s">
        <v>1359</v>
      </c>
      <c r="R688" s="3">
        <v>43959</v>
      </c>
      <c r="S688" t="s">
        <v>1360</v>
      </c>
      <c r="T688">
        <v>3</v>
      </c>
      <c r="U688">
        <v>3</v>
      </c>
      <c r="V688" t="s">
        <v>1312</v>
      </c>
      <c r="W688" t="s">
        <v>42</v>
      </c>
      <c r="X688" t="s">
        <v>553</v>
      </c>
      <c r="Y688" t="s">
        <v>58</v>
      </c>
      <c r="Z688">
        <v>0</v>
      </c>
      <c r="AA688">
        <v>2</v>
      </c>
      <c r="AB688" t="s">
        <v>45</v>
      </c>
    </row>
    <row r="689" spans="1:28" x14ac:dyDescent="0.25">
      <c r="A689" t="s">
        <v>0</v>
      </c>
      <c r="B689">
        <v>307.8</v>
      </c>
      <c r="C689">
        <v>9.5000000000000001E-2</v>
      </c>
      <c r="D689">
        <v>0</v>
      </c>
      <c r="E689" s="1">
        <v>3252</v>
      </c>
      <c r="F689" s="2">
        <v>8548.9500000000007</v>
      </c>
      <c r="G689">
        <v>2.629</v>
      </c>
      <c r="H689">
        <v>2</v>
      </c>
      <c r="I689" s="1">
        <v>3252</v>
      </c>
      <c r="J689" s="2">
        <v>8548.9500000000007</v>
      </c>
      <c r="K689">
        <v>2.629</v>
      </c>
      <c r="L689">
        <v>2</v>
      </c>
      <c r="M689" s="1">
        <v>3252</v>
      </c>
      <c r="N689" t="s">
        <v>37</v>
      </c>
      <c r="O689" s="1">
        <v>5013</v>
      </c>
      <c r="P689" t="s">
        <v>113</v>
      </c>
      <c r="Q689" t="s">
        <v>1361</v>
      </c>
      <c r="R689" s="3">
        <v>43679</v>
      </c>
      <c r="S689" t="s">
        <v>1362</v>
      </c>
      <c r="T689">
        <v>1</v>
      </c>
      <c r="U689">
        <v>1</v>
      </c>
      <c r="V689" t="s">
        <v>575</v>
      </c>
      <c r="W689" t="s">
        <v>51</v>
      </c>
      <c r="X689" t="s">
        <v>116</v>
      </c>
      <c r="Y689" t="s">
        <v>572</v>
      </c>
      <c r="Z689">
        <v>0</v>
      </c>
      <c r="AA689">
        <v>4</v>
      </c>
      <c r="AB689" t="s">
        <v>45</v>
      </c>
    </row>
    <row r="690" spans="1:28" x14ac:dyDescent="0.25">
      <c r="A690" t="s">
        <v>0</v>
      </c>
      <c r="B690">
        <v>307.8</v>
      </c>
      <c r="C690">
        <v>9.5000000000000001E-2</v>
      </c>
      <c r="D690">
        <v>0</v>
      </c>
      <c r="E690" s="1">
        <v>3252</v>
      </c>
      <c r="F690" s="2">
        <v>8548.9500000000007</v>
      </c>
      <c r="G690">
        <v>2.629</v>
      </c>
      <c r="H690">
        <v>2</v>
      </c>
      <c r="I690" s="1">
        <v>3252</v>
      </c>
      <c r="J690" s="2">
        <v>8548.9500000000007</v>
      </c>
      <c r="K690">
        <v>2.629</v>
      </c>
      <c r="L690">
        <v>2</v>
      </c>
      <c r="M690" s="1">
        <v>3252</v>
      </c>
      <c r="N690" t="s">
        <v>37</v>
      </c>
      <c r="O690" s="1">
        <v>5014</v>
      </c>
      <c r="P690" t="s">
        <v>636</v>
      </c>
      <c r="Q690" t="s">
        <v>1298</v>
      </c>
      <c r="R690" s="3">
        <v>43678</v>
      </c>
      <c r="S690" t="s">
        <v>1299</v>
      </c>
      <c r="T690">
        <v>5</v>
      </c>
      <c r="U690">
        <v>5</v>
      </c>
      <c r="V690" t="s">
        <v>575</v>
      </c>
      <c r="W690" t="s">
        <v>51</v>
      </c>
      <c r="X690" t="s">
        <v>1363</v>
      </c>
      <c r="Y690" t="s">
        <v>636</v>
      </c>
      <c r="Z690">
        <v>0</v>
      </c>
      <c r="AA690">
        <v>10</v>
      </c>
      <c r="AB690" t="s">
        <v>45</v>
      </c>
    </row>
    <row r="691" spans="1:28" x14ac:dyDescent="0.25">
      <c r="A691" t="s">
        <v>0</v>
      </c>
      <c r="B691">
        <v>307.8</v>
      </c>
      <c r="C691">
        <v>9.5000000000000001E-2</v>
      </c>
      <c r="D691">
        <v>0</v>
      </c>
      <c r="E691" s="1">
        <v>3252</v>
      </c>
      <c r="F691" s="2">
        <v>8548.9500000000007</v>
      </c>
      <c r="G691">
        <v>2.629</v>
      </c>
      <c r="H691">
        <v>2</v>
      </c>
      <c r="I691" s="1">
        <v>3252</v>
      </c>
      <c r="J691" s="2">
        <v>8548.9500000000007</v>
      </c>
      <c r="K691">
        <v>2.629</v>
      </c>
      <c r="L691">
        <v>2</v>
      </c>
      <c r="M691" s="1">
        <v>3252</v>
      </c>
      <c r="N691" t="s">
        <v>37</v>
      </c>
      <c r="O691" s="1">
        <v>5018</v>
      </c>
      <c r="P691" t="s">
        <v>113</v>
      </c>
      <c r="Q691" t="s">
        <v>1361</v>
      </c>
      <c r="R691" s="3">
        <v>43678</v>
      </c>
      <c r="S691" t="s">
        <v>1362</v>
      </c>
      <c r="T691">
        <v>1</v>
      </c>
      <c r="U691">
        <v>1</v>
      </c>
      <c r="V691" t="s">
        <v>575</v>
      </c>
      <c r="W691" t="s">
        <v>51</v>
      </c>
      <c r="X691" t="s">
        <v>116</v>
      </c>
      <c r="Y691" t="s">
        <v>572</v>
      </c>
      <c r="Z691">
        <v>0</v>
      </c>
      <c r="AA691">
        <v>1</v>
      </c>
      <c r="AB691" t="s">
        <v>45</v>
      </c>
    </row>
    <row r="692" spans="1:28" x14ac:dyDescent="0.25">
      <c r="A692" t="s">
        <v>0</v>
      </c>
      <c r="B692">
        <v>307.8</v>
      </c>
      <c r="C692">
        <v>9.5000000000000001E-2</v>
      </c>
      <c r="D692">
        <v>0</v>
      </c>
      <c r="E692" s="1">
        <v>3252</v>
      </c>
      <c r="F692" s="2">
        <v>8548.9500000000007</v>
      </c>
      <c r="G692">
        <v>2.629</v>
      </c>
      <c r="H692">
        <v>2</v>
      </c>
      <c r="I692" s="1">
        <v>3252</v>
      </c>
      <c r="J692" s="2">
        <v>8548.9500000000007</v>
      </c>
      <c r="K692">
        <v>2.629</v>
      </c>
      <c r="L692">
        <v>2</v>
      </c>
      <c r="M692" s="1">
        <v>3252</v>
      </c>
      <c r="N692" t="s">
        <v>1309</v>
      </c>
      <c r="O692" s="1">
        <v>7736</v>
      </c>
      <c r="P692" t="s">
        <v>649</v>
      </c>
      <c r="Q692" t="s">
        <v>1364</v>
      </c>
      <c r="R692" s="3">
        <v>43901</v>
      </c>
      <c r="S692" t="s">
        <v>1365</v>
      </c>
      <c r="T692">
        <v>1.5</v>
      </c>
      <c r="U692">
        <v>1.5</v>
      </c>
      <c r="V692" t="s">
        <v>1366</v>
      </c>
      <c r="W692" t="s">
        <v>51</v>
      </c>
      <c r="X692" t="s">
        <v>1367</v>
      </c>
      <c r="Y692" t="s">
        <v>58</v>
      </c>
      <c r="Z692">
        <v>0</v>
      </c>
      <c r="AA692">
        <v>1</v>
      </c>
      <c r="AB692" t="s">
        <v>45</v>
      </c>
    </row>
    <row r="693" spans="1:28" x14ac:dyDescent="0.25">
      <c r="A693" t="s">
        <v>0</v>
      </c>
      <c r="B693">
        <v>307.8</v>
      </c>
      <c r="C693">
        <v>9.5000000000000001E-2</v>
      </c>
      <c r="D693">
        <v>0</v>
      </c>
      <c r="E693" s="1">
        <v>3252</v>
      </c>
      <c r="F693" s="2">
        <v>8548.9500000000007</v>
      </c>
      <c r="G693">
        <v>2.629</v>
      </c>
      <c r="H693">
        <v>2</v>
      </c>
      <c r="I693" s="1">
        <v>3252</v>
      </c>
      <c r="J693" s="2">
        <v>8548.9500000000007</v>
      </c>
      <c r="K693">
        <v>2.629</v>
      </c>
      <c r="L693">
        <v>2</v>
      </c>
      <c r="M693" s="1">
        <v>3252</v>
      </c>
      <c r="N693" t="s">
        <v>37</v>
      </c>
      <c r="O693" s="1">
        <v>5020</v>
      </c>
      <c r="P693" t="s">
        <v>38</v>
      </c>
      <c r="Q693" t="s">
        <v>1287</v>
      </c>
      <c r="R693" s="3">
        <v>43678</v>
      </c>
      <c r="S693" t="s">
        <v>1288</v>
      </c>
      <c r="T693">
        <v>2.5</v>
      </c>
      <c r="U693">
        <v>2.5</v>
      </c>
      <c r="V693" t="s">
        <v>571</v>
      </c>
      <c r="W693" t="s">
        <v>51</v>
      </c>
      <c r="X693" t="s">
        <v>1368</v>
      </c>
      <c r="Y693" t="s">
        <v>44</v>
      </c>
      <c r="Z693">
        <v>0</v>
      </c>
      <c r="AA693">
        <v>1</v>
      </c>
      <c r="AB693" t="s">
        <v>45</v>
      </c>
    </row>
    <row r="694" spans="1:28" x14ac:dyDescent="0.25">
      <c r="A694" t="s">
        <v>0</v>
      </c>
      <c r="B694">
        <v>307.8</v>
      </c>
      <c r="C694">
        <v>9.5000000000000001E-2</v>
      </c>
      <c r="D694">
        <v>0</v>
      </c>
      <c r="E694" s="1">
        <v>3252</v>
      </c>
      <c r="F694" s="2">
        <v>8548.9500000000007</v>
      </c>
      <c r="G694">
        <v>2.629</v>
      </c>
      <c r="H694">
        <v>2</v>
      </c>
      <c r="I694" s="1">
        <v>3252</v>
      </c>
      <c r="J694" s="2">
        <v>8548.9500000000007</v>
      </c>
      <c r="K694">
        <v>2.629</v>
      </c>
      <c r="L694">
        <v>2</v>
      </c>
      <c r="M694" s="1">
        <v>3252</v>
      </c>
      <c r="N694" t="s">
        <v>1309</v>
      </c>
      <c r="O694" s="1">
        <v>7734</v>
      </c>
      <c r="P694" t="s">
        <v>649</v>
      </c>
      <c r="Q694" t="s">
        <v>1369</v>
      </c>
      <c r="R694" s="3">
        <v>43901</v>
      </c>
      <c r="S694" t="s">
        <v>1370</v>
      </c>
      <c r="T694">
        <v>0.75</v>
      </c>
      <c r="U694">
        <v>0.75</v>
      </c>
      <c r="V694" t="s">
        <v>1366</v>
      </c>
      <c r="W694" t="s">
        <v>51</v>
      </c>
      <c r="X694" t="s">
        <v>185</v>
      </c>
      <c r="Y694" t="s">
        <v>58</v>
      </c>
      <c r="Z694">
        <v>0</v>
      </c>
      <c r="AA694">
        <v>5</v>
      </c>
      <c r="AB694" t="s">
        <v>104</v>
      </c>
    </row>
    <row r="695" spans="1:28" x14ac:dyDescent="0.25">
      <c r="A695" t="s">
        <v>0</v>
      </c>
      <c r="B695">
        <v>307.8</v>
      </c>
      <c r="C695">
        <v>9.5000000000000001E-2</v>
      </c>
      <c r="D695">
        <v>0</v>
      </c>
      <c r="E695" s="1">
        <v>3252</v>
      </c>
      <c r="F695" s="2">
        <v>8548.9500000000007</v>
      </c>
      <c r="G695">
        <v>2.629</v>
      </c>
      <c r="H695">
        <v>2</v>
      </c>
      <c r="I695" s="1">
        <v>3252</v>
      </c>
      <c r="J695" s="2">
        <v>8548.9500000000007</v>
      </c>
      <c r="K695">
        <v>2.629</v>
      </c>
      <c r="L695">
        <v>2</v>
      </c>
      <c r="M695" s="1">
        <v>3252</v>
      </c>
      <c r="N695" t="s">
        <v>1309</v>
      </c>
      <c r="O695" s="1">
        <v>7733</v>
      </c>
      <c r="P695" t="s">
        <v>113</v>
      </c>
      <c r="Q695" t="s">
        <v>1317</v>
      </c>
      <c r="R695" s="3">
        <v>43901</v>
      </c>
      <c r="S695" t="s">
        <v>1318</v>
      </c>
      <c r="T695">
        <v>1</v>
      </c>
      <c r="U695">
        <v>1</v>
      </c>
      <c r="V695" t="s">
        <v>1312</v>
      </c>
      <c r="W695" t="s">
        <v>42</v>
      </c>
      <c r="X695" t="s">
        <v>116</v>
      </c>
      <c r="Y695" t="s">
        <v>58</v>
      </c>
      <c r="Z695">
        <v>0</v>
      </c>
      <c r="AA695">
        <v>1</v>
      </c>
      <c r="AB695" t="s">
        <v>45</v>
      </c>
    </row>
    <row r="696" spans="1:28" x14ac:dyDescent="0.25">
      <c r="A696" t="s">
        <v>0</v>
      </c>
      <c r="B696">
        <v>307.8</v>
      </c>
      <c r="C696">
        <v>9.5000000000000001E-2</v>
      </c>
      <c r="D696">
        <v>0</v>
      </c>
      <c r="E696" s="1">
        <v>3252</v>
      </c>
      <c r="F696" s="2">
        <v>8548.9500000000007</v>
      </c>
      <c r="G696">
        <v>2.629</v>
      </c>
      <c r="H696">
        <v>2</v>
      </c>
      <c r="I696" s="1">
        <v>3252</v>
      </c>
      <c r="J696" s="2">
        <v>8548.9500000000007</v>
      </c>
      <c r="K696">
        <v>2.629</v>
      </c>
      <c r="L696">
        <v>2</v>
      </c>
      <c r="M696" s="1">
        <v>3252</v>
      </c>
      <c r="N696" t="s">
        <v>1309</v>
      </c>
      <c r="O696" s="1">
        <v>7732</v>
      </c>
      <c r="P696" t="s">
        <v>75</v>
      </c>
      <c r="Q696" t="s">
        <v>1364</v>
      </c>
      <c r="R696" s="3">
        <v>43901</v>
      </c>
      <c r="S696" t="s">
        <v>1365</v>
      </c>
      <c r="T696">
        <v>0.5</v>
      </c>
      <c r="U696">
        <v>0.5</v>
      </c>
      <c r="V696" t="s">
        <v>1366</v>
      </c>
      <c r="W696" t="s">
        <v>51</v>
      </c>
      <c r="X696" t="s">
        <v>1371</v>
      </c>
      <c r="Y696" t="s">
        <v>58</v>
      </c>
      <c r="Z696">
        <v>0</v>
      </c>
      <c r="AA696">
        <v>1</v>
      </c>
      <c r="AB696" t="s">
        <v>45</v>
      </c>
    </row>
    <row r="697" spans="1:28" x14ac:dyDescent="0.25">
      <c r="A697" t="s">
        <v>0</v>
      </c>
      <c r="B697">
        <v>307.8</v>
      </c>
      <c r="C697">
        <v>9.5000000000000001E-2</v>
      </c>
      <c r="D697">
        <v>0</v>
      </c>
      <c r="E697" s="1">
        <v>3252</v>
      </c>
      <c r="F697" s="2">
        <v>8548.9500000000007</v>
      </c>
      <c r="G697">
        <v>2.629</v>
      </c>
      <c r="H697">
        <v>2</v>
      </c>
      <c r="I697" s="1">
        <v>3252</v>
      </c>
      <c r="J697" s="2">
        <v>8548.9500000000007</v>
      </c>
      <c r="K697">
        <v>2.629</v>
      </c>
      <c r="L697">
        <v>2</v>
      </c>
      <c r="M697" s="1">
        <v>3252</v>
      </c>
      <c r="N697" t="s">
        <v>1309</v>
      </c>
      <c r="O697" s="1">
        <v>7731</v>
      </c>
      <c r="P697" t="s">
        <v>649</v>
      </c>
      <c r="Q697" t="s">
        <v>1364</v>
      </c>
      <c r="R697" s="3">
        <v>43902</v>
      </c>
      <c r="S697" t="s">
        <v>1365</v>
      </c>
      <c r="T697">
        <v>3.75</v>
      </c>
      <c r="U697">
        <v>3.75</v>
      </c>
      <c r="V697" t="s">
        <v>1366</v>
      </c>
      <c r="W697" t="s">
        <v>51</v>
      </c>
      <c r="X697" t="s">
        <v>1196</v>
      </c>
      <c r="Y697" t="s">
        <v>58</v>
      </c>
      <c r="Z697">
        <v>0</v>
      </c>
      <c r="AA697">
        <v>2</v>
      </c>
      <c r="AB697" t="s">
        <v>45</v>
      </c>
    </row>
    <row r="698" spans="1:28" x14ac:dyDescent="0.25">
      <c r="A698" t="s">
        <v>0</v>
      </c>
      <c r="B698">
        <v>307.8</v>
      </c>
      <c r="C698">
        <v>9.5000000000000001E-2</v>
      </c>
      <c r="D698">
        <v>0</v>
      </c>
      <c r="E698" s="1">
        <v>3252</v>
      </c>
      <c r="F698" s="2">
        <v>8548.9500000000007</v>
      </c>
      <c r="G698">
        <v>2.629</v>
      </c>
      <c r="H698">
        <v>2</v>
      </c>
      <c r="I698" s="1">
        <v>3252</v>
      </c>
      <c r="J698" s="2">
        <v>8548.9500000000007</v>
      </c>
      <c r="K698">
        <v>2.629</v>
      </c>
      <c r="L698">
        <v>2</v>
      </c>
      <c r="M698" s="1">
        <v>3252</v>
      </c>
      <c r="N698" t="s">
        <v>1309</v>
      </c>
      <c r="O698" s="1">
        <v>7730</v>
      </c>
      <c r="P698" t="s">
        <v>649</v>
      </c>
      <c r="Q698" t="s">
        <v>1364</v>
      </c>
      <c r="R698" s="3">
        <v>43902</v>
      </c>
      <c r="S698" t="s">
        <v>1365</v>
      </c>
      <c r="T698">
        <v>0.5</v>
      </c>
      <c r="U698">
        <v>0.5</v>
      </c>
      <c r="V698" t="s">
        <v>1366</v>
      </c>
      <c r="W698" t="s">
        <v>51</v>
      </c>
      <c r="X698" t="s">
        <v>90</v>
      </c>
      <c r="Y698" t="s">
        <v>58</v>
      </c>
      <c r="Z698">
        <v>0</v>
      </c>
      <c r="AA698">
        <v>6</v>
      </c>
      <c r="AB698" t="s">
        <v>45</v>
      </c>
    </row>
    <row r="699" spans="1:28" x14ac:dyDescent="0.25">
      <c r="A699" t="s">
        <v>0</v>
      </c>
      <c r="B699">
        <v>307.8</v>
      </c>
      <c r="C699">
        <v>9.5000000000000001E-2</v>
      </c>
      <c r="D699">
        <v>0</v>
      </c>
      <c r="E699" s="1">
        <v>3252</v>
      </c>
      <c r="F699" s="2">
        <v>8548.9500000000007</v>
      </c>
      <c r="G699">
        <v>2.629</v>
      </c>
      <c r="H699">
        <v>2</v>
      </c>
      <c r="I699" s="1">
        <v>3252</v>
      </c>
      <c r="J699" s="2">
        <v>8548.9500000000007</v>
      </c>
      <c r="K699">
        <v>2.629</v>
      </c>
      <c r="L699">
        <v>2</v>
      </c>
      <c r="M699" s="1">
        <v>3252</v>
      </c>
      <c r="N699" t="s">
        <v>1309</v>
      </c>
      <c r="O699" s="1">
        <v>7729</v>
      </c>
      <c r="P699" t="s">
        <v>649</v>
      </c>
      <c r="Q699" t="s">
        <v>1372</v>
      </c>
      <c r="R699" s="3">
        <v>43902</v>
      </c>
      <c r="S699" t="s">
        <v>1373</v>
      </c>
      <c r="T699">
        <v>1</v>
      </c>
      <c r="U699">
        <v>1</v>
      </c>
      <c r="V699" t="s">
        <v>1366</v>
      </c>
      <c r="W699" t="s">
        <v>51</v>
      </c>
      <c r="X699" t="s">
        <v>681</v>
      </c>
      <c r="Y699" t="s">
        <v>58</v>
      </c>
      <c r="Z699">
        <v>0</v>
      </c>
      <c r="AA699">
        <v>7</v>
      </c>
      <c r="AB699" t="s">
        <v>45</v>
      </c>
    </row>
    <row r="700" spans="1:28" x14ac:dyDescent="0.25">
      <c r="A700" t="s">
        <v>0</v>
      </c>
      <c r="B700">
        <v>307.8</v>
      </c>
      <c r="C700">
        <v>9.5000000000000001E-2</v>
      </c>
      <c r="D700">
        <v>0</v>
      </c>
      <c r="E700" s="1">
        <v>3252</v>
      </c>
      <c r="F700" s="2">
        <v>8548.9500000000007</v>
      </c>
      <c r="G700">
        <v>2.629</v>
      </c>
      <c r="H700">
        <v>2</v>
      </c>
      <c r="I700" s="1">
        <v>3252</v>
      </c>
      <c r="J700" s="2">
        <v>8548.9500000000007</v>
      </c>
      <c r="K700">
        <v>2.629</v>
      </c>
      <c r="L700">
        <v>2</v>
      </c>
      <c r="M700" s="1">
        <v>3252</v>
      </c>
      <c r="N700" t="s">
        <v>1309</v>
      </c>
      <c r="O700" s="1">
        <v>7728</v>
      </c>
      <c r="P700" t="s">
        <v>75</v>
      </c>
      <c r="Q700" t="s">
        <v>1364</v>
      </c>
      <c r="R700" s="3">
        <v>43902</v>
      </c>
      <c r="S700" t="s">
        <v>1365</v>
      </c>
      <c r="T700">
        <v>5</v>
      </c>
      <c r="U700">
        <v>5</v>
      </c>
      <c r="V700" t="s">
        <v>1366</v>
      </c>
      <c r="W700" t="s">
        <v>51</v>
      </c>
      <c r="X700" t="s">
        <v>1374</v>
      </c>
      <c r="Y700" t="s">
        <v>58</v>
      </c>
      <c r="Z700">
        <v>0</v>
      </c>
      <c r="AA700">
        <v>4</v>
      </c>
      <c r="AB700" t="s">
        <v>104</v>
      </c>
    </row>
    <row r="701" spans="1:28" x14ac:dyDescent="0.25">
      <c r="A701" t="s">
        <v>0</v>
      </c>
      <c r="B701">
        <v>307.8</v>
      </c>
      <c r="C701">
        <v>9.5000000000000001E-2</v>
      </c>
      <c r="D701">
        <v>0</v>
      </c>
      <c r="E701" s="1">
        <v>3252</v>
      </c>
      <c r="F701" s="2">
        <v>8548.9500000000007</v>
      </c>
      <c r="G701">
        <v>2.629</v>
      </c>
      <c r="H701">
        <v>2</v>
      </c>
      <c r="I701" s="1">
        <v>3252</v>
      </c>
      <c r="J701" s="2">
        <v>8548.9500000000007</v>
      </c>
      <c r="K701">
        <v>2.629</v>
      </c>
      <c r="L701">
        <v>2</v>
      </c>
      <c r="M701" s="1">
        <v>3252</v>
      </c>
      <c r="N701" t="s">
        <v>1309</v>
      </c>
      <c r="O701" s="1">
        <v>7727</v>
      </c>
      <c r="P701" t="s">
        <v>649</v>
      </c>
      <c r="Q701" t="s">
        <v>1364</v>
      </c>
      <c r="R701" s="3">
        <v>43902</v>
      </c>
      <c r="S701" t="s">
        <v>1365</v>
      </c>
      <c r="T701">
        <v>1</v>
      </c>
      <c r="U701">
        <v>1</v>
      </c>
      <c r="V701" t="s">
        <v>1366</v>
      </c>
      <c r="W701" t="s">
        <v>51</v>
      </c>
      <c r="X701" t="s">
        <v>1196</v>
      </c>
      <c r="Y701" t="s">
        <v>58</v>
      </c>
      <c r="Z701">
        <v>0</v>
      </c>
      <c r="AA701">
        <v>1</v>
      </c>
      <c r="AB701" t="s">
        <v>66</v>
      </c>
    </row>
    <row r="702" spans="1:28" x14ac:dyDescent="0.25">
      <c r="A702" t="s">
        <v>0</v>
      </c>
      <c r="B702">
        <v>307.8</v>
      </c>
      <c r="C702">
        <v>9.5000000000000001E-2</v>
      </c>
      <c r="D702">
        <v>0</v>
      </c>
      <c r="E702" s="1">
        <v>3252</v>
      </c>
      <c r="F702" s="2">
        <v>8548.9500000000007</v>
      </c>
      <c r="G702">
        <v>2.629</v>
      </c>
      <c r="H702">
        <v>2</v>
      </c>
      <c r="I702" s="1">
        <v>3252</v>
      </c>
      <c r="J702" s="2">
        <v>8548.9500000000007</v>
      </c>
      <c r="K702">
        <v>2.629</v>
      </c>
      <c r="L702">
        <v>2</v>
      </c>
      <c r="M702" s="1">
        <v>3252</v>
      </c>
      <c r="N702" t="s">
        <v>1309</v>
      </c>
      <c r="O702" s="1">
        <v>7726</v>
      </c>
      <c r="P702" t="s">
        <v>113</v>
      </c>
      <c r="Q702" t="s">
        <v>1372</v>
      </c>
      <c r="R702" s="3">
        <v>43902</v>
      </c>
      <c r="S702" t="s">
        <v>1373</v>
      </c>
      <c r="T702">
        <v>2</v>
      </c>
      <c r="U702">
        <v>2</v>
      </c>
      <c r="V702" t="s">
        <v>1366</v>
      </c>
      <c r="W702" t="s">
        <v>51</v>
      </c>
      <c r="X702" t="s">
        <v>185</v>
      </c>
      <c r="Y702" t="s">
        <v>58</v>
      </c>
      <c r="Z702">
        <v>0</v>
      </c>
      <c r="AA702">
        <v>6</v>
      </c>
      <c r="AB702" t="s">
        <v>45</v>
      </c>
    </row>
    <row r="703" spans="1:28" x14ac:dyDescent="0.25">
      <c r="A703" t="s">
        <v>0</v>
      </c>
      <c r="B703">
        <v>307.8</v>
      </c>
      <c r="C703">
        <v>9.5000000000000001E-2</v>
      </c>
      <c r="D703">
        <v>0</v>
      </c>
      <c r="E703" s="1">
        <v>3252</v>
      </c>
      <c r="F703" s="2">
        <v>8548.9500000000007</v>
      </c>
      <c r="G703">
        <v>2.629</v>
      </c>
      <c r="H703">
        <v>2</v>
      </c>
      <c r="I703" s="1">
        <v>3252</v>
      </c>
      <c r="J703" s="2">
        <v>8548.9500000000007</v>
      </c>
      <c r="K703">
        <v>2.629</v>
      </c>
      <c r="L703">
        <v>2</v>
      </c>
      <c r="M703" s="1">
        <v>3252</v>
      </c>
      <c r="N703" t="s">
        <v>1309</v>
      </c>
      <c r="O703" s="1">
        <v>7725</v>
      </c>
      <c r="P703" t="s">
        <v>113</v>
      </c>
      <c r="Q703" t="s">
        <v>1317</v>
      </c>
      <c r="R703" s="3">
        <v>43902</v>
      </c>
      <c r="S703" t="s">
        <v>1318</v>
      </c>
      <c r="T703">
        <v>2</v>
      </c>
      <c r="U703">
        <v>2</v>
      </c>
      <c r="V703" t="s">
        <v>1312</v>
      </c>
      <c r="W703" t="s">
        <v>42</v>
      </c>
      <c r="X703" t="s">
        <v>116</v>
      </c>
      <c r="Y703" t="s">
        <v>58</v>
      </c>
      <c r="Z703">
        <v>0</v>
      </c>
      <c r="AA703">
        <v>4</v>
      </c>
      <c r="AB703" t="s">
        <v>104</v>
      </c>
    </row>
    <row r="704" spans="1:28" x14ac:dyDescent="0.25">
      <c r="A704" t="s">
        <v>0</v>
      </c>
      <c r="B704">
        <v>307.8</v>
      </c>
      <c r="C704">
        <v>9.5000000000000001E-2</v>
      </c>
      <c r="D704">
        <v>0</v>
      </c>
      <c r="E704" s="1">
        <v>3252</v>
      </c>
      <c r="F704" s="2">
        <v>8548.9500000000007</v>
      </c>
      <c r="G704">
        <v>2.629</v>
      </c>
      <c r="H704">
        <v>2</v>
      </c>
      <c r="I704" s="1">
        <v>3252</v>
      </c>
      <c r="J704" s="2">
        <v>8548.9500000000007</v>
      </c>
      <c r="K704">
        <v>2.629</v>
      </c>
      <c r="L704">
        <v>2</v>
      </c>
      <c r="M704" s="1">
        <v>3252</v>
      </c>
      <c r="N704" t="s">
        <v>1309</v>
      </c>
      <c r="O704" s="1">
        <v>7724</v>
      </c>
      <c r="P704" t="s">
        <v>113</v>
      </c>
      <c r="Q704" t="s">
        <v>1375</v>
      </c>
      <c r="R704" s="3">
        <v>43902</v>
      </c>
      <c r="S704" t="s">
        <v>1376</v>
      </c>
      <c r="T704">
        <v>2</v>
      </c>
      <c r="U704">
        <v>2</v>
      </c>
      <c r="V704" t="s">
        <v>1366</v>
      </c>
      <c r="W704" t="s">
        <v>51</v>
      </c>
      <c r="X704" t="s">
        <v>116</v>
      </c>
      <c r="Y704" t="s">
        <v>58</v>
      </c>
      <c r="Z704">
        <v>0</v>
      </c>
      <c r="AA704">
        <v>3</v>
      </c>
      <c r="AB704" t="s">
        <v>45</v>
      </c>
    </row>
    <row r="705" spans="1:28" x14ac:dyDescent="0.25">
      <c r="A705" t="s">
        <v>0</v>
      </c>
      <c r="B705">
        <v>307.8</v>
      </c>
      <c r="C705">
        <v>9.5000000000000001E-2</v>
      </c>
      <c r="D705">
        <v>0</v>
      </c>
      <c r="E705" s="1">
        <v>3252</v>
      </c>
      <c r="F705" s="2">
        <v>8548.9500000000007</v>
      </c>
      <c r="G705">
        <v>2.629</v>
      </c>
      <c r="H705">
        <v>2</v>
      </c>
      <c r="I705" s="1">
        <v>3252</v>
      </c>
      <c r="J705" s="2">
        <v>8548.9500000000007</v>
      </c>
      <c r="K705">
        <v>2.629</v>
      </c>
      <c r="L705">
        <v>2</v>
      </c>
      <c r="M705" s="1">
        <v>3252</v>
      </c>
      <c r="N705" t="s">
        <v>1309</v>
      </c>
      <c r="O705" s="1">
        <v>7723</v>
      </c>
      <c r="P705" t="s">
        <v>191</v>
      </c>
      <c r="Q705" t="s">
        <v>1372</v>
      </c>
      <c r="R705" s="3">
        <v>43902</v>
      </c>
      <c r="S705" t="s">
        <v>1373</v>
      </c>
      <c r="T705">
        <v>2</v>
      </c>
      <c r="U705">
        <v>2</v>
      </c>
      <c r="V705" t="s">
        <v>1366</v>
      </c>
      <c r="W705" t="s">
        <v>51</v>
      </c>
      <c r="X705" t="s">
        <v>1377</v>
      </c>
      <c r="Y705" t="s">
        <v>58</v>
      </c>
      <c r="Z705">
        <v>0</v>
      </c>
      <c r="AA705">
        <v>1</v>
      </c>
      <c r="AB705" t="s">
        <v>45</v>
      </c>
    </row>
    <row r="706" spans="1:28" x14ac:dyDescent="0.25">
      <c r="A706" t="s">
        <v>0</v>
      </c>
      <c r="B706">
        <v>307.8</v>
      </c>
      <c r="C706">
        <v>9.5000000000000001E-2</v>
      </c>
      <c r="D706">
        <v>0</v>
      </c>
      <c r="E706" s="1">
        <v>3252</v>
      </c>
      <c r="F706" s="2">
        <v>8548.9500000000007</v>
      </c>
      <c r="G706">
        <v>2.629</v>
      </c>
      <c r="H706">
        <v>2</v>
      </c>
      <c r="I706" s="1">
        <v>3252</v>
      </c>
      <c r="J706" s="2">
        <v>8548.9500000000007</v>
      </c>
      <c r="K706">
        <v>2.629</v>
      </c>
      <c r="L706">
        <v>2</v>
      </c>
      <c r="M706" s="1">
        <v>3252</v>
      </c>
      <c r="N706" t="s">
        <v>1309</v>
      </c>
      <c r="O706" s="1">
        <v>7722</v>
      </c>
      <c r="P706" t="s">
        <v>649</v>
      </c>
      <c r="Q706" t="s">
        <v>1372</v>
      </c>
      <c r="R706" s="3">
        <v>43902</v>
      </c>
      <c r="S706" t="s">
        <v>1373</v>
      </c>
      <c r="T706">
        <v>0.5</v>
      </c>
      <c r="U706">
        <v>0.5</v>
      </c>
      <c r="V706" t="s">
        <v>1366</v>
      </c>
      <c r="W706" t="s">
        <v>51</v>
      </c>
      <c r="X706" t="s">
        <v>90</v>
      </c>
      <c r="Y706" t="s">
        <v>58</v>
      </c>
      <c r="Z706">
        <v>0</v>
      </c>
      <c r="AA706">
        <v>6</v>
      </c>
      <c r="AB706" t="s">
        <v>45</v>
      </c>
    </row>
    <row r="707" spans="1:28" x14ac:dyDescent="0.25">
      <c r="A707" t="s">
        <v>0</v>
      </c>
      <c r="B707">
        <v>307.8</v>
      </c>
      <c r="C707">
        <v>9.5000000000000001E-2</v>
      </c>
      <c r="D707">
        <v>0</v>
      </c>
      <c r="E707" s="1">
        <v>3252</v>
      </c>
      <c r="F707" s="2">
        <v>8548.9500000000007</v>
      </c>
      <c r="G707">
        <v>2.629</v>
      </c>
      <c r="H707">
        <v>2</v>
      </c>
      <c r="I707" s="1">
        <v>3252</v>
      </c>
      <c r="J707" s="2">
        <v>8548.9500000000007</v>
      </c>
      <c r="K707">
        <v>2.629</v>
      </c>
      <c r="L707">
        <v>2</v>
      </c>
      <c r="M707" s="1">
        <v>3252</v>
      </c>
      <c r="N707" t="s">
        <v>1309</v>
      </c>
      <c r="O707" s="1">
        <v>7721</v>
      </c>
      <c r="P707" t="s">
        <v>249</v>
      </c>
      <c r="Q707" t="s">
        <v>1372</v>
      </c>
      <c r="R707" s="3">
        <v>43902</v>
      </c>
      <c r="S707" t="s">
        <v>1373</v>
      </c>
      <c r="T707">
        <v>1</v>
      </c>
      <c r="U707">
        <v>1</v>
      </c>
      <c r="V707" t="s">
        <v>1366</v>
      </c>
      <c r="W707" t="s">
        <v>51</v>
      </c>
      <c r="X707" t="s">
        <v>1378</v>
      </c>
      <c r="Y707" t="s">
        <v>58</v>
      </c>
      <c r="Z707">
        <v>0</v>
      </c>
      <c r="AA707">
        <v>17</v>
      </c>
      <c r="AB707" t="s">
        <v>45</v>
      </c>
    </row>
    <row r="708" spans="1:28" x14ac:dyDescent="0.25">
      <c r="A708" t="s">
        <v>0</v>
      </c>
      <c r="B708">
        <v>307.8</v>
      </c>
      <c r="C708">
        <v>9.5000000000000001E-2</v>
      </c>
      <c r="D708">
        <v>0</v>
      </c>
      <c r="E708" s="1">
        <v>3252</v>
      </c>
      <c r="F708" s="2">
        <v>8548.9500000000007</v>
      </c>
      <c r="G708">
        <v>2.629</v>
      </c>
      <c r="H708">
        <v>2</v>
      </c>
      <c r="I708" s="1">
        <v>3252</v>
      </c>
      <c r="J708" s="2">
        <v>8548.9500000000007</v>
      </c>
      <c r="K708">
        <v>2.629</v>
      </c>
      <c r="L708">
        <v>2</v>
      </c>
      <c r="M708" s="1">
        <v>3252</v>
      </c>
      <c r="N708" t="s">
        <v>1309</v>
      </c>
      <c r="O708" s="1">
        <v>7720</v>
      </c>
      <c r="P708" t="s">
        <v>210</v>
      </c>
      <c r="Q708" t="s">
        <v>1372</v>
      </c>
      <c r="R708" s="3">
        <v>43902</v>
      </c>
      <c r="S708" t="s">
        <v>1373</v>
      </c>
      <c r="T708">
        <v>3.5</v>
      </c>
      <c r="U708">
        <v>3.5</v>
      </c>
      <c r="V708" t="s">
        <v>1366</v>
      </c>
      <c r="W708" t="s">
        <v>51</v>
      </c>
      <c r="X708" t="s">
        <v>1372</v>
      </c>
      <c r="Y708" t="s">
        <v>58</v>
      </c>
      <c r="Z708">
        <v>0</v>
      </c>
      <c r="AA708">
        <v>9</v>
      </c>
      <c r="AB708" t="s">
        <v>45</v>
      </c>
    </row>
    <row r="709" spans="1:28" x14ac:dyDescent="0.25">
      <c r="A709" t="s">
        <v>0</v>
      </c>
      <c r="B709">
        <v>307.8</v>
      </c>
      <c r="C709">
        <v>9.5000000000000001E-2</v>
      </c>
      <c r="D709">
        <v>0</v>
      </c>
      <c r="E709" s="1">
        <v>3252</v>
      </c>
      <c r="F709" s="2">
        <v>8548.9500000000007</v>
      </c>
      <c r="G709">
        <v>2.629</v>
      </c>
      <c r="H709">
        <v>2</v>
      </c>
      <c r="I709" s="1">
        <v>3252</v>
      </c>
      <c r="J709" s="2">
        <v>8548.9500000000007</v>
      </c>
      <c r="K709">
        <v>2.629</v>
      </c>
      <c r="L709">
        <v>2</v>
      </c>
      <c r="M709" s="1">
        <v>3252</v>
      </c>
      <c r="N709" t="s">
        <v>1309</v>
      </c>
      <c r="O709" s="1">
        <v>7719</v>
      </c>
      <c r="P709" t="s">
        <v>649</v>
      </c>
      <c r="Q709" t="s">
        <v>1369</v>
      </c>
      <c r="R709" s="3">
        <v>43903</v>
      </c>
      <c r="S709" t="s">
        <v>1370</v>
      </c>
      <c r="T709">
        <v>3</v>
      </c>
      <c r="U709">
        <v>3</v>
      </c>
      <c r="V709" t="s">
        <v>1366</v>
      </c>
      <c r="W709" t="s">
        <v>51</v>
      </c>
      <c r="X709" t="s">
        <v>1379</v>
      </c>
      <c r="Y709" t="s">
        <v>58</v>
      </c>
      <c r="Z709">
        <v>0</v>
      </c>
      <c r="AA709">
        <v>3</v>
      </c>
      <c r="AB709" t="s">
        <v>45</v>
      </c>
    </row>
    <row r="710" spans="1:28" x14ac:dyDescent="0.25">
      <c r="A710" t="s">
        <v>0</v>
      </c>
      <c r="B710">
        <v>307.8</v>
      </c>
      <c r="C710">
        <v>9.5000000000000001E-2</v>
      </c>
      <c r="D710">
        <v>0</v>
      </c>
      <c r="E710" s="1">
        <v>3252</v>
      </c>
      <c r="F710" s="2">
        <v>8548.9500000000007</v>
      </c>
      <c r="G710">
        <v>2.629</v>
      </c>
      <c r="H710">
        <v>2</v>
      </c>
      <c r="I710" s="1">
        <v>3252</v>
      </c>
      <c r="J710" s="2">
        <v>8548.9500000000007</v>
      </c>
      <c r="K710">
        <v>2.629</v>
      </c>
      <c r="L710">
        <v>2</v>
      </c>
      <c r="M710" s="1">
        <v>3252</v>
      </c>
      <c r="N710" t="s">
        <v>1309</v>
      </c>
      <c r="O710" s="1">
        <v>7718</v>
      </c>
      <c r="P710" t="s">
        <v>75</v>
      </c>
      <c r="Q710" t="s">
        <v>1372</v>
      </c>
      <c r="R710" s="3">
        <v>43902</v>
      </c>
      <c r="S710" t="s">
        <v>1373</v>
      </c>
      <c r="T710">
        <v>3</v>
      </c>
      <c r="U710">
        <v>3</v>
      </c>
      <c r="V710" t="s">
        <v>1366</v>
      </c>
      <c r="W710" t="s">
        <v>51</v>
      </c>
      <c r="X710" t="s">
        <v>1380</v>
      </c>
      <c r="Y710" t="s">
        <v>58</v>
      </c>
      <c r="Z710">
        <v>0</v>
      </c>
      <c r="AA710">
        <v>1</v>
      </c>
      <c r="AB710" t="s">
        <v>45</v>
      </c>
    </row>
    <row r="711" spans="1:28" x14ac:dyDescent="0.25">
      <c r="A711" t="s">
        <v>0</v>
      </c>
      <c r="B711">
        <v>307.8</v>
      </c>
      <c r="C711">
        <v>9.5000000000000001E-2</v>
      </c>
      <c r="D711">
        <v>0</v>
      </c>
      <c r="E711" s="1">
        <v>3252</v>
      </c>
      <c r="F711" s="2">
        <v>8548.9500000000007</v>
      </c>
      <c r="G711">
        <v>2.629</v>
      </c>
      <c r="H711">
        <v>2</v>
      </c>
      <c r="I711" s="1">
        <v>3252</v>
      </c>
      <c r="J711" s="2">
        <v>8548.9500000000007</v>
      </c>
      <c r="K711">
        <v>2.629</v>
      </c>
      <c r="L711">
        <v>2</v>
      </c>
      <c r="M711" s="1">
        <v>3252</v>
      </c>
      <c r="N711" t="s">
        <v>1309</v>
      </c>
      <c r="O711" s="1">
        <v>7717</v>
      </c>
      <c r="P711" t="s">
        <v>105</v>
      </c>
      <c r="Q711" t="s">
        <v>1381</v>
      </c>
      <c r="R711" s="3">
        <v>43917</v>
      </c>
      <c r="S711" t="s">
        <v>1382</v>
      </c>
      <c r="T711">
        <v>0.5</v>
      </c>
      <c r="U711">
        <v>0.5</v>
      </c>
      <c r="V711" t="s">
        <v>1366</v>
      </c>
      <c r="W711" t="s">
        <v>51</v>
      </c>
      <c r="Y711" t="s">
        <v>58</v>
      </c>
      <c r="Z711">
        <v>0</v>
      </c>
      <c r="AA711">
        <v>5</v>
      </c>
      <c r="AB711" t="s">
        <v>45</v>
      </c>
    </row>
    <row r="712" spans="1:28" x14ac:dyDescent="0.25">
      <c r="A712" t="s">
        <v>0</v>
      </c>
      <c r="B712">
        <v>307.8</v>
      </c>
      <c r="C712">
        <v>9.5000000000000001E-2</v>
      </c>
      <c r="D712">
        <v>0</v>
      </c>
      <c r="E712" s="1">
        <v>3252</v>
      </c>
      <c r="F712" s="2">
        <v>8548.9500000000007</v>
      </c>
      <c r="G712">
        <v>2.629</v>
      </c>
      <c r="H712">
        <v>2</v>
      </c>
      <c r="I712" s="1">
        <v>3252</v>
      </c>
      <c r="J712" s="2">
        <v>8548.9500000000007</v>
      </c>
      <c r="K712">
        <v>2.629</v>
      </c>
      <c r="L712">
        <v>2</v>
      </c>
      <c r="M712" s="1">
        <v>3252</v>
      </c>
      <c r="N712" t="s">
        <v>1309</v>
      </c>
      <c r="O712" s="1">
        <v>7716</v>
      </c>
      <c r="P712" t="s">
        <v>312</v>
      </c>
      <c r="Q712" t="s">
        <v>1381</v>
      </c>
      <c r="R712" s="3">
        <v>43920</v>
      </c>
      <c r="S712" t="s">
        <v>1382</v>
      </c>
      <c r="T712">
        <v>1</v>
      </c>
      <c r="U712">
        <v>1</v>
      </c>
      <c r="V712" t="s">
        <v>1366</v>
      </c>
      <c r="W712" t="s">
        <v>51</v>
      </c>
      <c r="X712" t="s">
        <v>1383</v>
      </c>
      <c r="Y712" t="s">
        <v>58</v>
      </c>
      <c r="Z712">
        <v>0</v>
      </c>
      <c r="AA712">
        <v>3</v>
      </c>
      <c r="AB712" t="s">
        <v>45</v>
      </c>
    </row>
    <row r="713" spans="1:28" x14ac:dyDescent="0.25">
      <c r="A713" t="s">
        <v>0</v>
      </c>
      <c r="B713">
        <v>307.8</v>
      </c>
      <c r="C713">
        <v>9.5000000000000001E-2</v>
      </c>
      <c r="D713">
        <v>0</v>
      </c>
      <c r="E713" s="1">
        <v>3252</v>
      </c>
      <c r="F713" s="2">
        <v>8548.9500000000007</v>
      </c>
      <c r="G713">
        <v>2.629</v>
      </c>
      <c r="H713">
        <v>2</v>
      </c>
      <c r="I713" s="1">
        <v>3252</v>
      </c>
      <c r="J713" s="2">
        <v>8548.9500000000007</v>
      </c>
      <c r="K713">
        <v>2.629</v>
      </c>
      <c r="L713">
        <v>2</v>
      </c>
      <c r="M713" s="1">
        <v>3252</v>
      </c>
      <c r="N713" t="s">
        <v>1309</v>
      </c>
      <c r="O713" s="1">
        <v>7715</v>
      </c>
      <c r="P713" t="s">
        <v>1070</v>
      </c>
      <c r="Q713" t="s">
        <v>1384</v>
      </c>
      <c r="R713" s="3">
        <v>43920</v>
      </c>
      <c r="S713" t="s">
        <v>1385</v>
      </c>
      <c r="T713">
        <v>8</v>
      </c>
      <c r="U713">
        <v>8</v>
      </c>
      <c r="V713" t="s">
        <v>1366</v>
      </c>
      <c r="W713" t="s">
        <v>51</v>
      </c>
      <c r="X713" t="s">
        <v>1071</v>
      </c>
      <c r="Y713" t="s">
        <v>58</v>
      </c>
      <c r="Z713">
        <v>0</v>
      </c>
      <c r="AA713">
        <v>1</v>
      </c>
      <c r="AB713" t="s">
        <v>45</v>
      </c>
    </row>
    <row r="714" spans="1:28" x14ac:dyDescent="0.25">
      <c r="A714" t="s">
        <v>0</v>
      </c>
      <c r="B714">
        <v>307.8</v>
      </c>
      <c r="C714">
        <v>9.5000000000000001E-2</v>
      </c>
      <c r="D714">
        <v>0</v>
      </c>
      <c r="E714" s="1">
        <v>3252</v>
      </c>
      <c r="F714" s="2">
        <v>8548.9500000000007</v>
      </c>
      <c r="G714">
        <v>2.629</v>
      </c>
      <c r="H714">
        <v>2</v>
      </c>
      <c r="I714" s="1">
        <v>3252</v>
      </c>
      <c r="J714" s="2">
        <v>8548.9500000000007</v>
      </c>
      <c r="K714">
        <v>2.629</v>
      </c>
      <c r="L714">
        <v>2</v>
      </c>
      <c r="M714" s="1">
        <v>3252</v>
      </c>
      <c r="N714" t="s">
        <v>1309</v>
      </c>
      <c r="O714" s="1">
        <v>7714</v>
      </c>
      <c r="P714" t="s">
        <v>421</v>
      </c>
      <c r="Q714" t="s">
        <v>1386</v>
      </c>
      <c r="R714" s="3">
        <v>43920</v>
      </c>
      <c r="S714" t="s">
        <v>1387</v>
      </c>
      <c r="T714">
        <v>0.5</v>
      </c>
      <c r="U714">
        <v>0.5</v>
      </c>
      <c r="V714" t="s">
        <v>1366</v>
      </c>
      <c r="W714" t="s">
        <v>51</v>
      </c>
      <c r="Y714" t="s">
        <v>58</v>
      </c>
      <c r="Z714">
        <v>0</v>
      </c>
      <c r="AA714">
        <v>4</v>
      </c>
      <c r="AB714" t="s">
        <v>45</v>
      </c>
    </row>
    <row r="715" spans="1:28" x14ac:dyDescent="0.25">
      <c r="A715" t="s">
        <v>0</v>
      </c>
      <c r="B715">
        <v>307.8</v>
      </c>
      <c r="C715">
        <v>9.5000000000000001E-2</v>
      </c>
      <c r="D715">
        <v>0</v>
      </c>
      <c r="E715" s="1">
        <v>3252</v>
      </c>
      <c r="F715" s="2">
        <v>8548.9500000000007</v>
      </c>
      <c r="G715">
        <v>2.629</v>
      </c>
      <c r="H715">
        <v>2</v>
      </c>
      <c r="I715" s="1">
        <v>3252</v>
      </c>
      <c r="J715" s="2">
        <v>8548.9500000000007</v>
      </c>
      <c r="K715">
        <v>2.629</v>
      </c>
      <c r="L715">
        <v>2</v>
      </c>
      <c r="M715" s="1">
        <v>3252</v>
      </c>
      <c r="N715" t="s">
        <v>1309</v>
      </c>
      <c r="O715" s="1">
        <v>7713</v>
      </c>
      <c r="P715" t="s">
        <v>421</v>
      </c>
      <c r="Q715" t="s">
        <v>1388</v>
      </c>
      <c r="R715" s="3">
        <v>43920</v>
      </c>
      <c r="S715" t="s">
        <v>1389</v>
      </c>
      <c r="T715">
        <v>0.5</v>
      </c>
      <c r="U715">
        <v>0.5</v>
      </c>
      <c r="V715" t="s">
        <v>1366</v>
      </c>
      <c r="W715" t="s">
        <v>51</v>
      </c>
      <c r="Y715" t="s">
        <v>58</v>
      </c>
      <c r="Z715">
        <v>0</v>
      </c>
      <c r="AA715">
        <v>4</v>
      </c>
      <c r="AB715" t="s">
        <v>45</v>
      </c>
    </row>
    <row r="716" spans="1:28" x14ac:dyDescent="0.25">
      <c r="A716" t="s">
        <v>0</v>
      </c>
      <c r="B716">
        <v>307.8</v>
      </c>
      <c r="C716">
        <v>9.5000000000000001E-2</v>
      </c>
      <c r="D716">
        <v>0</v>
      </c>
      <c r="E716" s="1">
        <v>3252</v>
      </c>
      <c r="F716" s="2">
        <v>8548.9500000000007</v>
      </c>
      <c r="G716">
        <v>2.629</v>
      </c>
      <c r="H716">
        <v>2</v>
      </c>
      <c r="I716" s="1">
        <v>3252</v>
      </c>
      <c r="J716" s="2">
        <v>8548.9500000000007</v>
      </c>
      <c r="K716">
        <v>2.629</v>
      </c>
      <c r="L716">
        <v>2</v>
      </c>
      <c r="M716" s="1">
        <v>3252</v>
      </c>
      <c r="N716" t="s">
        <v>1309</v>
      </c>
      <c r="O716" s="1">
        <v>7712</v>
      </c>
      <c r="P716" t="s">
        <v>75</v>
      </c>
      <c r="Q716" t="s">
        <v>1390</v>
      </c>
      <c r="R716" s="3">
        <v>43921</v>
      </c>
      <c r="S716" t="s">
        <v>1391</v>
      </c>
      <c r="T716">
        <v>1.5</v>
      </c>
      <c r="U716">
        <v>1.5</v>
      </c>
      <c r="V716" t="s">
        <v>1366</v>
      </c>
      <c r="W716" t="s">
        <v>51</v>
      </c>
      <c r="X716" t="s">
        <v>1371</v>
      </c>
      <c r="Y716" t="s">
        <v>58</v>
      </c>
      <c r="Z716">
        <v>0</v>
      </c>
      <c r="AA716">
        <v>1</v>
      </c>
      <c r="AB716" t="s">
        <v>104</v>
      </c>
    </row>
    <row r="717" spans="1:28" x14ac:dyDescent="0.25">
      <c r="A717" t="s">
        <v>0</v>
      </c>
      <c r="B717">
        <v>307.8</v>
      </c>
      <c r="C717">
        <v>9.5000000000000001E-2</v>
      </c>
      <c r="D717">
        <v>0</v>
      </c>
      <c r="E717" s="1">
        <v>3252</v>
      </c>
      <c r="F717" s="2">
        <v>8548.9500000000007</v>
      </c>
      <c r="G717">
        <v>2.629</v>
      </c>
      <c r="H717">
        <v>2</v>
      </c>
      <c r="I717" s="1">
        <v>3252</v>
      </c>
      <c r="J717" s="2">
        <v>8548.9500000000007</v>
      </c>
      <c r="K717">
        <v>2.629</v>
      </c>
      <c r="L717">
        <v>2</v>
      </c>
      <c r="M717" s="1">
        <v>3252</v>
      </c>
      <c r="N717" t="s">
        <v>1309</v>
      </c>
      <c r="O717" s="1">
        <v>7711</v>
      </c>
      <c r="P717" t="s">
        <v>181</v>
      </c>
      <c r="Q717" t="s">
        <v>1392</v>
      </c>
      <c r="R717" s="3">
        <v>43921</v>
      </c>
      <c r="S717" t="s">
        <v>1393</v>
      </c>
      <c r="T717">
        <v>1.5</v>
      </c>
      <c r="U717">
        <v>1.5</v>
      </c>
      <c r="V717" t="s">
        <v>1366</v>
      </c>
      <c r="W717" t="s">
        <v>51</v>
      </c>
      <c r="Y717" t="s">
        <v>58</v>
      </c>
      <c r="Z717">
        <v>0</v>
      </c>
      <c r="AA717">
        <v>7</v>
      </c>
      <c r="AB717" t="s">
        <v>45</v>
      </c>
    </row>
    <row r="718" spans="1:28" x14ac:dyDescent="0.25">
      <c r="A718" t="s">
        <v>0</v>
      </c>
      <c r="B718">
        <v>307.8</v>
      </c>
      <c r="C718">
        <v>9.5000000000000001E-2</v>
      </c>
      <c r="D718">
        <v>0</v>
      </c>
      <c r="E718" s="1">
        <v>3252</v>
      </c>
      <c r="F718" s="2">
        <v>8548.9500000000007</v>
      </c>
      <c r="G718">
        <v>2.629</v>
      </c>
      <c r="H718">
        <v>2</v>
      </c>
      <c r="I718" s="1">
        <v>3252</v>
      </c>
      <c r="J718" s="2">
        <v>8548.9500000000007</v>
      </c>
      <c r="K718">
        <v>2.629</v>
      </c>
      <c r="L718">
        <v>2</v>
      </c>
      <c r="M718" s="1">
        <v>3252</v>
      </c>
      <c r="N718" t="s">
        <v>1309</v>
      </c>
      <c r="O718" s="1">
        <v>7710</v>
      </c>
      <c r="P718" t="s">
        <v>1070</v>
      </c>
      <c r="Q718" t="s">
        <v>1394</v>
      </c>
      <c r="R718" s="3">
        <v>43921</v>
      </c>
      <c r="S718" t="s">
        <v>1395</v>
      </c>
      <c r="T718">
        <v>3</v>
      </c>
      <c r="U718">
        <v>3</v>
      </c>
      <c r="V718" t="s">
        <v>1366</v>
      </c>
      <c r="W718" t="s">
        <v>51</v>
      </c>
      <c r="X718" t="s">
        <v>1396</v>
      </c>
      <c r="Y718" t="s">
        <v>58</v>
      </c>
      <c r="Z718">
        <v>0</v>
      </c>
      <c r="AA718">
        <v>2</v>
      </c>
      <c r="AB718" t="s">
        <v>45</v>
      </c>
    </row>
    <row r="719" spans="1:28" x14ac:dyDescent="0.25">
      <c r="A719" t="s">
        <v>0</v>
      </c>
      <c r="B719">
        <v>307.8</v>
      </c>
      <c r="C719">
        <v>9.5000000000000001E-2</v>
      </c>
      <c r="D719">
        <v>0</v>
      </c>
      <c r="E719" s="1">
        <v>3252</v>
      </c>
      <c r="F719" s="2">
        <v>8548.9500000000007</v>
      </c>
      <c r="G719">
        <v>2.629</v>
      </c>
      <c r="H719">
        <v>2</v>
      </c>
      <c r="I719" s="1">
        <v>3252</v>
      </c>
      <c r="J719" s="2">
        <v>8548.9500000000007</v>
      </c>
      <c r="K719">
        <v>2.629</v>
      </c>
      <c r="L719">
        <v>2</v>
      </c>
      <c r="M719" s="1">
        <v>3252</v>
      </c>
      <c r="N719" t="s">
        <v>1309</v>
      </c>
      <c r="O719" s="1">
        <v>7709</v>
      </c>
      <c r="P719" t="s">
        <v>421</v>
      </c>
      <c r="Q719" t="s">
        <v>1388</v>
      </c>
      <c r="R719" s="3">
        <v>43921</v>
      </c>
      <c r="S719" t="s">
        <v>1389</v>
      </c>
      <c r="T719">
        <v>2</v>
      </c>
      <c r="U719">
        <v>2</v>
      </c>
      <c r="V719" t="s">
        <v>1366</v>
      </c>
      <c r="W719" t="s">
        <v>51</v>
      </c>
      <c r="Y719" t="s">
        <v>58</v>
      </c>
      <c r="Z719">
        <v>0</v>
      </c>
      <c r="AA719">
        <v>2</v>
      </c>
      <c r="AB719" t="s">
        <v>104</v>
      </c>
    </row>
    <row r="720" spans="1:28" x14ac:dyDescent="0.25">
      <c r="A720" t="s">
        <v>0</v>
      </c>
      <c r="B720">
        <v>307.8</v>
      </c>
      <c r="C720">
        <v>9.5000000000000001E-2</v>
      </c>
      <c r="D720">
        <v>0</v>
      </c>
      <c r="E720" s="1">
        <v>3252</v>
      </c>
      <c r="F720" s="2">
        <v>8548.9500000000007</v>
      </c>
      <c r="G720">
        <v>2.629</v>
      </c>
      <c r="H720">
        <v>2</v>
      </c>
      <c r="I720" s="1">
        <v>3252</v>
      </c>
      <c r="J720" s="2">
        <v>8548.9500000000007</v>
      </c>
      <c r="K720">
        <v>2.629</v>
      </c>
      <c r="L720">
        <v>2</v>
      </c>
      <c r="M720" s="1">
        <v>3252</v>
      </c>
      <c r="N720" t="s">
        <v>1309</v>
      </c>
      <c r="O720" s="1">
        <v>7708</v>
      </c>
      <c r="P720" t="s">
        <v>421</v>
      </c>
      <c r="Q720" t="s">
        <v>1386</v>
      </c>
      <c r="R720" s="3">
        <v>43921</v>
      </c>
      <c r="S720" t="s">
        <v>1387</v>
      </c>
      <c r="T720">
        <v>0.5</v>
      </c>
      <c r="U720">
        <v>0.5</v>
      </c>
      <c r="V720" t="s">
        <v>1366</v>
      </c>
      <c r="W720" t="s">
        <v>51</v>
      </c>
      <c r="Y720" t="s">
        <v>58</v>
      </c>
      <c r="Z720">
        <v>0</v>
      </c>
      <c r="AA720">
        <v>1</v>
      </c>
      <c r="AB720" t="s">
        <v>45</v>
      </c>
    </row>
    <row r="721" spans="1:28" x14ac:dyDescent="0.25">
      <c r="A721" t="s">
        <v>0</v>
      </c>
      <c r="B721">
        <v>307.8</v>
      </c>
      <c r="C721">
        <v>9.5000000000000001E-2</v>
      </c>
      <c r="D721">
        <v>0</v>
      </c>
      <c r="E721" s="1">
        <v>3252</v>
      </c>
      <c r="F721" s="2">
        <v>8548.9500000000007</v>
      </c>
      <c r="G721">
        <v>2.629</v>
      </c>
      <c r="H721">
        <v>2</v>
      </c>
      <c r="I721" s="1">
        <v>3252</v>
      </c>
      <c r="J721" s="2">
        <v>8548.9500000000007</v>
      </c>
      <c r="K721">
        <v>2.629</v>
      </c>
      <c r="L721">
        <v>2</v>
      </c>
      <c r="M721" s="1">
        <v>3252</v>
      </c>
      <c r="N721" t="s">
        <v>1309</v>
      </c>
      <c r="O721" s="1">
        <v>7707</v>
      </c>
      <c r="P721" t="s">
        <v>421</v>
      </c>
      <c r="Q721" t="s">
        <v>1397</v>
      </c>
      <c r="R721" s="3">
        <v>43921</v>
      </c>
      <c r="S721" t="s">
        <v>1398</v>
      </c>
      <c r="T721">
        <v>0.5</v>
      </c>
      <c r="U721">
        <v>0.5</v>
      </c>
      <c r="V721" t="s">
        <v>1366</v>
      </c>
      <c r="W721" t="s">
        <v>51</v>
      </c>
      <c r="Y721" t="s">
        <v>58</v>
      </c>
      <c r="Z721">
        <v>0</v>
      </c>
      <c r="AA721">
        <v>4</v>
      </c>
      <c r="AB721" t="s">
        <v>104</v>
      </c>
    </row>
    <row r="722" spans="1:28" x14ac:dyDescent="0.25">
      <c r="A722" t="s">
        <v>0</v>
      </c>
      <c r="B722">
        <v>307.8</v>
      </c>
      <c r="C722">
        <v>9.5000000000000001E-2</v>
      </c>
      <c r="D722">
        <v>0</v>
      </c>
      <c r="E722" s="1">
        <v>3252</v>
      </c>
      <c r="F722" s="2">
        <v>8548.9500000000007</v>
      </c>
      <c r="G722">
        <v>2.629</v>
      </c>
      <c r="H722">
        <v>2</v>
      </c>
      <c r="I722" s="1">
        <v>3252</v>
      </c>
      <c r="J722" s="2">
        <v>8548.9500000000007</v>
      </c>
      <c r="K722">
        <v>2.629</v>
      </c>
      <c r="L722">
        <v>2</v>
      </c>
      <c r="M722" s="1">
        <v>3252</v>
      </c>
      <c r="N722" t="s">
        <v>1309</v>
      </c>
      <c r="O722" s="1">
        <v>7706</v>
      </c>
      <c r="P722" t="s">
        <v>421</v>
      </c>
      <c r="Q722" t="s">
        <v>1399</v>
      </c>
      <c r="R722" s="3">
        <v>43921</v>
      </c>
      <c r="S722" t="s">
        <v>1400</v>
      </c>
      <c r="T722">
        <v>2</v>
      </c>
      <c r="U722">
        <v>2</v>
      </c>
      <c r="V722" t="s">
        <v>1366</v>
      </c>
      <c r="W722" t="s">
        <v>51</v>
      </c>
      <c r="Y722" t="s">
        <v>58</v>
      </c>
      <c r="Z722">
        <v>0</v>
      </c>
      <c r="AA722">
        <v>4</v>
      </c>
      <c r="AB722" t="s">
        <v>45</v>
      </c>
    </row>
    <row r="723" spans="1:28" x14ac:dyDescent="0.25">
      <c r="A723" t="s">
        <v>0</v>
      </c>
      <c r="B723">
        <v>307.8</v>
      </c>
      <c r="C723">
        <v>9.5000000000000001E-2</v>
      </c>
      <c r="D723">
        <v>0</v>
      </c>
      <c r="E723" s="1">
        <v>3252</v>
      </c>
      <c r="F723" s="2">
        <v>8548.9500000000007</v>
      </c>
      <c r="G723">
        <v>2.629</v>
      </c>
      <c r="H723">
        <v>2</v>
      </c>
      <c r="I723" s="1">
        <v>3252</v>
      </c>
      <c r="J723" s="2">
        <v>8548.9500000000007</v>
      </c>
      <c r="K723">
        <v>2.629</v>
      </c>
      <c r="L723">
        <v>2</v>
      </c>
      <c r="M723" s="1">
        <v>3252</v>
      </c>
      <c r="N723" t="s">
        <v>1309</v>
      </c>
      <c r="O723" s="1">
        <v>7705</v>
      </c>
      <c r="P723" t="s">
        <v>210</v>
      </c>
      <c r="Q723" t="s">
        <v>1313</v>
      </c>
      <c r="R723" s="3">
        <v>43921</v>
      </c>
      <c r="S723" t="s">
        <v>1314</v>
      </c>
      <c r="T723">
        <v>2</v>
      </c>
      <c r="U723">
        <v>2</v>
      </c>
      <c r="V723" t="s">
        <v>1312</v>
      </c>
      <c r="W723" t="s">
        <v>42</v>
      </c>
      <c r="X723" t="s">
        <v>1313</v>
      </c>
      <c r="Y723" t="s">
        <v>58</v>
      </c>
      <c r="Z723">
        <v>0</v>
      </c>
      <c r="AA723">
        <v>2</v>
      </c>
      <c r="AB723" t="s">
        <v>45</v>
      </c>
    </row>
    <row r="724" spans="1:28" x14ac:dyDescent="0.25">
      <c r="A724" t="s">
        <v>0</v>
      </c>
      <c r="B724">
        <v>307.8</v>
      </c>
      <c r="C724">
        <v>9.5000000000000001E-2</v>
      </c>
      <c r="D724">
        <v>0</v>
      </c>
      <c r="E724" s="1">
        <v>3252</v>
      </c>
      <c r="F724" s="2">
        <v>8548.9500000000007</v>
      </c>
      <c r="G724">
        <v>2.629</v>
      </c>
      <c r="H724">
        <v>2</v>
      </c>
      <c r="I724" s="1">
        <v>3252</v>
      </c>
      <c r="J724" s="2">
        <v>8548.9500000000007</v>
      </c>
      <c r="K724">
        <v>2.629</v>
      </c>
      <c r="L724">
        <v>2</v>
      </c>
      <c r="M724" s="1">
        <v>3252</v>
      </c>
      <c r="N724" t="s">
        <v>1309</v>
      </c>
      <c r="O724" s="1">
        <v>7704</v>
      </c>
      <c r="P724" t="s">
        <v>210</v>
      </c>
      <c r="Q724" t="s">
        <v>1401</v>
      </c>
      <c r="R724" s="3">
        <v>43921</v>
      </c>
      <c r="S724" t="s">
        <v>1402</v>
      </c>
      <c r="T724">
        <v>2</v>
      </c>
      <c r="U724">
        <v>2</v>
      </c>
      <c r="V724" t="s">
        <v>1366</v>
      </c>
      <c r="W724" t="s">
        <v>51</v>
      </c>
      <c r="X724" t="s">
        <v>1401</v>
      </c>
      <c r="Y724" t="s">
        <v>58</v>
      </c>
      <c r="Z724">
        <v>0</v>
      </c>
      <c r="AA724">
        <v>1</v>
      </c>
      <c r="AB724" t="s">
        <v>45</v>
      </c>
    </row>
    <row r="725" spans="1:28" x14ac:dyDescent="0.25">
      <c r="A725" t="s">
        <v>0</v>
      </c>
      <c r="B725">
        <v>307.8</v>
      </c>
      <c r="C725">
        <v>9.5000000000000001E-2</v>
      </c>
      <c r="D725">
        <v>0</v>
      </c>
      <c r="E725" s="1">
        <v>3252</v>
      </c>
      <c r="F725" s="2">
        <v>8548.9500000000007</v>
      </c>
      <c r="G725">
        <v>2.629</v>
      </c>
      <c r="H725">
        <v>2</v>
      </c>
      <c r="I725" s="1">
        <v>3252</v>
      </c>
      <c r="J725" s="2">
        <v>8548.9500000000007</v>
      </c>
      <c r="K725">
        <v>2.629</v>
      </c>
      <c r="L725">
        <v>2</v>
      </c>
      <c r="M725" s="1">
        <v>3252</v>
      </c>
      <c r="N725" t="s">
        <v>1309</v>
      </c>
      <c r="O725" s="1">
        <v>7703</v>
      </c>
      <c r="P725" t="s">
        <v>210</v>
      </c>
      <c r="Q725" t="s">
        <v>1392</v>
      </c>
      <c r="R725" s="3">
        <v>43921</v>
      </c>
      <c r="S725" t="s">
        <v>1393</v>
      </c>
      <c r="T725">
        <v>2</v>
      </c>
      <c r="U725">
        <v>2</v>
      </c>
      <c r="V725" t="s">
        <v>1366</v>
      </c>
      <c r="W725" t="s">
        <v>51</v>
      </c>
      <c r="X725" t="s">
        <v>1392</v>
      </c>
      <c r="Y725" t="s">
        <v>58</v>
      </c>
      <c r="Z725">
        <v>0</v>
      </c>
      <c r="AA725">
        <v>6</v>
      </c>
      <c r="AB725" t="s">
        <v>45</v>
      </c>
    </row>
    <row r="726" spans="1:28" x14ac:dyDescent="0.25">
      <c r="A726" t="s">
        <v>0</v>
      </c>
      <c r="B726">
        <v>307.8</v>
      </c>
      <c r="C726">
        <v>9.5000000000000001E-2</v>
      </c>
      <c r="D726">
        <v>0</v>
      </c>
      <c r="E726" s="1">
        <v>3252</v>
      </c>
      <c r="F726" s="2">
        <v>8548.9500000000007</v>
      </c>
      <c r="G726">
        <v>2.629</v>
      </c>
      <c r="H726">
        <v>2</v>
      </c>
      <c r="I726" s="1">
        <v>3252</v>
      </c>
      <c r="J726" s="2">
        <v>8548.9500000000007</v>
      </c>
      <c r="K726">
        <v>2.629</v>
      </c>
      <c r="L726">
        <v>2</v>
      </c>
      <c r="M726" s="1">
        <v>3252</v>
      </c>
      <c r="N726" t="s">
        <v>1309</v>
      </c>
      <c r="O726" s="1">
        <v>7702</v>
      </c>
      <c r="P726" t="s">
        <v>1070</v>
      </c>
      <c r="Q726" t="s">
        <v>1403</v>
      </c>
      <c r="R726" s="3">
        <v>43921</v>
      </c>
      <c r="S726" t="s">
        <v>1404</v>
      </c>
      <c r="T726">
        <v>5</v>
      </c>
      <c r="U726">
        <v>5</v>
      </c>
      <c r="V726" t="s">
        <v>1366</v>
      </c>
      <c r="W726" t="s">
        <v>51</v>
      </c>
      <c r="X726" t="s">
        <v>1405</v>
      </c>
      <c r="Y726" t="s">
        <v>58</v>
      </c>
      <c r="Z726">
        <v>0</v>
      </c>
      <c r="AA726">
        <v>2</v>
      </c>
      <c r="AB726" t="s">
        <v>45</v>
      </c>
    </row>
    <row r="727" spans="1:28" x14ac:dyDescent="0.25">
      <c r="A727" t="s">
        <v>0</v>
      </c>
      <c r="B727">
        <v>307.8</v>
      </c>
      <c r="C727">
        <v>9.5000000000000001E-2</v>
      </c>
      <c r="D727">
        <v>0</v>
      </c>
      <c r="E727" s="1">
        <v>3252</v>
      </c>
      <c r="F727" s="2">
        <v>8548.9500000000007</v>
      </c>
      <c r="G727">
        <v>2.629</v>
      </c>
      <c r="H727">
        <v>2</v>
      </c>
      <c r="I727" s="1">
        <v>3252</v>
      </c>
      <c r="J727" s="2">
        <v>8548.9500000000007</v>
      </c>
      <c r="K727">
        <v>2.629</v>
      </c>
      <c r="L727">
        <v>2</v>
      </c>
      <c r="M727" s="1">
        <v>3252</v>
      </c>
      <c r="N727" t="s">
        <v>1309</v>
      </c>
      <c r="O727" s="1">
        <v>7701</v>
      </c>
      <c r="P727" t="s">
        <v>75</v>
      </c>
      <c r="Q727" t="s">
        <v>1406</v>
      </c>
      <c r="R727" s="3">
        <v>43921</v>
      </c>
      <c r="S727" t="s">
        <v>1407</v>
      </c>
      <c r="T727">
        <v>3</v>
      </c>
      <c r="U727">
        <v>3</v>
      </c>
      <c r="V727" t="s">
        <v>1366</v>
      </c>
      <c r="W727" t="s">
        <v>51</v>
      </c>
      <c r="X727" t="s">
        <v>1371</v>
      </c>
      <c r="Y727" t="s">
        <v>58</v>
      </c>
      <c r="Z727">
        <v>0</v>
      </c>
      <c r="AA727">
        <v>1</v>
      </c>
      <c r="AB727" t="s">
        <v>45</v>
      </c>
    </row>
    <row r="728" spans="1:28" x14ac:dyDescent="0.25">
      <c r="A728" t="s">
        <v>0</v>
      </c>
      <c r="B728">
        <v>307.8</v>
      </c>
      <c r="C728">
        <v>9.5000000000000001E-2</v>
      </c>
      <c r="D728">
        <v>0</v>
      </c>
      <c r="E728" s="1">
        <v>3252</v>
      </c>
      <c r="F728" s="2">
        <v>8548.9500000000007</v>
      </c>
      <c r="G728">
        <v>2.629</v>
      </c>
      <c r="H728">
        <v>2</v>
      </c>
      <c r="I728" s="1">
        <v>3252</v>
      </c>
      <c r="J728" s="2">
        <v>8548.9500000000007</v>
      </c>
      <c r="K728">
        <v>2.629</v>
      </c>
      <c r="L728">
        <v>2</v>
      </c>
      <c r="M728" s="1">
        <v>3252</v>
      </c>
      <c r="N728" t="s">
        <v>1309</v>
      </c>
      <c r="O728" s="1">
        <v>7700</v>
      </c>
      <c r="P728" t="s">
        <v>75</v>
      </c>
      <c r="Q728" t="s">
        <v>1408</v>
      </c>
      <c r="R728" s="3">
        <v>43920</v>
      </c>
      <c r="S728" t="s">
        <v>1409</v>
      </c>
      <c r="T728">
        <v>1</v>
      </c>
      <c r="U728">
        <v>1</v>
      </c>
      <c r="V728" t="s">
        <v>1366</v>
      </c>
      <c r="W728" t="s">
        <v>51</v>
      </c>
      <c r="X728" t="s">
        <v>1371</v>
      </c>
      <c r="Y728" t="s">
        <v>58</v>
      </c>
      <c r="Z728">
        <v>0</v>
      </c>
      <c r="AA728">
        <v>2</v>
      </c>
      <c r="AB728" t="s">
        <v>45</v>
      </c>
    </row>
    <row r="729" spans="1:28" x14ac:dyDescent="0.25">
      <c r="A729" t="s">
        <v>0</v>
      </c>
      <c r="B729">
        <v>307.8</v>
      </c>
      <c r="C729">
        <v>9.5000000000000001E-2</v>
      </c>
      <c r="D729">
        <v>0</v>
      </c>
      <c r="E729" s="1">
        <v>3252</v>
      </c>
      <c r="F729" s="2">
        <v>8548.9500000000007</v>
      </c>
      <c r="G729">
        <v>2.629</v>
      </c>
      <c r="H729">
        <v>2</v>
      </c>
      <c r="I729" s="1">
        <v>3252</v>
      </c>
      <c r="J729" s="2">
        <v>8548.9500000000007</v>
      </c>
      <c r="K729">
        <v>2.629</v>
      </c>
      <c r="L729">
        <v>2</v>
      </c>
      <c r="M729" s="1">
        <v>3252</v>
      </c>
      <c r="N729" t="s">
        <v>1309</v>
      </c>
      <c r="O729" s="1">
        <v>7699</v>
      </c>
      <c r="P729" t="s">
        <v>75</v>
      </c>
      <c r="Q729" t="s">
        <v>1408</v>
      </c>
      <c r="R729" s="3">
        <v>43921</v>
      </c>
      <c r="S729" t="s">
        <v>1409</v>
      </c>
      <c r="T729">
        <v>3</v>
      </c>
      <c r="U729">
        <v>3</v>
      </c>
      <c r="V729" t="s">
        <v>1366</v>
      </c>
      <c r="W729" t="s">
        <v>51</v>
      </c>
      <c r="X729" t="s">
        <v>1410</v>
      </c>
      <c r="Y729" t="s">
        <v>58</v>
      </c>
      <c r="Z729">
        <v>0</v>
      </c>
      <c r="AA729">
        <v>1</v>
      </c>
      <c r="AB729" t="s">
        <v>45</v>
      </c>
    </row>
    <row r="730" spans="1:28" x14ac:dyDescent="0.25">
      <c r="A730" t="s">
        <v>0</v>
      </c>
      <c r="B730">
        <v>307.8</v>
      </c>
      <c r="C730">
        <v>9.5000000000000001E-2</v>
      </c>
      <c r="D730">
        <v>0</v>
      </c>
      <c r="E730" s="1">
        <v>3252</v>
      </c>
      <c r="F730" s="2">
        <v>8548.9500000000007</v>
      </c>
      <c r="G730">
        <v>2.629</v>
      </c>
      <c r="H730">
        <v>2</v>
      </c>
      <c r="I730" s="1">
        <v>3252</v>
      </c>
      <c r="J730" s="2">
        <v>8548.9500000000007</v>
      </c>
      <c r="K730">
        <v>2.629</v>
      </c>
      <c r="L730">
        <v>2</v>
      </c>
      <c r="M730" s="1">
        <v>3252</v>
      </c>
      <c r="N730" t="s">
        <v>1309</v>
      </c>
      <c r="O730" s="1">
        <v>7698</v>
      </c>
      <c r="P730" t="s">
        <v>113</v>
      </c>
      <c r="Q730" t="s">
        <v>1411</v>
      </c>
      <c r="R730" s="3">
        <v>43921</v>
      </c>
      <c r="S730" t="s">
        <v>1412</v>
      </c>
      <c r="T730">
        <v>1</v>
      </c>
      <c r="U730">
        <v>1</v>
      </c>
      <c r="V730" t="s">
        <v>1366</v>
      </c>
      <c r="W730" t="s">
        <v>51</v>
      </c>
      <c r="X730" t="s">
        <v>116</v>
      </c>
      <c r="Y730" t="s">
        <v>58</v>
      </c>
      <c r="Z730">
        <v>0</v>
      </c>
      <c r="AA730">
        <v>3</v>
      </c>
      <c r="AB730" t="s">
        <v>104</v>
      </c>
    </row>
    <row r="731" spans="1:28" x14ac:dyDescent="0.25">
      <c r="A731" t="s">
        <v>0</v>
      </c>
      <c r="B731">
        <v>307.8</v>
      </c>
      <c r="C731">
        <v>9.5000000000000001E-2</v>
      </c>
      <c r="D731">
        <v>0</v>
      </c>
      <c r="E731" s="1">
        <v>3252</v>
      </c>
      <c r="F731" s="2">
        <v>8548.9500000000007</v>
      </c>
      <c r="G731">
        <v>2.629</v>
      </c>
      <c r="H731">
        <v>2</v>
      </c>
      <c r="I731" s="1">
        <v>3252</v>
      </c>
      <c r="J731" s="2">
        <v>8548.9500000000007</v>
      </c>
      <c r="K731">
        <v>2.629</v>
      </c>
      <c r="L731">
        <v>2</v>
      </c>
      <c r="M731" s="1">
        <v>3252</v>
      </c>
      <c r="N731" t="s">
        <v>1309</v>
      </c>
      <c r="O731" s="1">
        <v>7697</v>
      </c>
      <c r="P731" t="s">
        <v>113</v>
      </c>
      <c r="Q731" t="s">
        <v>1406</v>
      </c>
      <c r="R731" s="3">
        <v>43921</v>
      </c>
      <c r="S731" t="s">
        <v>1407</v>
      </c>
      <c r="T731">
        <v>5</v>
      </c>
      <c r="U731">
        <v>5</v>
      </c>
      <c r="V731" t="s">
        <v>1366</v>
      </c>
      <c r="W731" t="s">
        <v>51</v>
      </c>
      <c r="X731" t="s">
        <v>116</v>
      </c>
      <c r="Y731" t="s">
        <v>58</v>
      </c>
      <c r="Z731">
        <v>0</v>
      </c>
      <c r="AA731">
        <v>2</v>
      </c>
      <c r="AB731" t="s">
        <v>45</v>
      </c>
    </row>
    <row r="732" spans="1:28" x14ac:dyDescent="0.25">
      <c r="A732" t="s">
        <v>0</v>
      </c>
      <c r="B732">
        <v>307.8</v>
      </c>
      <c r="C732">
        <v>9.5000000000000001E-2</v>
      </c>
      <c r="D732">
        <v>0</v>
      </c>
      <c r="E732" s="1">
        <v>3252</v>
      </c>
      <c r="F732" s="2">
        <v>8548.9500000000007</v>
      </c>
      <c r="G732">
        <v>2.629</v>
      </c>
      <c r="H732">
        <v>2</v>
      </c>
      <c r="I732" s="1">
        <v>3252</v>
      </c>
      <c r="J732" s="2">
        <v>8548.9500000000007</v>
      </c>
      <c r="K732">
        <v>2.629</v>
      </c>
      <c r="L732">
        <v>2</v>
      </c>
      <c r="M732" s="1">
        <v>3252</v>
      </c>
      <c r="N732" t="s">
        <v>1309</v>
      </c>
      <c r="O732" s="1">
        <v>7696</v>
      </c>
      <c r="P732" t="s">
        <v>263</v>
      </c>
      <c r="Q732" t="s">
        <v>1399</v>
      </c>
      <c r="R732" s="3">
        <v>43921</v>
      </c>
      <c r="S732" t="s">
        <v>1400</v>
      </c>
      <c r="T732">
        <v>2</v>
      </c>
      <c r="U732">
        <v>2</v>
      </c>
      <c r="V732" t="s">
        <v>1366</v>
      </c>
      <c r="W732" t="s">
        <v>51</v>
      </c>
      <c r="X732" t="s">
        <v>1413</v>
      </c>
      <c r="Y732" t="s">
        <v>58</v>
      </c>
      <c r="Z732">
        <v>0</v>
      </c>
      <c r="AA732">
        <v>2</v>
      </c>
      <c r="AB732" t="s">
        <v>45</v>
      </c>
    </row>
    <row r="733" spans="1:28" x14ac:dyDescent="0.25">
      <c r="A733" t="s">
        <v>0</v>
      </c>
      <c r="B733">
        <v>307.8</v>
      </c>
      <c r="C733">
        <v>9.5000000000000001E-2</v>
      </c>
      <c r="D733">
        <v>0</v>
      </c>
      <c r="E733" s="1">
        <v>3252</v>
      </c>
      <c r="F733" s="2">
        <v>8548.9500000000007</v>
      </c>
      <c r="G733">
        <v>2.629</v>
      </c>
      <c r="H733">
        <v>2</v>
      </c>
      <c r="I733" s="1">
        <v>3252</v>
      </c>
      <c r="J733" s="2">
        <v>8548.9500000000007</v>
      </c>
      <c r="K733">
        <v>2.629</v>
      </c>
      <c r="L733">
        <v>2</v>
      </c>
      <c r="M733" s="1">
        <v>3252</v>
      </c>
      <c r="N733" t="s">
        <v>1309</v>
      </c>
      <c r="O733" s="1">
        <v>7695</v>
      </c>
      <c r="P733" t="s">
        <v>191</v>
      </c>
      <c r="Q733" t="s">
        <v>1414</v>
      </c>
      <c r="R733" s="3">
        <v>43921</v>
      </c>
      <c r="S733" t="s">
        <v>1415</v>
      </c>
      <c r="T733">
        <v>4</v>
      </c>
      <c r="U733">
        <v>4</v>
      </c>
      <c r="V733" t="s">
        <v>1366</v>
      </c>
      <c r="W733" t="s">
        <v>51</v>
      </c>
      <c r="X733" t="s">
        <v>1416</v>
      </c>
      <c r="Y733" t="s">
        <v>58</v>
      </c>
      <c r="Z733">
        <v>0</v>
      </c>
      <c r="AA733">
        <v>4</v>
      </c>
      <c r="AB733" t="s">
        <v>45</v>
      </c>
    </row>
    <row r="734" spans="1:28" x14ac:dyDescent="0.25">
      <c r="A734" t="s">
        <v>0</v>
      </c>
      <c r="B734">
        <v>307.8</v>
      </c>
      <c r="C734">
        <v>9.5000000000000001E-2</v>
      </c>
      <c r="D734">
        <v>0</v>
      </c>
      <c r="E734" s="1">
        <v>3252</v>
      </c>
      <c r="F734" s="2">
        <v>8548.9500000000007</v>
      </c>
      <c r="G734">
        <v>2.629</v>
      </c>
      <c r="H734">
        <v>2</v>
      </c>
      <c r="I734" s="1">
        <v>3252</v>
      </c>
      <c r="J734" s="2">
        <v>8548.9500000000007</v>
      </c>
      <c r="K734">
        <v>2.629</v>
      </c>
      <c r="L734">
        <v>2</v>
      </c>
      <c r="M734" s="1">
        <v>3252</v>
      </c>
      <c r="N734" t="s">
        <v>1309</v>
      </c>
      <c r="O734" s="1">
        <v>7694</v>
      </c>
      <c r="P734" t="s">
        <v>191</v>
      </c>
      <c r="Q734" t="s">
        <v>1411</v>
      </c>
      <c r="R734" s="3">
        <v>43921</v>
      </c>
      <c r="S734" t="s">
        <v>1412</v>
      </c>
      <c r="T734">
        <v>1</v>
      </c>
      <c r="U734">
        <v>1</v>
      </c>
      <c r="V734" t="s">
        <v>1366</v>
      </c>
      <c r="W734" t="s">
        <v>51</v>
      </c>
      <c r="X734" t="s">
        <v>1417</v>
      </c>
      <c r="Y734" t="s">
        <v>58</v>
      </c>
      <c r="Z734">
        <v>0</v>
      </c>
      <c r="AA734">
        <v>2</v>
      </c>
      <c r="AB734" t="s">
        <v>104</v>
      </c>
    </row>
    <row r="735" spans="1:28" x14ac:dyDescent="0.25">
      <c r="A735" t="s">
        <v>0</v>
      </c>
      <c r="B735">
        <v>307.8</v>
      </c>
      <c r="C735">
        <v>9.5000000000000001E-2</v>
      </c>
      <c r="D735">
        <v>0</v>
      </c>
      <c r="E735" s="1">
        <v>3252</v>
      </c>
      <c r="F735" s="2">
        <v>8548.9500000000007</v>
      </c>
      <c r="G735">
        <v>2.629</v>
      </c>
      <c r="H735">
        <v>2</v>
      </c>
      <c r="I735" s="1">
        <v>3252</v>
      </c>
      <c r="J735" s="2">
        <v>8548.9500000000007</v>
      </c>
      <c r="K735">
        <v>2.629</v>
      </c>
      <c r="L735">
        <v>2</v>
      </c>
      <c r="M735" s="1">
        <v>3252</v>
      </c>
      <c r="N735" t="s">
        <v>1309</v>
      </c>
      <c r="O735" s="1">
        <v>7693</v>
      </c>
      <c r="P735" t="s">
        <v>191</v>
      </c>
      <c r="Q735" t="s">
        <v>1418</v>
      </c>
      <c r="R735" s="3">
        <v>43921</v>
      </c>
      <c r="S735" t="s">
        <v>1419</v>
      </c>
      <c r="T735">
        <v>1.5</v>
      </c>
      <c r="U735">
        <v>1.5</v>
      </c>
      <c r="V735" t="s">
        <v>1366</v>
      </c>
      <c r="W735" t="s">
        <v>51</v>
      </c>
      <c r="X735" t="s">
        <v>1420</v>
      </c>
      <c r="Y735" t="s">
        <v>58</v>
      </c>
      <c r="Z735">
        <v>2</v>
      </c>
      <c r="AA735">
        <v>7</v>
      </c>
      <c r="AB735" t="s">
        <v>45</v>
      </c>
    </row>
    <row r="736" spans="1:28" x14ac:dyDescent="0.25">
      <c r="A736" t="s">
        <v>0</v>
      </c>
      <c r="B736">
        <v>307.8</v>
      </c>
      <c r="C736">
        <v>9.5000000000000001E-2</v>
      </c>
      <c r="D736">
        <v>0</v>
      </c>
      <c r="E736" s="1">
        <v>3252</v>
      </c>
      <c r="F736" s="2">
        <v>8548.9500000000007</v>
      </c>
      <c r="G736">
        <v>2.629</v>
      </c>
      <c r="H736">
        <v>2</v>
      </c>
      <c r="I736" s="1">
        <v>3252</v>
      </c>
      <c r="J736" s="2">
        <v>8548.9500000000007</v>
      </c>
      <c r="K736">
        <v>2.629</v>
      </c>
      <c r="L736">
        <v>2</v>
      </c>
      <c r="M736" s="1">
        <v>3252</v>
      </c>
      <c r="N736" t="s">
        <v>1309</v>
      </c>
      <c r="O736" s="1">
        <v>7692</v>
      </c>
      <c r="P736" t="s">
        <v>1070</v>
      </c>
      <c r="Q736" t="s">
        <v>1403</v>
      </c>
      <c r="R736" s="3">
        <v>43922</v>
      </c>
      <c r="S736" t="s">
        <v>1404</v>
      </c>
      <c r="T736">
        <v>3</v>
      </c>
      <c r="U736">
        <v>3</v>
      </c>
      <c r="V736" t="s">
        <v>1366</v>
      </c>
      <c r="W736" t="s">
        <v>51</v>
      </c>
      <c r="X736" t="s">
        <v>1421</v>
      </c>
      <c r="Y736" t="s">
        <v>58</v>
      </c>
      <c r="Z736">
        <v>0</v>
      </c>
      <c r="AA736">
        <v>4</v>
      </c>
      <c r="AB736" t="s">
        <v>45</v>
      </c>
    </row>
    <row r="737" spans="1:28" x14ac:dyDescent="0.25">
      <c r="A737" t="s">
        <v>0</v>
      </c>
      <c r="B737">
        <v>307.8</v>
      </c>
      <c r="C737">
        <v>9.5000000000000001E-2</v>
      </c>
      <c r="D737">
        <v>0</v>
      </c>
      <c r="E737" s="1">
        <v>3252</v>
      </c>
      <c r="F737" s="2">
        <v>8548.9500000000007</v>
      </c>
      <c r="G737">
        <v>2.629</v>
      </c>
      <c r="H737">
        <v>2</v>
      </c>
      <c r="I737" s="1">
        <v>3252</v>
      </c>
      <c r="J737" s="2">
        <v>8548.9500000000007</v>
      </c>
      <c r="K737">
        <v>2.629</v>
      </c>
      <c r="L737">
        <v>2</v>
      </c>
      <c r="M737" s="1">
        <v>3252</v>
      </c>
      <c r="N737" t="s">
        <v>1309</v>
      </c>
      <c r="O737" s="1">
        <v>7691</v>
      </c>
      <c r="P737" t="s">
        <v>97</v>
      </c>
      <c r="Q737" t="s">
        <v>1384</v>
      </c>
      <c r="R737" s="3">
        <v>43922</v>
      </c>
      <c r="S737" t="s">
        <v>1385</v>
      </c>
      <c r="T737">
        <v>1</v>
      </c>
      <c r="U737">
        <v>1</v>
      </c>
      <c r="V737" t="s">
        <v>1366</v>
      </c>
      <c r="W737" t="s">
        <v>51</v>
      </c>
      <c r="X737" t="s">
        <v>1422</v>
      </c>
      <c r="Y737" t="s">
        <v>58</v>
      </c>
      <c r="Z737">
        <v>0</v>
      </c>
      <c r="AA737">
        <v>6</v>
      </c>
      <c r="AB737" t="s">
        <v>45</v>
      </c>
    </row>
    <row r="738" spans="1:28" x14ac:dyDescent="0.25">
      <c r="A738" t="s">
        <v>0</v>
      </c>
      <c r="B738">
        <v>307.8</v>
      </c>
      <c r="C738">
        <v>9.5000000000000001E-2</v>
      </c>
      <c r="D738">
        <v>0</v>
      </c>
      <c r="E738" s="1">
        <v>3252</v>
      </c>
      <c r="F738" s="2">
        <v>8548.9500000000007</v>
      </c>
      <c r="G738">
        <v>2.629</v>
      </c>
      <c r="H738">
        <v>2</v>
      </c>
      <c r="I738" s="1">
        <v>3252</v>
      </c>
      <c r="J738" s="2">
        <v>8548.9500000000007</v>
      </c>
      <c r="K738">
        <v>2.629</v>
      </c>
      <c r="L738">
        <v>2</v>
      </c>
      <c r="M738" s="1">
        <v>3252</v>
      </c>
      <c r="N738" t="s">
        <v>1309</v>
      </c>
      <c r="O738" s="1">
        <v>7690</v>
      </c>
      <c r="P738" t="s">
        <v>113</v>
      </c>
      <c r="Q738" t="s">
        <v>1406</v>
      </c>
      <c r="R738" s="3">
        <v>43922</v>
      </c>
      <c r="S738" t="s">
        <v>1407</v>
      </c>
      <c r="T738">
        <v>3.5</v>
      </c>
      <c r="U738">
        <v>3.5</v>
      </c>
      <c r="V738" t="s">
        <v>1366</v>
      </c>
      <c r="W738" t="s">
        <v>51</v>
      </c>
      <c r="X738" t="s">
        <v>116</v>
      </c>
      <c r="Y738" t="s">
        <v>58</v>
      </c>
      <c r="Z738">
        <v>0</v>
      </c>
      <c r="AA738">
        <v>1</v>
      </c>
      <c r="AB738" t="s">
        <v>45</v>
      </c>
    </row>
    <row r="739" spans="1:28" x14ac:dyDescent="0.25">
      <c r="A739" t="s">
        <v>0</v>
      </c>
      <c r="B739">
        <v>307.8</v>
      </c>
      <c r="C739">
        <v>9.5000000000000001E-2</v>
      </c>
      <c r="D739">
        <v>0</v>
      </c>
      <c r="E739" s="1">
        <v>3252</v>
      </c>
      <c r="F739" s="2">
        <v>8548.9500000000007</v>
      </c>
      <c r="G739">
        <v>2.629</v>
      </c>
      <c r="H739">
        <v>2</v>
      </c>
      <c r="I739" s="1">
        <v>3252</v>
      </c>
      <c r="J739" s="2">
        <v>8548.9500000000007</v>
      </c>
      <c r="K739">
        <v>2.629</v>
      </c>
      <c r="L739">
        <v>2</v>
      </c>
      <c r="M739" s="1">
        <v>3252</v>
      </c>
      <c r="N739" t="s">
        <v>1309</v>
      </c>
      <c r="O739" s="1">
        <v>7689</v>
      </c>
      <c r="P739" t="s">
        <v>97</v>
      </c>
      <c r="Q739" t="s">
        <v>1394</v>
      </c>
      <c r="R739" s="3">
        <v>43922</v>
      </c>
      <c r="S739" t="s">
        <v>1395</v>
      </c>
      <c r="T739">
        <v>0.5</v>
      </c>
      <c r="U739">
        <v>0.5</v>
      </c>
      <c r="V739" t="s">
        <v>1366</v>
      </c>
      <c r="W739" t="s">
        <v>51</v>
      </c>
      <c r="X739" t="s">
        <v>1423</v>
      </c>
      <c r="Y739" t="s">
        <v>58</v>
      </c>
      <c r="Z739">
        <v>0</v>
      </c>
      <c r="AA739">
        <v>1</v>
      </c>
      <c r="AB739" t="s">
        <v>45</v>
      </c>
    </row>
    <row r="740" spans="1:28" x14ac:dyDescent="0.25">
      <c r="A740" t="s">
        <v>0</v>
      </c>
      <c r="B740">
        <v>307.8</v>
      </c>
      <c r="C740">
        <v>9.5000000000000001E-2</v>
      </c>
      <c r="D740">
        <v>0</v>
      </c>
      <c r="E740" s="1">
        <v>3252</v>
      </c>
      <c r="F740" s="2">
        <v>8548.9500000000007</v>
      </c>
      <c r="G740">
        <v>2.629</v>
      </c>
      <c r="H740">
        <v>2</v>
      </c>
      <c r="I740" s="1">
        <v>3252</v>
      </c>
      <c r="J740" s="2">
        <v>8548.9500000000007</v>
      </c>
      <c r="K740">
        <v>2.629</v>
      </c>
      <c r="L740">
        <v>2</v>
      </c>
      <c r="M740" s="1">
        <v>3252</v>
      </c>
      <c r="N740" t="s">
        <v>1309</v>
      </c>
      <c r="O740" s="1">
        <v>7688</v>
      </c>
      <c r="P740" t="s">
        <v>97</v>
      </c>
      <c r="Q740" t="s">
        <v>1388</v>
      </c>
      <c r="R740" s="3">
        <v>43922</v>
      </c>
      <c r="S740" t="s">
        <v>1389</v>
      </c>
      <c r="T740">
        <v>0.5</v>
      </c>
      <c r="U740">
        <v>0.5</v>
      </c>
      <c r="V740" t="s">
        <v>1366</v>
      </c>
      <c r="W740" t="s">
        <v>51</v>
      </c>
      <c r="X740" t="s">
        <v>1423</v>
      </c>
      <c r="Y740" t="s">
        <v>58</v>
      </c>
      <c r="Z740">
        <v>0</v>
      </c>
      <c r="AA740">
        <v>5</v>
      </c>
      <c r="AB740" t="s">
        <v>45</v>
      </c>
    </row>
    <row r="741" spans="1:28" x14ac:dyDescent="0.25">
      <c r="A741" t="s">
        <v>0</v>
      </c>
      <c r="B741">
        <v>307.8</v>
      </c>
      <c r="C741">
        <v>9.5000000000000001E-2</v>
      </c>
      <c r="D741">
        <v>0</v>
      </c>
      <c r="E741" s="1">
        <v>3252</v>
      </c>
      <c r="F741" s="2">
        <v>8548.9500000000007</v>
      </c>
      <c r="G741">
        <v>2.629</v>
      </c>
      <c r="H741">
        <v>2</v>
      </c>
      <c r="I741" s="1">
        <v>3252</v>
      </c>
      <c r="J741" s="2">
        <v>8548.9500000000007</v>
      </c>
      <c r="K741">
        <v>2.629</v>
      </c>
      <c r="L741">
        <v>2</v>
      </c>
      <c r="M741" s="1">
        <v>3252</v>
      </c>
      <c r="N741" t="s">
        <v>1309</v>
      </c>
      <c r="O741" s="1">
        <v>7687</v>
      </c>
      <c r="P741" t="s">
        <v>97</v>
      </c>
      <c r="Q741" t="s">
        <v>1403</v>
      </c>
      <c r="R741" s="3">
        <v>43922</v>
      </c>
      <c r="S741" t="s">
        <v>1404</v>
      </c>
      <c r="T741">
        <v>0.5</v>
      </c>
      <c r="U741">
        <v>0.5</v>
      </c>
      <c r="V741" t="s">
        <v>1366</v>
      </c>
      <c r="W741" t="s">
        <v>51</v>
      </c>
      <c r="X741" t="s">
        <v>1424</v>
      </c>
      <c r="Y741" t="s">
        <v>58</v>
      </c>
      <c r="Z741">
        <v>0</v>
      </c>
      <c r="AA741">
        <v>2</v>
      </c>
      <c r="AB741" t="s">
        <v>45</v>
      </c>
    </row>
    <row r="742" spans="1:28" x14ac:dyDescent="0.25">
      <c r="A742" t="s">
        <v>0</v>
      </c>
      <c r="B742">
        <v>307.8</v>
      </c>
      <c r="C742">
        <v>9.5000000000000001E-2</v>
      </c>
      <c r="D742">
        <v>0</v>
      </c>
      <c r="E742" s="1">
        <v>3252</v>
      </c>
      <c r="F742" s="2">
        <v>8548.9500000000007</v>
      </c>
      <c r="G742">
        <v>2.629</v>
      </c>
      <c r="H742">
        <v>2</v>
      </c>
      <c r="I742" s="1">
        <v>3252</v>
      </c>
      <c r="J742" s="2">
        <v>8548.9500000000007</v>
      </c>
      <c r="K742">
        <v>2.629</v>
      </c>
      <c r="L742">
        <v>2</v>
      </c>
      <c r="M742" s="1">
        <v>3252</v>
      </c>
      <c r="N742" t="s">
        <v>1309</v>
      </c>
      <c r="O742" s="1">
        <v>7686</v>
      </c>
      <c r="P742" t="s">
        <v>113</v>
      </c>
      <c r="Q742" t="s">
        <v>1390</v>
      </c>
      <c r="R742" s="3">
        <v>43922</v>
      </c>
      <c r="S742" t="s">
        <v>1391</v>
      </c>
      <c r="T742">
        <v>5</v>
      </c>
      <c r="U742">
        <v>5</v>
      </c>
      <c r="V742" t="s">
        <v>1366</v>
      </c>
      <c r="W742" t="s">
        <v>51</v>
      </c>
      <c r="X742" t="s">
        <v>116</v>
      </c>
      <c r="Y742" t="s">
        <v>58</v>
      </c>
      <c r="Z742">
        <v>0</v>
      </c>
      <c r="AA742">
        <v>6</v>
      </c>
      <c r="AB742" t="s">
        <v>104</v>
      </c>
    </row>
    <row r="743" spans="1:28" x14ac:dyDescent="0.25">
      <c r="A743" t="s">
        <v>0</v>
      </c>
      <c r="B743">
        <v>307.8</v>
      </c>
      <c r="C743">
        <v>9.5000000000000001E-2</v>
      </c>
      <c r="D743">
        <v>0</v>
      </c>
      <c r="E743" s="1">
        <v>3252</v>
      </c>
      <c r="F743" s="2">
        <v>8548.9500000000007</v>
      </c>
      <c r="G743">
        <v>2.629</v>
      </c>
      <c r="H743">
        <v>2</v>
      </c>
      <c r="I743" s="1">
        <v>3252</v>
      </c>
      <c r="J743" s="2">
        <v>8548.9500000000007</v>
      </c>
      <c r="K743">
        <v>2.629</v>
      </c>
      <c r="L743">
        <v>2</v>
      </c>
      <c r="M743" s="1">
        <v>3252</v>
      </c>
      <c r="N743" t="s">
        <v>1309</v>
      </c>
      <c r="O743" s="1">
        <v>7685</v>
      </c>
      <c r="P743" t="s">
        <v>1070</v>
      </c>
      <c r="Q743" t="s">
        <v>1425</v>
      </c>
      <c r="R743" s="3">
        <v>43922</v>
      </c>
      <c r="S743" t="s">
        <v>1426</v>
      </c>
      <c r="T743">
        <v>5</v>
      </c>
      <c r="U743">
        <v>5</v>
      </c>
      <c r="V743" t="s">
        <v>1366</v>
      </c>
      <c r="W743" t="s">
        <v>51</v>
      </c>
      <c r="X743" t="s">
        <v>1405</v>
      </c>
      <c r="Y743" t="s">
        <v>58</v>
      </c>
      <c r="Z743">
        <v>0</v>
      </c>
      <c r="AA743">
        <v>8</v>
      </c>
      <c r="AB743" t="s">
        <v>104</v>
      </c>
    </row>
    <row r="744" spans="1:28" x14ac:dyDescent="0.25">
      <c r="A744" t="s">
        <v>0</v>
      </c>
      <c r="B744">
        <v>307.8</v>
      </c>
      <c r="C744">
        <v>9.5000000000000001E-2</v>
      </c>
      <c r="D744">
        <v>0</v>
      </c>
      <c r="E744" s="1">
        <v>3252</v>
      </c>
      <c r="F744" s="2">
        <v>8548.9500000000007</v>
      </c>
      <c r="G744">
        <v>2.629</v>
      </c>
      <c r="H744">
        <v>2</v>
      </c>
      <c r="I744" s="1">
        <v>3252</v>
      </c>
      <c r="J744" s="2">
        <v>8548.9500000000007</v>
      </c>
      <c r="K744">
        <v>2.629</v>
      </c>
      <c r="L744">
        <v>2</v>
      </c>
      <c r="M744" s="1">
        <v>3252</v>
      </c>
      <c r="N744" t="s">
        <v>1309</v>
      </c>
      <c r="O744" s="1">
        <v>7684</v>
      </c>
      <c r="P744" t="s">
        <v>75</v>
      </c>
      <c r="Q744" t="s">
        <v>1408</v>
      </c>
      <c r="R744" s="3">
        <v>43922</v>
      </c>
      <c r="S744" t="s">
        <v>1409</v>
      </c>
      <c r="T744">
        <v>6</v>
      </c>
      <c r="U744">
        <v>6</v>
      </c>
      <c r="V744" t="s">
        <v>1366</v>
      </c>
      <c r="W744" t="s">
        <v>51</v>
      </c>
      <c r="X744" t="s">
        <v>1332</v>
      </c>
      <c r="Y744" t="s">
        <v>58</v>
      </c>
      <c r="Z744">
        <v>0</v>
      </c>
      <c r="AA744">
        <v>8</v>
      </c>
      <c r="AB744" t="s">
        <v>45</v>
      </c>
    </row>
    <row r="745" spans="1:28" x14ac:dyDescent="0.25">
      <c r="A745" t="s">
        <v>0</v>
      </c>
      <c r="B745">
        <v>307.8</v>
      </c>
      <c r="C745">
        <v>9.5000000000000001E-2</v>
      </c>
      <c r="D745">
        <v>0</v>
      </c>
      <c r="E745" s="1">
        <v>3252</v>
      </c>
      <c r="F745" s="2">
        <v>8548.9500000000007</v>
      </c>
      <c r="G745">
        <v>2.629</v>
      </c>
      <c r="H745">
        <v>2</v>
      </c>
      <c r="I745" s="1">
        <v>3252</v>
      </c>
      <c r="J745" s="2">
        <v>8548.9500000000007</v>
      </c>
      <c r="K745">
        <v>2.629</v>
      </c>
      <c r="L745">
        <v>2</v>
      </c>
      <c r="M745" s="1">
        <v>3252</v>
      </c>
      <c r="N745" t="s">
        <v>1309</v>
      </c>
      <c r="O745" s="1">
        <v>7683</v>
      </c>
      <c r="P745" t="s">
        <v>75</v>
      </c>
      <c r="Q745" t="s">
        <v>1425</v>
      </c>
      <c r="R745" s="3">
        <v>43922</v>
      </c>
      <c r="S745" t="s">
        <v>1426</v>
      </c>
      <c r="T745">
        <v>1.5</v>
      </c>
      <c r="U745">
        <v>1.5</v>
      </c>
      <c r="V745" t="s">
        <v>1366</v>
      </c>
      <c r="W745" t="s">
        <v>51</v>
      </c>
      <c r="X745" t="s">
        <v>1427</v>
      </c>
      <c r="Y745" t="s">
        <v>58</v>
      </c>
      <c r="Z745">
        <v>0</v>
      </c>
      <c r="AA745">
        <v>5</v>
      </c>
      <c r="AB745" t="s">
        <v>45</v>
      </c>
    </row>
    <row r="746" spans="1:28" x14ac:dyDescent="0.25">
      <c r="A746" t="s">
        <v>0</v>
      </c>
      <c r="B746">
        <v>307.8</v>
      </c>
      <c r="C746">
        <v>9.5000000000000001E-2</v>
      </c>
      <c r="D746">
        <v>0</v>
      </c>
      <c r="E746" s="1">
        <v>3252</v>
      </c>
      <c r="F746" s="2">
        <v>8548.9500000000007</v>
      </c>
      <c r="G746">
        <v>2.629</v>
      </c>
      <c r="H746">
        <v>2</v>
      </c>
      <c r="I746" s="1">
        <v>3252</v>
      </c>
      <c r="J746" s="2">
        <v>8548.9500000000007</v>
      </c>
      <c r="K746">
        <v>2.629</v>
      </c>
      <c r="L746">
        <v>2</v>
      </c>
      <c r="M746" s="1">
        <v>3252</v>
      </c>
      <c r="N746" t="s">
        <v>1309</v>
      </c>
      <c r="O746" s="1">
        <v>7682</v>
      </c>
      <c r="P746" t="s">
        <v>97</v>
      </c>
      <c r="Q746" t="s">
        <v>1425</v>
      </c>
      <c r="R746" s="3">
        <v>43923</v>
      </c>
      <c r="S746" t="s">
        <v>1426</v>
      </c>
      <c r="T746">
        <v>0.5</v>
      </c>
      <c r="U746">
        <v>0.5</v>
      </c>
      <c r="V746" t="s">
        <v>1366</v>
      </c>
      <c r="W746" t="s">
        <v>51</v>
      </c>
      <c r="X746" t="s">
        <v>1423</v>
      </c>
      <c r="Y746" t="s">
        <v>58</v>
      </c>
      <c r="Z746">
        <v>0</v>
      </c>
      <c r="AA746">
        <v>4</v>
      </c>
      <c r="AB746" t="s">
        <v>45</v>
      </c>
    </row>
    <row r="747" spans="1:28" x14ac:dyDescent="0.25">
      <c r="A747" t="s">
        <v>0</v>
      </c>
      <c r="B747">
        <v>307.8</v>
      </c>
      <c r="C747">
        <v>9.5000000000000001E-2</v>
      </c>
      <c r="D747">
        <v>0</v>
      </c>
      <c r="E747" s="1">
        <v>3252</v>
      </c>
      <c r="F747" s="2">
        <v>8548.9500000000007</v>
      </c>
      <c r="G747">
        <v>2.629</v>
      </c>
      <c r="H747">
        <v>2</v>
      </c>
      <c r="I747" s="1">
        <v>3252</v>
      </c>
      <c r="J747" s="2">
        <v>8548.9500000000007</v>
      </c>
      <c r="K747">
        <v>2.629</v>
      </c>
      <c r="L747">
        <v>2</v>
      </c>
      <c r="M747" s="1">
        <v>3252</v>
      </c>
      <c r="N747" t="s">
        <v>1309</v>
      </c>
      <c r="O747" s="1">
        <v>7681</v>
      </c>
      <c r="P747" t="s">
        <v>75</v>
      </c>
      <c r="Q747" t="s">
        <v>1408</v>
      </c>
      <c r="R747" s="3">
        <v>43923</v>
      </c>
      <c r="S747" t="s">
        <v>1409</v>
      </c>
      <c r="T747">
        <v>1</v>
      </c>
      <c r="U747">
        <v>1</v>
      </c>
      <c r="V747" t="s">
        <v>1366</v>
      </c>
      <c r="W747" t="s">
        <v>51</v>
      </c>
      <c r="X747" t="s">
        <v>1428</v>
      </c>
      <c r="Y747" t="s">
        <v>58</v>
      </c>
      <c r="Z747">
        <v>0</v>
      </c>
      <c r="AA747">
        <v>4</v>
      </c>
      <c r="AB747" t="s">
        <v>104</v>
      </c>
    </row>
    <row r="748" spans="1:28" x14ac:dyDescent="0.25">
      <c r="A748" t="s">
        <v>0</v>
      </c>
      <c r="B748">
        <v>307.8</v>
      </c>
      <c r="C748">
        <v>9.5000000000000001E-2</v>
      </c>
      <c r="D748">
        <v>0</v>
      </c>
      <c r="E748" s="1">
        <v>3252</v>
      </c>
      <c r="F748" s="2">
        <v>8548.9500000000007</v>
      </c>
      <c r="G748">
        <v>2.629</v>
      </c>
      <c r="H748">
        <v>2</v>
      </c>
      <c r="I748" s="1">
        <v>3252</v>
      </c>
      <c r="J748" s="2">
        <v>8548.9500000000007</v>
      </c>
      <c r="K748">
        <v>2.629</v>
      </c>
      <c r="L748">
        <v>2</v>
      </c>
      <c r="M748" s="1">
        <v>3252</v>
      </c>
      <c r="N748" t="s">
        <v>1309</v>
      </c>
      <c r="O748" s="1">
        <v>7680</v>
      </c>
      <c r="P748" t="s">
        <v>1070</v>
      </c>
      <c r="Q748" t="s">
        <v>1418</v>
      </c>
      <c r="R748" s="3">
        <v>43923</v>
      </c>
      <c r="S748" t="s">
        <v>1419</v>
      </c>
      <c r="T748">
        <v>8</v>
      </c>
      <c r="U748">
        <v>8</v>
      </c>
      <c r="V748" t="s">
        <v>1366</v>
      </c>
      <c r="W748" t="s">
        <v>51</v>
      </c>
      <c r="X748" t="s">
        <v>1429</v>
      </c>
      <c r="Y748" t="s">
        <v>58</v>
      </c>
      <c r="Z748">
        <v>2</v>
      </c>
      <c r="AA748">
        <v>1</v>
      </c>
      <c r="AB748" t="s">
        <v>66</v>
      </c>
    </row>
    <row r="749" spans="1:28" x14ac:dyDescent="0.25">
      <c r="A749" t="s">
        <v>0</v>
      </c>
      <c r="B749">
        <v>307.8</v>
      </c>
      <c r="C749">
        <v>9.5000000000000001E-2</v>
      </c>
      <c r="D749">
        <v>0</v>
      </c>
      <c r="E749" s="1">
        <v>3252</v>
      </c>
      <c r="F749" s="2">
        <v>8548.9500000000007</v>
      </c>
      <c r="G749">
        <v>2.629</v>
      </c>
      <c r="H749">
        <v>2</v>
      </c>
      <c r="I749" s="1">
        <v>3252</v>
      </c>
      <c r="J749" s="2">
        <v>8548.9500000000007</v>
      </c>
      <c r="K749">
        <v>2.629</v>
      </c>
      <c r="L749">
        <v>2</v>
      </c>
      <c r="M749" s="1">
        <v>3252</v>
      </c>
      <c r="N749" t="s">
        <v>1309</v>
      </c>
      <c r="O749" s="1">
        <v>7679</v>
      </c>
      <c r="P749" t="s">
        <v>191</v>
      </c>
      <c r="Q749" t="s">
        <v>1418</v>
      </c>
      <c r="R749" s="3">
        <v>43922</v>
      </c>
      <c r="S749" t="s">
        <v>1419</v>
      </c>
      <c r="T749">
        <v>11</v>
      </c>
      <c r="U749">
        <v>11</v>
      </c>
      <c r="V749" t="s">
        <v>1366</v>
      </c>
      <c r="W749" t="s">
        <v>51</v>
      </c>
      <c r="X749" t="s">
        <v>1430</v>
      </c>
      <c r="Y749" t="s">
        <v>58</v>
      </c>
      <c r="Z749">
        <v>2</v>
      </c>
      <c r="AA749">
        <v>1</v>
      </c>
      <c r="AB749" t="s">
        <v>104</v>
      </c>
    </row>
    <row r="750" spans="1:28" x14ac:dyDescent="0.25">
      <c r="A750" t="s">
        <v>0</v>
      </c>
      <c r="B750">
        <v>307.8</v>
      </c>
      <c r="C750">
        <v>9.5000000000000001E-2</v>
      </c>
      <c r="D750">
        <v>0</v>
      </c>
      <c r="E750" s="1">
        <v>3252</v>
      </c>
      <c r="F750" s="2">
        <v>8548.9500000000007</v>
      </c>
      <c r="G750">
        <v>2.629</v>
      </c>
      <c r="H750">
        <v>2</v>
      </c>
      <c r="I750" s="1">
        <v>3252</v>
      </c>
      <c r="J750" s="2">
        <v>8548.9500000000007</v>
      </c>
      <c r="K750">
        <v>2.629</v>
      </c>
      <c r="L750">
        <v>2</v>
      </c>
      <c r="M750" s="1">
        <v>3252</v>
      </c>
      <c r="N750" t="s">
        <v>1309</v>
      </c>
      <c r="O750" s="1">
        <v>7678</v>
      </c>
      <c r="P750" t="s">
        <v>263</v>
      </c>
      <c r="Q750" t="s">
        <v>1431</v>
      </c>
      <c r="R750" s="3">
        <v>43925</v>
      </c>
      <c r="S750" t="s">
        <v>1432</v>
      </c>
      <c r="T750">
        <v>9</v>
      </c>
      <c r="U750">
        <v>9</v>
      </c>
      <c r="V750" t="s">
        <v>1366</v>
      </c>
      <c r="W750" t="s">
        <v>51</v>
      </c>
      <c r="X750" t="s">
        <v>1433</v>
      </c>
      <c r="Y750" t="s">
        <v>58</v>
      </c>
      <c r="Z750">
        <v>0</v>
      </c>
      <c r="AA750">
        <v>5</v>
      </c>
      <c r="AB750" t="s">
        <v>45</v>
      </c>
    </row>
    <row r="751" spans="1:28" x14ac:dyDescent="0.25">
      <c r="A751" t="s">
        <v>0</v>
      </c>
      <c r="B751">
        <v>307.8</v>
      </c>
      <c r="C751">
        <v>9.5000000000000001E-2</v>
      </c>
      <c r="D751">
        <v>0</v>
      </c>
      <c r="E751" s="1">
        <v>3252</v>
      </c>
      <c r="F751" s="2">
        <v>8548.9500000000007</v>
      </c>
      <c r="G751">
        <v>2.629</v>
      </c>
      <c r="H751">
        <v>2</v>
      </c>
      <c r="I751" s="1">
        <v>3252</v>
      </c>
      <c r="J751" s="2">
        <v>8548.9500000000007</v>
      </c>
      <c r="K751">
        <v>2.629</v>
      </c>
      <c r="L751">
        <v>2</v>
      </c>
      <c r="M751" s="1">
        <v>3252</v>
      </c>
      <c r="N751" t="s">
        <v>1309</v>
      </c>
      <c r="O751" s="1">
        <v>7677</v>
      </c>
      <c r="P751" t="s">
        <v>191</v>
      </c>
      <c r="Q751" t="s">
        <v>1418</v>
      </c>
      <c r="R751" s="3">
        <v>43924</v>
      </c>
      <c r="S751" t="s">
        <v>1419</v>
      </c>
      <c r="T751">
        <v>10</v>
      </c>
      <c r="U751">
        <v>10</v>
      </c>
      <c r="V751" t="s">
        <v>1366</v>
      </c>
      <c r="W751" t="s">
        <v>51</v>
      </c>
      <c r="X751" t="s">
        <v>1434</v>
      </c>
      <c r="Y751" t="s">
        <v>58</v>
      </c>
      <c r="Z751">
        <v>2</v>
      </c>
      <c r="AA751">
        <v>2</v>
      </c>
      <c r="AB751" t="s">
        <v>45</v>
      </c>
    </row>
    <row r="752" spans="1:28" x14ac:dyDescent="0.25">
      <c r="A752" t="s">
        <v>0</v>
      </c>
      <c r="B752">
        <v>307.8</v>
      </c>
      <c r="C752">
        <v>9.5000000000000001E-2</v>
      </c>
      <c r="D752">
        <v>0</v>
      </c>
      <c r="E752" s="1">
        <v>3252</v>
      </c>
      <c r="F752" s="2">
        <v>8548.9500000000007</v>
      </c>
      <c r="G752">
        <v>2.629</v>
      </c>
      <c r="H752">
        <v>2</v>
      </c>
      <c r="I752" s="1">
        <v>3252</v>
      </c>
      <c r="J752" s="2">
        <v>8548.9500000000007</v>
      </c>
      <c r="K752">
        <v>2.629</v>
      </c>
      <c r="L752">
        <v>2</v>
      </c>
      <c r="M752" s="1">
        <v>3252</v>
      </c>
      <c r="N752" t="s">
        <v>1309</v>
      </c>
      <c r="O752" s="1">
        <v>7676</v>
      </c>
      <c r="P752" t="s">
        <v>191</v>
      </c>
      <c r="Q752" t="s">
        <v>1418</v>
      </c>
      <c r="R752" s="3">
        <v>43925</v>
      </c>
      <c r="S752" t="s">
        <v>1419</v>
      </c>
      <c r="T752">
        <v>2</v>
      </c>
      <c r="U752">
        <v>2</v>
      </c>
      <c r="V752" t="s">
        <v>1366</v>
      </c>
      <c r="W752" t="s">
        <v>51</v>
      </c>
      <c r="X752" t="s">
        <v>1435</v>
      </c>
      <c r="Y752" t="s">
        <v>58</v>
      </c>
      <c r="Z752">
        <v>2</v>
      </c>
      <c r="AA752">
        <v>1</v>
      </c>
      <c r="AB752" t="s">
        <v>104</v>
      </c>
    </row>
    <row r="753" spans="1:28" x14ac:dyDescent="0.25">
      <c r="A753" t="s">
        <v>0</v>
      </c>
      <c r="B753">
        <v>307.8</v>
      </c>
      <c r="C753">
        <v>9.5000000000000001E-2</v>
      </c>
      <c r="D753">
        <v>0</v>
      </c>
      <c r="E753" s="1">
        <v>3252</v>
      </c>
      <c r="F753" s="2">
        <v>8548.9500000000007</v>
      </c>
      <c r="G753">
        <v>2.629</v>
      </c>
      <c r="H753">
        <v>2</v>
      </c>
      <c r="I753" s="1">
        <v>3252</v>
      </c>
      <c r="J753" s="2">
        <v>8548.9500000000007</v>
      </c>
      <c r="K753">
        <v>2.629</v>
      </c>
      <c r="L753">
        <v>2</v>
      </c>
      <c r="M753" s="1">
        <v>3252</v>
      </c>
      <c r="N753" t="s">
        <v>1309</v>
      </c>
      <c r="O753" s="1">
        <v>7675</v>
      </c>
      <c r="P753" t="s">
        <v>191</v>
      </c>
      <c r="Q753" t="s">
        <v>1418</v>
      </c>
      <c r="R753" s="3">
        <v>43926</v>
      </c>
      <c r="S753" t="s">
        <v>1419</v>
      </c>
      <c r="T753">
        <v>3</v>
      </c>
      <c r="U753">
        <v>3</v>
      </c>
      <c r="V753" t="s">
        <v>1366</v>
      </c>
      <c r="W753" t="s">
        <v>51</v>
      </c>
      <c r="X753" t="s">
        <v>1436</v>
      </c>
      <c r="Y753" t="s">
        <v>58</v>
      </c>
      <c r="Z753">
        <v>2</v>
      </c>
      <c r="AA753">
        <v>5</v>
      </c>
      <c r="AB753" t="s">
        <v>45</v>
      </c>
    </row>
    <row r="754" spans="1:28" x14ac:dyDescent="0.25">
      <c r="A754" t="s">
        <v>0</v>
      </c>
      <c r="B754">
        <v>307.8</v>
      </c>
      <c r="C754">
        <v>9.5000000000000001E-2</v>
      </c>
      <c r="D754">
        <v>0</v>
      </c>
      <c r="E754" s="1">
        <v>3252</v>
      </c>
      <c r="F754" s="2">
        <v>8548.9500000000007</v>
      </c>
      <c r="G754">
        <v>2.629</v>
      </c>
      <c r="H754">
        <v>2</v>
      </c>
      <c r="I754" s="1">
        <v>3252</v>
      </c>
      <c r="J754" s="2">
        <v>8548.9500000000007</v>
      </c>
      <c r="K754">
        <v>2.629</v>
      </c>
      <c r="L754">
        <v>2</v>
      </c>
      <c r="M754" s="1">
        <v>3252</v>
      </c>
      <c r="N754" t="s">
        <v>1309</v>
      </c>
      <c r="O754" s="1">
        <v>7674</v>
      </c>
      <c r="P754" t="s">
        <v>191</v>
      </c>
      <c r="Q754" t="s">
        <v>1418</v>
      </c>
      <c r="R754" s="3">
        <v>43923</v>
      </c>
      <c r="S754" t="s">
        <v>1419</v>
      </c>
      <c r="T754">
        <v>8</v>
      </c>
      <c r="U754">
        <v>8</v>
      </c>
      <c r="V754" t="s">
        <v>1366</v>
      </c>
      <c r="W754" t="s">
        <v>51</v>
      </c>
      <c r="X754" t="s">
        <v>1437</v>
      </c>
      <c r="Y754" t="s">
        <v>58</v>
      </c>
      <c r="Z754">
        <v>2</v>
      </c>
      <c r="AA754">
        <v>4</v>
      </c>
      <c r="AB754" t="s">
        <v>45</v>
      </c>
    </row>
    <row r="755" spans="1:28" x14ac:dyDescent="0.25">
      <c r="A755" t="s">
        <v>0</v>
      </c>
      <c r="B755">
        <v>307.8</v>
      </c>
      <c r="C755">
        <v>9.5000000000000001E-2</v>
      </c>
      <c r="D755">
        <v>0</v>
      </c>
      <c r="E755" s="1">
        <v>3252</v>
      </c>
      <c r="F755" s="2">
        <v>8548.9500000000007</v>
      </c>
      <c r="G755">
        <v>2.629</v>
      </c>
      <c r="H755">
        <v>2</v>
      </c>
      <c r="I755" s="1">
        <v>3252</v>
      </c>
      <c r="J755" s="2">
        <v>8548.9500000000007</v>
      </c>
      <c r="K755">
        <v>2.629</v>
      </c>
      <c r="L755">
        <v>2</v>
      </c>
      <c r="M755" s="1">
        <v>3252</v>
      </c>
      <c r="N755" t="s">
        <v>1309</v>
      </c>
      <c r="O755" s="1">
        <v>7673</v>
      </c>
      <c r="P755" t="s">
        <v>113</v>
      </c>
      <c r="Q755" t="s">
        <v>1418</v>
      </c>
      <c r="R755" s="3">
        <v>43927</v>
      </c>
      <c r="S755" t="s">
        <v>1419</v>
      </c>
      <c r="T755">
        <v>3</v>
      </c>
      <c r="U755">
        <v>3</v>
      </c>
      <c r="V755" t="s">
        <v>1366</v>
      </c>
      <c r="W755" t="s">
        <v>51</v>
      </c>
      <c r="X755" t="s">
        <v>116</v>
      </c>
      <c r="Y755" t="s">
        <v>58</v>
      </c>
      <c r="Z755">
        <v>2</v>
      </c>
      <c r="AA755">
        <v>1</v>
      </c>
      <c r="AB755" t="s">
        <v>45</v>
      </c>
    </row>
    <row r="756" spans="1:28" x14ac:dyDescent="0.25">
      <c r="A756" t="s">
        <v>0</v>
      </c>
      <c r="B756">
        <v>307.8</v>
      </c>
      <c r="C756">
        <v>9.5000000000000001E-2</v>
      </c>
      <c r="D756">
        <v>0</v>
      </c>
      <c r="E756" s="1">
        <v>3252</v>
      </c>
      <c r="F756" s="2">
        <v>8548.9500000000007</v>
      </c>
      <c r="G756">
        <v>2.629</v>
      </c>
      <c r="H756">
        <v>2</v>
      </c>
      <c r="I756" s="1">
        <v>3252</v>
      </c>
      <c r="J756" s="2">
        <v>8548.9500000000007</v>
      </c>
      <c r="K756">
        <v>2.629</v>
      </c>
      <c r="L756">
        <v>2</v>
      </c>
      <c r="M756" s="1">
        <v>3252</v>
      </c>
      <c r="N756" t="s">
        <v>1309</v>
      </c>
      <c r="O756" s="1">
        <v>7672</v>
      </c>
      <c r="P756" t="s">
        <v>75</v>
      </c>
      <c r="Q756" t="s">
        <v>1418</v>
      </c>
      <c r="R756" s="3">
        <v>43927</v>
      </c>
      <c r="S756" t="s">
        <v>1419</v>
      </c>
      <c r="T756">
        <v>7.5</v>
      </c>
      <c r="U756">
        <v>7.5</v>
      </c>
      <c r="V756" t="s">
        <v>1366</v>
      </c>
      <c r="W756" t="s">
        <v>51</v>
      </c>
      <c r="X756" t="s">
        <v>1438</v>
      </c>
      <c r="Y756" t="s">
        <v>58</v>
      </c>
      <c r="Z756">
        <v>2</v>
      </c>
      <c r="AA756">
        <v>4</v>
      </c>
      <c r="AB756" t="s">
        <v>104</v>
      </c>
    </row>
    <row r="757" spans="1:28" x14ac:dyDescent="0.25">
      <c r="A757" t="s">
        <v>0</v>
      </c>
      <c r="B757">
        <v>307.8</v>
      </c>
      <c r="C757">
        <v>9.5000000000000001E-2</v>
      </c>
      <c r="D757">
        <v>0</v>
      </c>
      <c r="E757" s="1">
        <v>3252</v>
      </c>
      <c r="F757" s="2">
        <v>8548.9500000000007</v>
      </c>
      <c r="G757">
        <v>2.629</v>
      </c>
      <c r="H757">
        <v>2</v>
      </c>
      <c r="I757" s="1">
        <v>3252</v>
      </c>
      <c r="J757" s="2">
        <v>8548.9500000000007</v>
      </c>
      <c r="K757">
        <v>2.629</v>
      </c>
      <c r="L757">
        <v>2</v>
      </c>
      <c r="M757" s="1">
        <v>3252</v>
      </c>
      <c r="N757" t="s">
        <v>1309</v>
      </c>
      <c r="O757" s="1">
        <v>7671</v>
      </c>
      <c r="P757" t="s">
        <v>75</v>
      </c>
      <c r="Q757" t="s">
        <v>1418</v>
      </c>
      <c r="R757" s="3">
        <v>43923</v>
      </c>
      <c r="S757" t="s">
        <v>1419</v>
      </c>
      <c r="T757">
        <v>4.5</v>
      </c>
      <c r="U757">
        <v>4.5</v>
      </c>
      <c r="V757" t="s">
        <v>1366</v>
      </c>
      <c r="W757" t="s">
        <v>51</v>
      </c>
      <c r="X757" t="s">
        <v>1439</v>
      </c>
      <c r="Y757" t="s">
        <v>58</v>
      </c>
      <c r="Z757">
        <v>2</v>
      </c>
      <c r="AA757">
        <v>1</v>
      </c>
      <c r="AB757" t="s">
        <v>104</v>
      </c>
    </row>
    <row r="758" spans="1:28" x14ac:dyDescent="0.25">
      <c r="A758" t="s">
        <v>0</v>
      </c>
      <c r="B758">
        <v>307.8</v>
      </c>
      <c r="C758">
        <v>9.5000000000000001E-2</v>
      </c>
      <c r="D758">
        <v>0</v>
      </c>
      <c r="E758" s="1">
        <v>3252</v>
      </c>
      <c r="F758" s="2">
        <v>8548.9500000000007</v>
      </c>
      <c r="G758">
        <v>2.629</v>
      </c>
      <c r="H758">
        <v>2</v>
      </c>
      <c r="I758" s="1">
        <v>3252</v>
      </c>
      <c r="J758" s="2">
        <v>8548.9500000000007</v>
      </c>
      <c r="K758">
        <v>2.629</v>
      </c>
      <c r="L758">
        <v>2</v>
      </c>
      <c r="M758" s="1">
        <v>3252</v>
      </c>
      <c r="N758" t="s">
        <v>585</v>
      </c>
      <c r="O758" s="1">
        <v>3116</v>
      </c>
      <c r="P758" t="s">
        <v>636</v>
      </c>
      <c r="Q758" t="s">
        <v>1440</v>
      </c>
      <c r="R758" s="3">
        <v>43900</v>
      </c>
      <c r="S758" t="s">
        <v>1441</v>
      </c>
      <c r="T758">
        <v>8</v>
      </c>
      <c r="U758">
        <v>8</v>
      </c>
      <c r="V758" t="s">
        <v>1237</v>
      </c>
      <c r="W758" t="s">
        <v>42</v>
      </c>
      <c r="X758" t="s">
        <v>638</v>
      </c>
      <c r="Y758" t="s">
        <v>608</v>
      </c>
      <c r="Z758">
        <v>0</v>
      </c>
      <c r="AA758">
        <v>1</v>
      </c>
      <c r="AB758" t="s">
        <v>104</v>
      </c>
    </row>
    <row r="759" spans="1:28" x14ac:dyDescent="0.25">
      <c r="A759" t="s">
        <v>0</v>
      </c>
      <c r="B759">
        <v>307.8</v>
      </c>
      <c r="C759">
        <v>9.5000000000000001E-2</v>
      </c>
      <c r="D759">
        <v>0</v>
      </c>
      <c r="E759" s="1">
        <v>3252</v>
      </c>
      <c r="F759" s="2">
        <v>8548.9500000000007</v>
      </c>
      <c r="G759">
        <v>2.629</v>
      </c>
      <c r="H759">
        <v>2</v>
      </c>
      <c r="I759" s="1">
        <v>3252</v>
      </c>
      <c r="J759" s="2">
        <v>8548.9500000000007</v>
      </c>
      <c r="K759">
        <v>2.629</v>
      </c>
      <c r="L759">
        <v>2</v>
      </c>
      <c r="M759" s="1">
        <v>3252</v>
      </c>
      <c r="N759" t="s">
        <v>1309</v>
      </c>
      <c r="O759" s="1">
        <v>7669</v>
      </c>
      <c r="P759" t="s">
        <v>678</v>
      </c>
      <c r="Q759" t="s">
        <v>1390</v>
      </c>
      <c r="R759" s="3">
        <v>43922</v>
      </c>
      <c r="S759" t="s">
        <v>1391</v>
      </c>
      <c r="T759">
        <v>5</v>
      </c>
      <c r="U759">
        <v>5</v>
      </c>
      <c r="V759" t="s">
        <v>1366</v>
      </c>
      <c r="W759" t="s">
        <v>51</v>
      </c>
      <c r="X759" t="s">
        <v>1442</v>
      </c>
      <c r="Y759" t="s">
        <v>58</v>
      </c>
      <c r="Z759">
        <v>0</v>
      </c>
      <c r="AA759">
        <v>4</v>
      </c>
      <c r="AB759" t="s">
        <v>104</v>
      </c>
    </row>
    <row r="760" spans="1:28" x14ac:dyDescent="0.25">
      <c r="A760" t="s">
        <v>0</v>
      </c>
      <c r="B760">
        <v>307.8</v>
      </c>
      <c r="C760">
        <v>9.5000000000000001E-2</v>
      </c>
      <c r="D760">
        <v>0</v>
      </c>
      <c r="E760" s="1">
        <v>3252</v>
      </c>
      <c r="F760" s="2">
        <v>8548.9500000000007</v>
      </c>
      <c r="G760">
        <v>2.629</v>
      </c>
      <c r="H760">
        <v>2</v>
      </c>
      <c r="I760" s="1">
        <v>3252</v>
      </c>
      <c r="J760" s="2">
        <v>8548.9500000000007</v>
      </c>
      <c r="K760">
        <v>2.629</v>
      </c>
      <c r="L760">
        <v>2</v>
      </c>
      <c r="M760" s="1">
        <v>3252</v>
      </c>
      <c r="N760" t="s">
        <v>1309</v>
      </c>
      <c r="O760" s="1">
        <v>7668</v>
      </c>
      <c r="P760" t="s">
        <v>191</v>
      </c>
      <c r="Q760" t="s">
        <v>1418</v>
      </c>
      <c r="R760" s="3">
        <v>43927</v>
      </c>
      <c r="S760" t="s">
        <v>1419</v>
      </c>
      <c r="T760">
        <v>7.5</v>
      </c>
      <c r="U760">
        <v>7.5</v>
      </c>
      <c r="V760" t="s">
        <v>1366</v>
      </c>
      <c r="W760" t="s">
        <v>51</v>
      </c>
      <c r="X760" t="s">
        <v>1443</v>
      </c>
      <c r="Y760" t="s">
        <v>58</v>
      </c>
      <c r="Z760">
        <v>2</v>
      </c>
      <c r="AA760">
        <v>3</v>
      </c>
      <c r="AB760" t="s">
        <v>45</v>
      </c>
    </row>
    <row r="761" spans="1:28" x14ac:dyDescent="0.25">
      <c r="A761" t="s">
        <v>0</v>
      </c>
      <c r="B761">
        <v>307.8</v>
      </c>
      <c r="C761">
        <v>9.5000000000000001E-2</v>
      </c>
      <c r="D761">
        <v>0</v>
      </c>
      <c r="E761" s="1">
        <v>3252</v>
      </c>
      <c r="F761" s="2">
        <v>8548.9500000000007</v>
      </c>
      <c r="G761">
        <v>2.629</v>
      </c>
      <c r="H761">
        <v>2</v>
      </c>
      <c r="I761" s="1">
        <v>3252</v>
      </c>
      <c r="J761" s="2">
        <v>8548.9500000000007</v>
      </c>
      <c r="K761">
        <v>2.629</v>
      </c>
      <c r="L761">
        <v>2</v>
      </c>
      <c r="M761" s="1">
        <v>3252</v>
      </c>
      <c r="N761" t="s">
        <v>1309</v>
      </c>
      <c r="O761" s="1">
        <v>7667</v>
      </c>
      <c r="P761" t="s">
        <v>191</v>
      </c>
      <c r="Q761" t="s">
        <v>1418</v>
      </c>
      <c r="R761" s="3">
        <v>43928</v>
      </c>
      <c r="S761" t="s">
        <v>1419</v>
      </c>
      <c r="T761">
        <v>7.5</v>
      </c>
      <c r="U761">
        <v>7.5</v>
      </c>
      <c r="V761" t="s">
        <v>1366</v>
      </c>
      <c r="W761" t="s">
        <v>51</v>
      </c>
      <c r="X761" t="s">
        <v>1444</v>
      </c>
      <c r="Y761" t="s">
        <v>58</v>
      </c>
      <c r="Z761">
        <v>2</v>
      </c>
      <c r="AA761">
        <v>5</v>
      </c>
      <c r="AB761" t="s">
        <v>45</v>
      </c>
    </row>
    <row r="762" spans="1:28" x14ac:dyDescent="0.25">
      <c r="A762" t="s">
        <v>0</v>
      </c>
      <c r="B762">
        <v>307.8</v>
      </c>
      <c r="C762">
        <v>9.5000000000000001E-2</v>
      </c>
      <c r="D762">
        <v>0</v>
      </c>
      <c r="E762" s="1">
        <v>3252</v>
      </c>
      <c r="F762" s="2">
        <v>8548.9500000000007</v>
      </c>
      <c r="G762">
        <v>2.629</v>
      </c>
      <c r="H762">
        <v>2</v>
      </c>
      <c r="I762" s="1">
        <v>3252</v>
      </c>
      <c r="J762" s="2">
        <v>8548.9500000000007</v>
      </c>
      <c r="K762">
        <v>2.629</v>
      </c>
      <c r="L762">
        <v>2</v>
      </c>
      <c r="M762" s="1">
        <v>3252</v>
      </c>
      <c r="N762" t="s">
        <v>1309</v>
      </c>
      <c r="O762" s="1">
        <v>7666</v>
      </c>
      <c r="P762" t="s">
        <v>191</v>
      </c>
      <c r="Q762" t="s">
        <v>1418</v>
      </c>
      <c r="R762" s="3">
        <v>43929</v>
      </c>
      <c r="S762" t="s">
        <v>1419</v>
      </c>
      <c r="T762">
        <v>5.5</v>
      </c>
      <c r="U762">
        <v>5.5</v>
      </c>
      <c r="V762" t="s">
        <v>1366</v>
      </c>
      <c r="W762" t="s">
        <v>51</v>
      </c>
      <c r="X762" t="s">
        <v>1445</v>
      </c>
      <c r="Y762" t="s">
        <v>58</v>
      </c>
      <c r="Z762">
        <v>2</v>
      </c>
      <c r="AA762">
        <v>1</v>
      </c>
      <c r="AB762" t="s">
        <v>45</v>
      </c>
    </row>
    <row r="763" spans="1:28" x14ac:dyDescent="0.25">
      <c r="A763" t="s">
        <v>0</v>
      </c>
      <c r="B763">
        <v>307.8</v>
      </c>
      <c r="C763">
        <v>9.5000000000000001E-2</v>
      </c>
      <c r="D763">
        <v>0</v>
      </c>
      <c r="E763" s="1">
        <v>3252</v>
      </c>
      <c r="F763" s="2">
        <v>8548.9500000000007</v>
      </c>
      <c r="G763">
        <v>2.629</v>
      </c>
      <c r="H763">
        <v>2</v>
      </c>
      <c r="I763" s="1">
        <v>3252</v>
      </c>
      <c r="J763" s="2">
        <v>8548.9500000000007</v>
      </c>
      <c r="K763">
        <v>2.629</v>
      </c>
      <c r="L763">
        <v>2</v>
      </c>
      <c r="M763" s="1">
        <v>3252</v>
      </c>
      <c r="N763" t="s">
        <v>1309</v>
      </c>
      <c r="O763" s="1">
        <v>7665</v>
      </c>
      <c r="P763" t="s">
        <v>113</v>
      </c>
      <c r="Q763" t="s">
        <v>1446</v>
      </c>
      <c r="R763" s="3">
        <v>43871</v>
      </c>
      <c r="S763" t="s">
        <v>1447</v>
      </c>
      <c r="T763">
        <v>6</v>
      </c>
      <c r="U763">
        <v>6</v>
      </c>
      <c r="V763" t="s">
        <v>1366</v>
      </c>
      <c r="W763" t="s">
        <v>51</v>
      </c>
      <c r="X763" t="s">
        <v>185</v>
      </c>
      <c r="Y763" t="s">
        <v>58</v>
      </c>
      <c r="Z763">
        <v>0</v>
      </c>
      <c r="AA763">
        <v>7</v>
      </c>
      <c r="AB763" t="s">
        <v>104</v>
      </c>
    </row>
    <row r="764" spans="1:28" x14ac:dyDescent="0.25">
      <c r="A764" t="s">
        <v>0</v>
      </c>
      <c r="B764">
        <v>307.8</v>
      </c>
      <c r="C764">
        <v>9.5000000000000001E-2</v>
      </c>
      <c r="D764">
        <v>0</v>
      </c>
      <c r="E764" s="1">
        <v>3252</v>
      </c>
      <c r="F764" s="2">
        <v>8548.9500000000007</v>
      </c>
      <c r="G764">
        <v>2.629</v>
      </c>
      <c r="H764">
        <v>2</v>
      </c>
      <c r="I764" s="1">
        <v>3252</v>
      </c>
      <c r="J764" s="2">
        <v>8548.9500000000007</v>
      </c>
      <c r="K764">
        <v>2.629</v>
      </c>
      <c r="L764">
        <v>2</v>
      </c>
      <c r="M764" s="1">
        <v>3252</v>
      </c>
      <c r="N764" t="s">
        <v>1309</v>
      </c>
      <c r="O764" s="1">
        <v>7664</v>
      </c>
      <c r="P764" t="s">
        <v>191</v>
      </c>
      <c r="Q764" t="s">
        <v>1446</v>
      </c>
      <c r="R764" s="3">
        <v>43871</v>
      </c>
      <c r="S764" t="s">
        <v>1447</v>
      </c>
      <c r="T764">
        <v>3</v>
      </c>
      <c r="U764">
        <v>3</v>
      </c>
      <c r="V764" t="s">
        <v>1366</v>
      </c>
      <c r="W764" t="s">
        <v>51</v>
      </c>
      <c r="X764" t="s">
        <v>1448</v>
      </c>
      <c r="Y764" t="s">
        <v>58</v>
      </c>
      <c r="Z764">
        <v>0</v>
      </c>
      <c r="AA764">
        <v>11</v>
      </c>
      <c r="AB764" t="s">
        <v>45</v>
      </c>
    </row>
    <row r="765" spans="1:28" x14ac:dyDescent="0.25">
      <c r="A765" t="s">
        <v>0</v>
      </c>
      <c r="B765">
        <v>307.8</v>
      </c>
      <c r="C765">
        <v>9.5000000000000001E-2</v>
      </c>
      <c r="D765">
        <v>0</v>
      </c>
      <c r="E765" s="1">
        <v>3252</v>
      </c>
      <c r="F765" s="2">
        <v>8548.9500000000007</v>
      </c>
      <c r="G765">
        <v>2.629</v>
      </c>
      <c r="H765">
        <v>2</v>
      </c>
      <c r="I765" s="1">
        <v>3252</v>
      </c>
      <c r="J765" s="2">
        <v>8548.9500000000007</v>
      </c>
      <c r="K765">
        <v>2.629</v>
      </c>
      <c r="L765">
        <v>2</v>
      </c>
      <c r="M765" s="1">
        <v>3252</v>
      </c>
      <c r="N765" t="s">
        <v>1309</v>
      </c>
      <c r="O765" s="1">
        <v>7663</v>
      </c>
      <c r="P765" t="s">
        <v>191</v>
      </c>
      <c r="Q765" t="s">
        <v>1446</v>
      </c>
      <c r="R765" s="3">
        <v>43872</v>
      </c>
      <c r="S765" t="s">
        <v>1447</v>
      </c>
      <c r="T765">
        <v>0.5</v>
      </c>
      <c r="U765">
        <v>0.5</v>
      </c>
      <c r="V765" t="s">
        <v>1366</v>
      </c>
      <c r="W765" t="s">
        <v>51</v>
      </c>
      <c r="X765" t="s">
        <v>1449</v>
      </c>
      <c r="Y765" t="s">
        <v>58</v>
      </c>
      <c r="Z765">
        <v>0</v>
      </c>
      <c r="AA765">
        <v>1</v>
      </c>
      <c r="AB765" t="s">
        <v>104</v>
      </c>
    </row>
    <row r="766" spans="1:28" x14ac:dyDescent="0.25">
      <c r="A766" t="s">
        <v>0</v>
      </c>
      <c r="B766">
        <v>307.8</v>
      </c>
      <c r="C766">
        <v>9.5000000000000001E-2</v>
      </c>
      <c r="D766">
        <v>0</v>
      </c>
      <c r="E766" s="1">
        <v>3252</v>
      </c>
      <c r="F766" s="2">
        <v>8548.9500000000007</v>
      </c>
      <c r="G766">
        <v>2.629</v>
      </c>
      <c r="H766">
        <v>2</v>
      </c>
      <c r="I766" s="1">
        <v>3252</v>
      </c>
      <c r="J766" s="2">
        <v>8548.9500000000007</v>
      </c>
      <c r="K766">
        <v>2.629</v>
      </c>
      <c r="L766">
        <v>2</v>
      </c>
      <c r="M766" s="1">
        <v>3252</v>
      </c>
      <c r="N766" t="s">
        <v>1309</v>
      </c>
      <c r="O766" s="1">
        <v>7662</v>
      </c>
      <c r="P766" t="s">
        <v>113</v>
      </c>
      <c r="Q766" t="s">
        <v>1446</v>
      </c>
      <c r="R766" s="3">
        <v>43872</v>
      </c>
      <c r="S766" t="s">
        <v>1447</v>
      </c>
      <c r="T766">
        <v>3.5</v>
      </c>
      <c r="U766">
        <v>3.5</v>
      </c>
      <c r="V766" t="s">
        <v>1366</v>
      </c>
      <c r="W766" t="s">
        <v>51</v>
      </c>
      <c r="X766" t="s">
        <v>185</v>
      </c>
      <c r="Y766" t="s">
        <v>58</v>
      </c>
      <c r="Z766">
        <v>0</v>
      </c>
      <c r="AA766">
        <v>2</v>
      </c>
      <c r="AB766" t="s">
        <v>104</v>
      </c>
    </row>
    <row r="767" spans="1:28" x14ac:dyDescent="0.25">
      <c r="A767" t="s">
        <v>0</v>
      </c>
      <c r="B767">
        <v>307.8</v>
      </c>
      <c r="C767">
        <v>9.5000000000000001E-2</v>
      </c>
      <c r="D767">
        <v>0</v>
      </c>
      <c r="E767" s="1">
        <v>3252</v>
      </c>
      <c r="F767" s="2">
        <v>8548.9500000000007</v>
      </c>
      <c r="G767">
        <v>2.629</v>
      </c>
      <c r="H767">
        <v>2</v>
      </c>
      <c r="I767" s="1">
        <v>3252</v>
      </c>
      <c r="J767" s="2">
        <v>8548.9500000000007</v>
      </c>
      <c r="K767">
        <v>2.629</v>
      </c>
      <c r="L767">
        <v>2</v>
      </c>
      <c r="M767" s="1">
        <v>3252</v>
      </c>
      <c r="N767" t="s">
        <v>1309</v>
      </c>
      <c r="O767" s="1">
        <v>7661</v>
      </c>
      <c r="P767" t="s">
        <v>649</v>
      </c>
      <c r="Q767" t="s">
        <v>1450</v>
      </c>
      <c r="R767" s="3">
        <v>43874</v>
      </c>
      <c r="S767" t="s">
        <v>1451</v>
      </c>
      <c r="T767">
        <v>4</v>
      </c>
      <c r="U767">
        <v>4</v>
      </c>
      <c r="V767" t="s">
        <v>1366</v>
      </c>
      <c r="W767" t="s">
        <v>51</v>
      </c>
      <c r="X767" t="s">
        <v>1452</v>
      </c>
      <c r="Y767" t="s">
        <v>44</v>
      </c>
      <c r="Z767">
        <v>0</v>
      </c>
      <c r="AA767">
        <v>1</v>
      </c>
      <c r="AB767" t="s">
        <v>45</v>
      </c>
    </row>
    <row r="768" spans="1:28" x14ac:dyDescent="0.25">
      <c r="A768" t="s">
        <v>0</v>
      </c>
      <c r="B768">
        <v>307.8</v>
      </c>
      <c r="C768">
        <v>9.5000000000000001E-2</v>
      </c>
      <c r="D768">
        <v>0</v>
      </c>
      <c r="E768" s="1">
        <v>3252</v>
      </c>
      <c r="F768" s="2">
        <v>8548.9500000000007</v>
      </c>
      <c r="G768">
        <v>2.629</v>
      </c>
      <c r="H768">
        <v>2</v>
      </c>
      <c r="I768" s="1">
        <v>3252</v>
      </c>
      <c r="J768" s="2">
        <v>8548.9500000000007</v>
      </c>
      <c r="K768">
        <v>2.629</v>
      </c>
      <c r="L768">
        <v>2</v>
      </c>
      <c r="M768" s="1">
        <v>3252</v>
      </c>
      <c r="N768" t="s">
        <v>1309</v>
      </c>
      <c r="O768" s="1">
        <v>7660</v>
      </c>
      <c r="P768" t="s">
        <v>649</v>
      </c>
      <c r="Q768" t="s">
        <v>1401</v>
      </c>
      <c r="R768" s="3">
        <v>43875</v>
      </c>
      <c r="S768" t="s">
        <v>1402</v>
      </c>
      <c r="T768">
        <v>0.5</v>
      </c>
      <c r="U768">
        <v>0.5</v>
      </c>
      <c r="V768" t="s">
        <v>1366</v>
      </c>
      <c r="W768" t="s">
        <v>51</v>
      </c>
      <c r="X768" t="s">
        <v>185</v>
      </c>
      <c r="Y768" t="s">
        <v>58</v>
      </c>
      <c r="Z768">
        <v>0</v>
      </c>
      <c r="AA768">
        <v>5</v>
      </c>
      <c r="AB768" t="s">
        <v>104</v>
      </c>
    </row>
    <row r="769" spans="1:28" x14ac:dyDescent="0.25">
      <c r="A769" t="s">
        <v>0</v>
      </c>
      <c r="B769">
        <v>307.8</v>
      </c>
      <c r="C769">
        <v>9.5000000000000001E-2</v>
      </c>
      <c r="D769">
        <v>0</v>
      </c>
      <c r="E769" s="1">
        <v>3252</v>
      </c>
      <c r="F769" s="2">
        <v>8548.9500000000007</v>
      </c>
      <c r="G769">
        <v>2.629</v>
      </c>
      <c r="H769">
        <v>2</v>
      </c>
      <c r="I769" s="1">
        <v>3252</v>
      </c>
      <c r="J769" s="2">
        <v>8548.9500000000007</v>
      </c>
      <c r="K769">
        <v>2.629</v>
      </c>
      <c r="L769">
        <v>2</v>
      </c>
      <c r="M769" s="1">
        <v>3252</v>
      </c>
      <c r="N769" t="s">
        <v>1309</v>
      </c>
      <c r="O769" s="1">
        <v>7659</v>
      </c>
      <c r="P769" t="s">
        <v>649</v>
      </c>
      <c r="Q769" t="s">
        <v>1313</v>
      </c>
      <c r="R769" s="3">
        <v>43875</v>
      </c>
      <c r="S769" t="s">
        <v>1314</v>
      </c>
      <c r="T769">
        <v>0.5</v>
      </c>
      <c r="U769">
        <v>0.5</v>
      </c>
      <c r="V769" t="s">
        <v>1312</v>
      </c>
      <c r="W769" t="s">
        <v>42</v>
      </c>
      <c r="X769" t="s">
        <v>1453</v>
      </c>
      <c r="Y769" t="s">
        <v>58</v>
      </c>
      <c r="Z769">
        <v>0</v>
      </c>
      <c r="AA769">
        <v>1</v>
      </c>
      <c r="AB769" t="s">
        <v>45</v>
      </c>
    </row>
    <row r="770" spans="1:28" x14ac:dyDescent="0.25">
      <c r="A770" t="s">
        <v>0</v>
      </c>
      <c r="B770">
        <v>307.8</v>
      </c>
      <c r="C770">
        <v>9.5000000000000001E-2</v>
      </c>
      <c r="D770">
        <v>0</v>
      </c>
      <c r="E770" s="1">
        <v>3252</v>
      </c>
      <c r="F770" s="2">
        <v>8548.9500000000007</v>
      </c>
      <c r="G770">
        <v>2.629</v>
      </c>
      <c r="H770">
        <v>2</v>
      </c>
      <c r="I770" s="1">
        <v>3252</v>
      </c>
      <c r="J770" s="2">
        <v>8548.9500000000007</v>
      </c>
      <c r="K770">
        <v>2.629</v>
      </c>
      <c r="L770">
        <v>2</v>
      </c>
      <c r="M770" s="1">
        <v>3252</v>
      </c>
      <c r="N770" t="s">
        <v>1309</v>
      </c>
      <c r="O770" s="1">
        <v>7658</v>
      </c>
      <c r="P770" t="s">
        <v>649</v>
      </c>
      <c r="Q770" t="s">
        <v>1454</v>
      </c>
      <c r="R770" s="3">
        <v>43875</v>
      </c>
      <c r="S770" t="s">
        <v>1455</v>
      </c>
      <c r="T770">
        <v>0.5</v>
      </c>
      <c r="U770">
        <v>0.5</v>
      </c>
      <c r="V770" t="s">
        <v>1366</v>
      </c>
      <c r="W770" t="s">
        <v>51</v>
      </c>
      <c r="X770" t="s">
        <v>1196</v>
      </c>
      <c r="Y770" t="s">
        <v>58</v>
      </c>
      <c r="Z770">
        <v>0</v>
      </c>
      <c r="AA770">
        <v>1</v>
      </c>
      <c r="AB770" t="s">
        <v>104</v>
      </c>
    </row>
    <row r="771" spans="1:28" x14ac:dyDescent="0.25">
      <c r="A771" t="s">
        <v>0</v>
      </c>
      <c r="B771">
        <v>307.8</v>
      </c>
      <c r="C771">
        <v>9.5000000000000001E-2</v>
      </c>
      <c r="D771">
        <v>0</v>
      </c>
      <c r="E771" s="1">
        <v>3252</v>
      </c>
      <c r="F771" s="2">
        <v>8548.9500000000007</v>
      </c>
      <c r="G771">
        <v>2.629</v>
      </c>
      <c r="H771">
        <v>2</v>
      </c>
      <c r="I771" s="1">
        <v>3252</v>
      </c>
      <c r="J771" s="2">
        <v>8548.9500000000007</v>
      </c>
      <c r="K771">
        <v>2.629</v>
      </c>
      <c r="L771">
        <v>2</v>
      </c>
      <c r="M771" s="1">
        <v>3252</v>
      </c>
      <c r="N771" t="s">
        <v>1309</v>
      </c>
      <c r="O771" s="1">
        <v>7657</v>
      </c>
      <c r="P771" t="s">
        <v>649</v>
      </c>
      <c r="Q771" t="s">
        <v>1456</v>
      </c>
      <c r="R771" s="3">
        <v>43875</v>
      </c>
      <c r="S771" t="s">
        <v>1457</v>
      </c>
      <c r="T771">
        <v>0.25</v>
      </c>
      <c r="U771">
        <v>0.25</v>
      </c>
      <c r="V771" t="s">
        <v>1366</v>
      </c>
      <c r="W771" t="s">
        <v>51</v>
      </c>
      <c r="X771" t="s">
        <v>116</v>
      </c>
      <c r="Y771" t="s">
        <v>58</v>
      </c>
      <c r="Z771">
        <v>0</v>
      </c>
      <c r="AA771">
        <v>2</v>
      </c>
      <c r="AB771" t="s">
        <v>45</v>
      </c>
    </row>
    <row r="772" spans="1:28" x14ac:dyDescent="0.25">
      <c r="A772" t="s">
        <v>0</v>
      </c>
      <c r="B772">
        <v>307.8</v>
      </c>
      <c r="C772">
        <v>9.5000000000000001E-2</v>
      </c>
      <c r="D772">
        <v>0</v>
      </c>
      <c r="E772" s="1">
        <v>3252</v>
      </c>
      <c r="F772" s="2">
        <v>8548.9500000000007</v>
      </c>
      <c r="G772">
        <v>2.629</v>
      </c>
      <c r="H772">
        <v>2</v>
      </c>
      <c r="I772" s="1">
        <v>3252</v>
      </c>
      <c r="J772" s="2">
        <v>8548.9500000000007</v>
      </c>
      <c r="K772">
        <v>2.629</v>
      </c>
      <c r="L772">
        <v>2</v>
      </c>
      <c r="M772" s="1">
        <v>3252</v>
      </c>
      <c r="N772" t="s">
        <v>1309</v>
      </c>
      <c r="O772" s="1">
        <v>7656</v>
      </c>
      <c r="P772" t="s">
        <v>191</v>
      </c>
      <c r="Q772" t="s">
        <v>1450</v>
      </c>
      <c r="R772" s="3">
        <v>43874</v>
      </c>
      <c r="S772" t="s">
        <v>1451</v>
      </c>
      <c r="T772">
        <v>2</v>
      </c>
      <c r="U772">
        <v>2</v>
      </c>
      <c r="V772" t="s">
        <v>1366</v>
      </c>
      <c r="W772" t="s">
        <v>51</v>
      </c>
      <c r="X772" t="s">
        <v>1458</v>
      </c>
      <c r="Y772" t="s">
        <v>44</v>
      </c>
      <c r="Z772">
        <v>0</v>
      </c>
      <c r="AA772">
        <v>1</v>
      </c>
      <c r="AB772" t="s">
        <v>104</v>
      </c>
    </row>
    <row r="773" spans="1:28" x14ac:dyDescent="0.25">
      <c r="A773" t="s">
        <v>0</v>
      </c>
      <c r="B773">
        <v>307.8</v>
      </c>
      <c r="C773">
        <v>9.5000000000000001E-2</v>
      </c>
      <c r="D773">
        <v>0</v>
      </c>
      <c r="E773" s="1">
        <v>3252</v>
      </c>
      <c r="F773" s="2">
        <v>8548.9500000000007</v>
      </c>
      <c r="G773">
        <v>2.629</v>
      </c>
      <c r="H773">
        <v>2</v>
      </c>
      <c r="I773" s="1">
        <v>3252</v>
      </c>
      <c r="J773" s="2">
        <v>8548.9500000000007</v>
      </c>
      <c r="K773">
        <v>2.629</v>
      </c>
      <c r="L773">
        <v>2</v>
      </c>
      <c r="M773" s="1">
        <v>3252</v>
      </c>
      <c r="N773" t="s">
        <v>585</v>
      </c>
      <c r="O773" s="1">
        <v>1722</v>
      </c>
      <c r="P773" t="s">
        <v>47</v>
      </c>
      <c r="Q773" t="s">
        <v>1459</v>
      </c>
      <c r="R773" s="3">
        <v>43615</v>
      </c>
      <c r="S773" t="s">
        <v>1460</v>
      </c>
      <c r="T773">
        <v>8</v>
      </c>
      <c r="U773">
        <v>8</v>
      </c>
      <c r="V773" t="s">
        <v>769</v>
      </c>
      <c r="W773" t="s">
        <v>51</v>
      </c>
      <c r="X773" t="s">
        <v>1461</v>
      </c>
      <c r="Y773" t="s">
        <v>636</v>
      </c>
      <c r="Z773">
        <v>0</v>
      </c>
      <c r="AA773">
        <v>16</v>
      </c>
      <c r="AB773" t="s">
        <v>45</v>
      </c>
    </row>
    <row r="774" spans="1:28" x14ac:dyDescent="0.25">
      <c r="A774" t="s">
        <v>0</v>
      </c>
      <c r="B774">
        <v>307.8</v>
      </c>
      <c r="C774">
        <v>9.5000000000000001E-2</v>
      </c>
      <c r="D774">
        <v>0</v>
      </c>
      <c r="E774" s="1">
        <v>3252</v>
      </c>
      <c r="F774" s="2">
        <v>8548.9500000000007</v>
      </c>
      <c r="G774">
        <v>2.629</v>
      </c>
      <c r="H774">
        <v>2</v>
      </c>
      <c r="I774" s="1">
        <v>3252</v>
      </c>
      <c r="J774" s="2">
        <v>8548.9500000000007</v>
      </c>
      <c r="K774">
        <v>2.629</v>
      </c>
      <c r="L774">
        <v>2</v>
      </c>
      <c r="M774" s="1">
        <v>3252</v>
      </c>
      <c r="N774" t="s">
        <v>1309</v>
      </c>
      <c r="O774" s="1">
        <v>7654</v>
      </c>
      <c r="P774" t="s">
        <v>649</v>
      </c>
      <c r="Q774" t="s">
        <v>1462</v>
      </c>
      <c r="R774" s="3">
        <v>43875</v>
      </c>
      <c r="S774" t="s">
        <v>1463</v>
      </c>
      <c r="T774">
        <v>0.25</v>
      </c>
      <c r="U774">
        <v>0.25</v>
      </c>
      <c r="V774" t="s">
        <v>1366</v>
      </c>
      <c r="W774" t="s">
        <v>51</v>
      </c>
      <c r="X774" t="s">
        <v>1196</v>
      </c>
      <c r="Y774" t="s">
        <v>58</v>
      </c>
      <c r="Z774">
        <v>0</v>
      </c>
      <c r="AA774">
        <v>3</v>
      </c>
      <c r="AB774" t="s">
        <v>104</v>
      </c>
    </row>
    <row r="775" spans="1:28" x14ac:dyDescent="0.25">
      <c r="A775" t="s">
        <v>0</v>
      </c>
      <c r="B775">
        <v>307.8</v>
      </c>
      <c r="C775">
        <v>9.5000000000000001E-2</v>
      </c>
      <c r="D775">
        <v>0</v>
      </c>
      <c r="E775" s="1">
        <v>3252</v>
      </c>
      <c r="F775" s="2">
        <v>8548.9500000000007</v>
      </c>
      <c r="G775">
        <v>2.629</v>
      </c>
      <c r="H775">
        <v>2</v>
      </c>
      <c r="I775" s="1">
        <v>3252</v>
      </c>
      <c r="J775" s="2">
        <v>8548.9500000000007</v>
      </c>
      <c r="K775">
        <v>2.629</v>
      </c>
      <c r="L775">
        <v>2</v>
      </c>
      <c r="M775" s="1">
        <v>3252</v>
      </c>
      <c r="N775" t="s">
        <v>1309</v>
      </c>
      <c r="O775" s="1">
        <v>7653</v>
      </c>
      <c r="P775" t="s">
        <v>649</v>
      </c>
      <c r="Q775" t="s">
        <v>1464</v>
      </c>
      <c r="R775" s="3">
        <v>43875</v>
      </c>
      <c r="S775" t="s">
        <v>1465</v>
      </c>
      <c r="T775">
        <v>0.25</v>
      </c>
      <c r="U775">
        <v>0.25</v>
      </c>
      <c r="V775" t="s">
        <v>1366</v>
      </c>
      <c r="W775" t="s">
        <v>51</v>
      </c>
      <c r="X775" t="s">
        <v>1196</v>
      </c>
      <c r="Y775" t="s">
        <v>58</v>
      </c>
      <c r="Z775">
        <v>0</v>
      </c>
      <c r="AA775">
        <v>1</v>
      </c>
      <c r="AB775" t="s">
        <v>45</v>
      </c>
    </row>
    <row r="776" spans="1:28" x14ac:dyDescent="0.25">
      <c r="A776" t="s">
        <v>0</v>
      </c>
      <c r="B776">
        <v>307.8</v>
      </c>
      <c r="C776">
        <v>9.5000000000000001E-2</v>
      </c>
      <c r="D776">
        <v>0</v>
      </c>
      <c r="E776" s="1">
        <v>3252</v>
      </c>
      <c r="F776" s="2">
        <v>8548.9500000000007</v>
      </c>
      <c r="G776">
        <v>2.629</v>
      </c>
      <c r="H776">
        <v>2</v>
      </c>
      <c r="I776" s="1">
        <v>3252</v>
      </c>
      <c r="J776" s="2">
        <v>8548.9500000000007</v>
      </c>
      <c r="K776">
        <v>2.629</v>
      </c>
      <c r="L776">
        <v>2</v>
      </c>
      <c r="M776" s="1">
        <v>3252</v>
      </c>
      <c r="N776" t="s">
        <v>1309</v>
      </c>
      <c r="O776" s="1">
        <v>7652</v>
      </c>
      <c r="P776" t="s">
        <v>191</v>
      </c>
      <c r="Q776" t="s">
        <v>1372</v>
      </c>
      <c r="R776" s="3">
        <v>43875</v>
      </c>
      <c r="S776" t="s">
        <v>1373</v>
      </c>
      <c r="T776">
        <v>1</v>
      </c>
      <c r="U776">
        <v>1</v>
      </c>
      <c r="V776" t="s">
        <v>1366</v>
      </c>
      <c r="W776" t="s">
        <v>51</v>
      </c>
      <c r="X776" t="s">
        <v>1466</v>
      </c>
      <c r="Y776" t="s">
        <v>58</v>
      </c>
      <c r="Z776">
        <v>0</v>
      </c>
      <c r="AA776">
        <v>1</v>
      </c>
      <c r="AB776" t="s">
        <v>45</v>
      </c>
    </row>
    <row r="777" spans="1:28" x14ac:dyDescent="0.25">
      <c r="A777" t="s">
        <v>0</v>
      </c>
      <c r="B777">
        <v>307.8</v>
      </c>
      <c r="C777">
        <v>9.5000000000000001E-2</v>
      </c>
      <c r="D777">
        <v>0</v>
      </c>
      <c r="E777" s="1">
        <v>3252</v>
      </c>
      <c r="F777" s="2">
        <v>8548.9500000000007</v>
      </c>
      <c r="G777">
        <v>2.629</v>
      </c>
      <c r="H777">
        <v>2</v>
      </c>
      <c r="I777" s="1">
        <v>3252</v>
      </c>
      <c r="J777" s="2">
        <v>8548.9500000000007</v>
      </c>
      <c r="K777">
        <v>2.629</v>
      </c>
      <c r="L777">
        <v>2</v>
      </c>
      <c r="M777" s="1">
        <v>3252</v>
      </c>
      <c r="N777" t="s">
        <v>1309</v>
      </c>
      <c r="O777" s="1">
        <v>7651</v>
      </c>
      <c r="P777" t="s">
        <v>649</v>
      </c>
      <c r="Q777" t="s">
        <v>1467</v>
      </c>
      <c r="R777" s="3">
        <v>43875</v>
      </c>
      <c r="S777" t="s">
        <v>1468</v>
      </c>
      <c r="T777">
        <v>1</v>
      </c>
      <c r="U777">
        <v>1</v>
      </c>
      <c r="V777" t="s">
        <v>1366</v>
      </c>
      <c r="W777" t="s">
        <v>51</v>
      </c>
      <c r="X777" t="s">
        <v>116</v>
      </c>
      <c r="Y777" t="s">
        <v>58</v>
      </c>
      <c r="Z777">
        <v>0</v>
      </c>
      <c r="AA777">
        <v>2</v>
      </c>
      <c r="AB777" t="s">
        <v>45</v>
      </c>
    </row>
    <row r="778" spans="1:28" x14ac:dyDescent="0.25">
      <c r="A778" t="s">
        <v>0</v>
      </c>
      <c r="B778">
        <v>307.8</v>
      </c>
      <c r="C778">
        <v>9.5000000000000001E-2</v>
      </c>
      <c r="D778">
        <v>0</v>
      </c>
      <c r="E778" s="1">
        <v>3252</v>
      </c>
      <c r="F778" s="2">
        <v>8548.9500000000007</v>
      </c>
      <c r="G778">
        <v>2.629</v>
      </c>
      <c r="H778">
        <v>2</v>
      </c>
      <c r="I778" s="1">
        <v>3252</v>
      </c>
      <c r="J778" s="2">
        <v>8548.9500000000007</v>
      </c>
      <c r="K778">
        <v>2.629</v>
      </c>
      <c r="L778">
        <v>2</v>
      </c>
      <c r="M778" s="1">
        <v>3252</v>
      </c>
      <c r="N778" t="s">
        <v>1309</v>
      </c>
      <c r="O778" s="1">
        <v>7650</v>
      </c>
      <c r="P778" t="s">
        <v>649</v>
      </c>
      <c r="Q778" t="s">
        <v>1469</v>
      </c>
      <c r="R778" s="3">
        <v>43875</v>
      </c>
      <c r="S778" t="s">
        <v>1470</v>
      </c>
      <c r="T778">
        <v>0.25</v>
      </c>
      <c r="U778">
        <v>0.25</v>
      </c>
      <c r="V778" t="s">
        <v>1366</v>
      </c>
      <c r="W778" t="s">
        <v>51</v>
      </c>
      <c r="X778" t="s">
        <v>116</v>
      </c>
      <c r="Y778" t="s">
        <v>58</v>
      </c>
      <c r="Z778">
        <v>0</v>
      </c>
      <c r="AA778">
        <v>2</v>
      </c>
      <c r="AB778" t="s">
        <v>45</v>
      </c>
    </row>
    <row r="779" spans="1:28" x14ac:dyDescent="0.25">
      <c r="A779" t="s">
        <v>0</v>
      </c>
      <c r="B779">
        <v>307.8</v>
      </c>
      <c r="C779">
        <v>9.5000000000000001E-2</v>
      </c>
      <c r="D779">
        <v>0</v>
      </c>
      <c r="E779" s="1">
        <v>3252</v>
      </c>
      <c r="F779" s="2">
        <v>8548.9500000000007</v>
      </c>
      <c r="G779">
        <v>2.629</v>
      </c>
      <c r="H779">
        <v>2</v>
      </c>
      <c r="I779" s="1">
        <v>3252</v>
      </c>
      <c r="J779" s="2">
        <v>8548.9500000000007</v>
      </c>
      <c r="K779">
        <v>2.629</v>
      </c>
      <c r="L779">
        <v>2</v>
      </c>
      <c r="M779" s="1">
        <v>3252</v>
      </c>
      <c r="N779" t="s">
        <v>1309</v>
      </c>
      <c r="O779" s="1">
        <v>7649</v>
      </c>
      <c r="P779" t="s">
        <v>678</v>
      </c>
      <c r="Q779" t="s">
        <v>1381</v>
      </c>
      <c r="R779" s="3">
        <v>43875</v>
      </c>
      <c r="S779" t="s">
        <v>1382</v>
      </c>
      <c r="T779">
        <v>0.5</v>
      </c>
      <c r="U779">
        <v>0.5</v>
      </c>
      <c r="V779" t="s">
        <v>1366</v>
      </c>
      <c r="W779" t="s">
        <v>51</v>
      </c>
      <c r="X779" t="s">
        <v>185</v>
      </c>
      <c r="Y779" t="s">
        <v>58</v>
      </c>
      <c r="Z779">
        <v>0</v>
      </c>
      <c r="AA779">
        <v>2</v>
      </c>
      <c r="AB779" t="s">
        <v>104</v>
      </c>
    </row>
    <row r="780" spans="1:28" x14ac:dyDescent="0.25">
      <c r="A780" t="s">
        <v>0</v>
      </c>
      <c r="B780">
        <v>307.8</v>
      </c>
      <c r="C780">
        <v>9.5000000000000001E-2</v>
      </c>
      <c r="D780">
        <v>0</v>
      </c>
      <c r="E780" s="1">
        <v>3252</v>
      </c>
      <c r="F780" s="2">
        <v>8548.9500000000007</v>
      </c>
      <c r="G780">
        <v>2.629</v>
      </c>
      <c r="H780">
        <v>2</v>
      </c>
      <c r="I780" s="1">
        <v>3252</v>
      </c>
      <c r="J780" s="2">
        <v>8548.9500000000007</v>
      </c>
      <c r="K780">
        <v>2.629</v>
      </c>
      <c r="L780">
        <v>2</v>
      </c>
      <c r="M780" s="1">
        <v>3252</v>
      </c>
      <c r="N780" t="s">
        <v>603</v>
      </c>
      <c r="O780" s="1">
        <v>4404</v>
      </c>
      <c r="P780" t="s">
        <v>262</v>
      </c>
      <c r="Q780" t="s">
        <v>1471</v>
      </c>
      <c r="R780" s="3">
        <v>43949</v>
      </c>
      <c r="S780" t="s">
        <v>1472</v>
      </c>
      <c r="T780">
        <v>6.5</v>
      </c>
      <c r="U780">
        <v>6.5</v>
      </c>
      <c r="V780" t="s">
        <v>745</v>
      </c>
      <c r="W780" t="s">
        <v>134</v>
      </c>
      <c r="X780" t="s">
        <v>1473</v>
      </c>
      <c r="Y780" t="s">
        <v>1074</v>
      </c>
      <c r="Z780">
        <v>0.5</v>
      </c>
      <c r="AA780">
        <v>1</v>
      </c>
      <c r="AB780" t="s">
        <v>45</v>
      </c>
    </row>
    <row r="781" spans="1:28" x14ac:dyDescent="0.25">
      <c r="A781" t="s">
        <v>0</v>
      </c>
      <c r="B781">
        <v>307.8</v>
      </c>
      <c r="C781">
        <v>9.5000000000000001E-2</v>
      </c>
      <c r="D781">
        <v>0</v>
      </c>
      <c r="E781" s="1">
        <v>3252</v>
      </c>
      <c r="F781" s="2">
        <v>8548.9500000000007</v>
      </c>
      <c r="G781">
        <v>2.629</v>
      </c>
      <c r="H781">
        <v>2</v>
      </c>
      <c r="I781" s="1">
        <v>3252</v>
      </c>
      <c r="J781" s="2">
        <v>8548.9500000000007</v>
      </c>
      <c r="K781">
        <v>2.629</v>
      </c>
      <c r="L781">
        <v>2</v>
      </c>
      <c r="M781" s="1">
        <v>3252</v>
      </c>
      <c r="N781" t="s">
        <v>585</v>
      </c>
      <c r="O781" s="1">
        <v>1721</v>
      </c>
      <c r="P781" t="s">
        <v>47</v>
      </c>
      <c r="Q781" t="s">
        <v>1459</v>
      </c>
      <c r="R781" s="3">
        <v>43619</v>
      </c>
      <c r="S781" t="s">
        <v>1460</v>
      </c>
      <c r="T781">
        <v>8</v>
      </c>
      <c r="U781">
        <v>8</v>
      </c>
      <c r="V781" t="s">
        <v>769</v>
      </c>
      <c r="W781" t="s">
        <v>51</v>
      </c>
      <c r="X781" t="s">
        <v>1474</v>
      </c>
      <c r="Y781" t="s">
        <v>636</v>
      </c>
      <c r="Z781">
        <v>0</v>
      </c>
      <c r="AA781">
        <v>3</v>
      </c>
      <c r="AB781" t="s">
        <v>45</v>
      </c>
    </row>
    <row r="782" spans="1:28" x14ac:dyDescent="0.25">
      <c r="A782" t="s">
        <v>0</v>
      </c>
      <c r="B782">
        <v>307.8</v>
      </c>
      <c r="C782">
        <v>9.5000000000000001E-2</v>
      </c>
      <c r="D782">
        <v>0</v>
      </c>
      <c r="E782" s="1">
        <v>3252</v>
      </c>
      <c r="F782" s="2">
        <v>8548.9500000000007</v>
      </c>
      <c r="G782">
        <v>2.629</v>
      </c>
      <c r="H782">
        <v>2</v>
      </c>
      <c r="I782" s="1">
        <v>3252</v>
      </c>
      <c r="J782" s="2">
        <v>8548.9500000000007</v>
      </c>
      <c r="K782">
        <v>2.629</v>
      </c>
      <c r="L782">
        <v>2</v>
      </c>
      <c r="M782" s="1">
        <v>3252</v>
      </c>
      <c r="N782" t="s">
        <v>1309</v>
      </c>
      <c r="O782" s="1">
        <v>7646</v>
      </c>
      <c r="P782" t="s">
        <v>649</v>
      </c>
      <c r="Q782" t="s">
        <v>1475</v>
      </c>
      <c r="R782" s="3">
        <v>43878</v>
      </c>
      <c r="S782" t="s">
        <v>1476</v>
      </c>
      <c r="T782">
        <v>3</v>
      </c>
      <c r="U782">
        <v>3</v>
      </c>
      <c r="V782" t="s">
        <v>1366</v>
      </c>
      <c r="W782" t="s">
        <v>51</v>
      </c>
      <c r="X782" t="s">
        <v>1477</v>
      </c>
      <c r="Y782" t="s">
        <v>58</v>
      </c>
      <c r="Z782">
        <v>0</v>
      </c>
      <c r="AA782">
        <v>5</v>
      </c>
      <c r="AB782" t="s">
        <v>45</v>
      </c>
    </row>
    <row r="783" spans="1:28" x14ac:dyDescent="0.25">
      <c r="A783" t="s">
        <v>0</v>
      </c>
      <c r="B783">
        <v>307.8</v>
      </c>
      <c r="C783">
        <v>9.5000000000000001E-2</v>
      </c>
      <c r="D783">
        <v>0</v>
      </c>
      <c r="E783" s="1">
        <v>3252</v>
      </c>
      <c r="F783" s="2">
        <v>8548.9500000000007</v>
      </c>
      <c r="G783">
        <v>2.629</v>
      </c>
      <c r="H783">
        <v>2</v>
      </c>
      <c r="I783" s="1">
        <v>3252</v>
      </c>
      <c r="J783" s="2">
        <v>8548.9500000000007</v>
      </c>
      <c r="K783">
        <v>2.629</v>
      </c>
      <c r="L783">
        <v>2</v>
      </c>
      <c r="M783" s="1">
        <v>3252</v>
      </c>
      <c r="N783" t="s">
        <v>1309</v>
      </c>
      <c r="O783" s="1">
        <v>7645</v>
      </c>
      <c r="P783" t="s">
        <v>649</v>
      </c>
      <c r="Q783" t="s">
        <v>1478</v>
      </c>
      <c r="R783" s="3">
        <v>43878</v>
      </c>
      <c r="S783" t="s">
        <v>1479</v>
      </c>
      <c r="T783">
        <v>1</v>
      </c>
      <c r="U783">
        <v>1</v>
      </c>
      <c r="V783" t="s">
        <v>1366</v>
      </c>
      <c r="W783" t="s">
        <v>51</v>
      </c>
      <c r="X783" t="s">
        <v>162</v>
      </c>
      <c r="Y783" t="s">
        <v>58</v>
      </c>
      <c r="Z783">
        <v>0</v>
      </c>
      <c r="AA783">
        <v>3</v>
      </c>
      <c r="AB783" t="s">
        <v>45</v>
      </c>
    </row>
    <row r="784" spans="1:28" x14ac:dyDescent="0.25">
      <c r="A784" t="s">
        <v>0</v>
      </c>
      <c r="B784">
        <v>307.8</v>
      </c>
      <c r="C784">
        <v>9.5000000000000001E-2</v>
      </c>
      <c r="D784">
        <v>0</v>
      </c>
      <c r="E784" s="1">
        <v>3252</v>
      </c>
      <c r="F784" s="2">
        <v>8548.9500000000007</v>
      </c>
      <c r="G784">
        <v>2.629</v>
      </c>
      <c r="H784">
        <v>2</v>
      </c>
      <c r="I784" s="1">
        <v>3252</v>
      </c>
      <c r="J784" s="2">
        <v>8548.9500000000007</v>
      </c>
      <c r="K784">
        <v>2.629</v>
      </c>
      <c r="L784">
        <v>2</v>
      </c>
      <c r="M784" s="1">
        <v>3252</v>
      </c>
      <c r="N784" t="s">
        <v>1309</v>
      </c>
      <c r="O784" s="1">
        <v>7644</v>
      </c>
      <c r="P784" t="s">
        <v>649</v>
      </c>
      <c r="Q784" t="s">
        <v>1364</v>
      </c>
      <c r="R784" s="3">
        <v>43878</v>
      </c>
      <c r="S784" t="s">
        <v>1365</v>
      </c>
      <c r="T784">
        <v>0.5</v>
      </c>
      <c r="U784">
        <v>0.5</v>
      </c>
      <c r="V784" t="s">
        <v>1366</v>
      </c>
      <c r="W784" t="s">
        <v>51</v>
      </c>
      <c r="X784" t="s">
        <v>1480</v>
      </c>
      <c r="Y784" t="s">
        <v>58</v>
      </c>
      <c r="Z784">
        <v>0</v>
      </c>
      <c r="AA784">
        <v>17</v>
      </c>
      <c r="AB784" t="s">
        <v>104</v>
      </c>
    </row>
    <row r="785" spans="1:28" x14ac:dyDescent="0.25">
      <c r="A785" t="s">
        <v>0</v>
      </c>
      <c r="B785">
        <v>307.8</v>
      </c>
      <c r="C785">
        <v>9.5000000000000001E-2</v>
      </c>
      <c r="D785">
        <v>0</v>
      </c>
      <c r="E785" s="1">
        <v>3252</v>
      </c>
      <c r="F785" s="2">
        <v>8548.9500000000007</v>
      </c>
      <c r="G785">
        <v>2.629</v>
      </c>
      <c r="H785">
        <v>2</v>
      </c>
      <c r="I785" s="1">
        <v>3252</v>
      </c>
      <c r="J785" s="2">
        <v>8548.9500000000007</v>
      </c>
      <c r="K785">
        <v>2.629</v>
      </c>
      <c r="L785">
        <v>2</v>
      </c>
      <c r="M785" s="1">
        <v>3252</v>
      </c>
      <c r="N785" t="s">
        <v>1309</v>
      </c>
      <c r="O785" s="1">
        <v>7643</v>
      </c>
      <c r="P785" t="s">
        <v>312</v>
      </c>
      <c r="Q785" t="s">
        <v>1481</v>
      </c>
      <c r="R785" s="3">
        <v>43878</v>
      </c>
      <c r="S785" t="s">
        <v>1482</v>
      </c>
      <c r="T785">
        <v>1</v>
      </c>
      <c r="U785">
        <v>1</v>
      </c>
      <c r="V785" t="s">
        <v>1366</v>
      </c>
      <c r="W785" t="s">
        <v>51</v>
      </c>
      <c r="X785" t="s">
        <v>1483</v>
      </c>
      <c r="Y785" t="s">
        <v>58</v>
      </c>
      <c r="Z785">
        <v>0</v>
      </c>
      <c r="AA785">
        <v>5</v>
      </c>
      <c r="AB785" t="s">
        <v>104</v>
      </c>
    </row>
    <row r="786" spans="1:28" x14ac:dyDescent="0.25">
      <c r="A786" t="s">
        <v>0</v>
      </c>
      <c r="B786">
        <v>307.8</v>
      </c>
      <c r="C786">
        <v>9.5000000000000001E-2</v>
      </c>
      <c r="D786">
        <v>0</v>
      </c>
      <c r="E786" s="1">
        <v>3252</v>
      </c>
      <c r="F786" s="2">
        <v>8548.9500000000007</v>
      </c>
      <c r="G786">
        <v>2.629</v>
      </c>
      <c r="H786">
        <v>2</v>
      </c>
      <c r="I786" s="1">
        <v>3252</v>
      </c>
      <c r="J786" s="2">
        <v>8548.9500000000007</v>
      </c>
      <c r="K786">
        <v>2.629</v>
      </c>
      <c r="L786">
        <v>2</v>
      </c>
      <c r="M786" s="1">
        <v>3252</v>
      </c>
      <c r="N786" t="s">
        <v>1309</v>
      </c>
      <c r="O786" s="1">
        <v>7642</v>
      </c>
      <c r="P786" t="s">
        <v>649</v>
      </c>
      <c r="Q786" t="s">
        <v>1481</v>
      </c>
      <c r="R786" s="3">
        <v>43878</v>
      </c>
      <c r="S786" t="s">
        <v>1482</v>
      </c>
      <c r="T786">
        <v>0.5</v>
      </c>
      <c r="U786">
        <v>0.5</v>
      </c>
      <c r="V786" t="s">
        <v>1366</v>
      </c>
      <c r="W786" t="s">
        <v>51</v>
      </c>
      <c r="X786" t="s">
        <v>1484</v>
      </c>
      <c r="Y786" t="s">
        <v>58</v>
      </c>
      <c r="Z786">
        <v>0</v>
      </c>
      <c r="AA786">
        <v>3</v>
      </c>
      <c r="AB786" t="s">
        <v>45</v>
      </c>
    </row>
    <row r="787" spans="1:28" x14ac:dyDescent="0.25">
      <c r="A787" t="s">
        <v>0</v>
      </c>
      <c r="B787">
        <v>307.8</v>
      </c>
      <c r="C787">
        <v>9.5000000000000001E-2</v>
      </c>
      <c r="D787">
        <v>0</v>
      </c>
      <c r="E787" s="1">
        <v>3252</v>
      </c>
      <c r="F787" s="2">
        <v>8548.9500000000007</v>
      </c>
      <c r="G787">
        <v>2.629</v>
      </c>
      <c r="H787">
        <v>2</v>
      </c>
      <c r="I787" s="1">
        <v>3252</v>
      </c>
      <c r="J787" s="2">
        <v>8548.9500000000007</v>
      </c>
      <c r="K787">
        <v>2.629</v>
      </c>
      <c r="L787">
        <v>2</v>
      </c>
      <c r="M787" s="1">
        <v>3252</v>
      </c>
      <c r="N787" t="s">
        <v>603</v>
      </c>
      <c r="O787" s="1">
        <v>3857</v>
      </c>
      <c r="P787" t="s">
        <v>191</v>
      </c>
      <c r="Q787" t="s">
        <v>818</v>
      </c>
      <c r="R787" s="3">
        <v>43880</v>
      </c>
      <c r="S787" t="s">
        <v>819</v>
      </c>
      <c r="T787">
        <v>4</v>
      </c>
      <c r="U787">
        <v>4</v>
      </c>
      <c r="V787" t="s">
        <v>761</v>
      </c>
      <c r="W787" t="s">
        <v>42</v>
      </c>
      <c r="X787" t="s">
        <v>1485</v>
      </c>
      <c r="Y787" t="s">
        <v>203</v>
      </c>
      <c r="Z787">
        <v>0</v>
      </c>
      <c r="AA787">
        <v>1</v>
      </c>
      <c r="AB787" t="s">
        <v>66</v>
      </c>
    </row>
    <row r="788" spans="1:28" x14ac:dyDescent="0.25">
      <c r="A788" t="s">
        <v>0</v>
      </c>
      <c r="B788">
        <v>307.8</v>
      </c>
      <c r="C788">
        <v>9.5000000000000001E-2</v>
      </c>
      <c r="D788">
        <v>0</v>
      </c>
      <c r="E788" s="1">
        <v>3252</v>
      </c>
      <c r="F788" s="2">
        <v>8548.9500000000007</v>
      </c>
      <c r="G788">
        <v>2.629</v>
      </c>
      <c r="H788">
        <v>2</v>
      </c>
      <c r="I788" s="1">
        <v>3252</v>
      </c>
      <c r="J788" s="2">
        <v>8548.9500000000007</v>
      </c>
      <c r="K788">
        <v>2.629</v>
      </c>
      <c r="L788">
        <v>2</v>
      </c>
      <c r="M788" s="1">
        <v>3252</v>
      </c>
      <c r="N788" t="s">
        <v>585</v>
      </c>
      <c r="O788" s="1">
        <v>1713</v>
      </c>
      <c r="P788" t="s">
        <v>389</v>
      </c>
      <c r="Q788" t="s">
        <v>1486</v>
      </c>
      <c r="R788" s="3">
        <v>43601</v>
      </c>
      <c r="S788" t="s">
        <v>1487</v>
      </c>
      <c r="T788">
        <v>4</v>
      </c>
      <c r="U788">
        <v>4</v>
      </c>
      <c r="V788" t="s">
        <v>585</v>
      </c>
      <c r="W788" t="s">
        <v>51</v>
      </c>
      <c r="X788" t="s">
        <v>685</v>
      </c>
      <c r="Y788" t="s">
        <v>608</v>
      </c>
      <c r="Z788">
        <v>0</v>
      </c>
      <c r="AA788">
        <v>4</v>
      </c>
      <c r="AB788" t="s">
        <v>45</v>
      </c>
    </row>
    <row r="789" spans="1:28" x14ac:dyDescent="0.25">
      <c r="A789" t="s">
        <v>0</v>
      </c>
      <c r="B789">
        <v>307.8</v>
      </c>
      <c r="C789">
        <v>9.5000000000000001E-2</v>
      </c>
      <c r="D789">
        <v>0</v>
      </c>
      <c r="E789" s="1">
        <v>3252</v>
      </c>
      <c r="F789" s="2">
        <v>8548.9500000000007</v>
      </c>
      <c r="G789">
        <v>2.629</v>
      </c>
      <c r="H789">
        <v>2</v>
      </c>
      <c r="I789" s="1">
        <v>3252</v>
      </c>
      <c r="J789" s="2">
        <v>8548.9500000000007</v>
      </c>
      <c r="K789">
        <v>2.629</v>
      </c>
      <c r="L789">
        <v>2</v>
      </c>
      <c r="M789" s="1">
        <v>3252</v>
      </c>
      <c r="N789" t="s">
        <v>585</v>
      </c>
      <c r="O789" s="1">
        <v>2750</v>
      </c>
      <c r="P789" t="s">
        <v>636</v>
      </c>
      <c r="Q789" t="s">
        <v>1488</v>
      </c>
      <c r="R789" s="3">
        <v>43776</v>
      </c>
      <c r="S789" t="s">
        <v>1489</v>
      </c>
      <c r="T789">
        <v>2.75</v>
      </c>
      <c r="U789">
        <v>2.75</v>
      </c>
      <c r="V789" t="s">
        <v>585</v>
      </c>
      <c r="W789" t="s">
        <v>51</v>
      </c>
      <c r="X789" t="s">
        <v>1490</v>
      </c>
      <c r="Y789" t="s">
        <v>1132</v>
      </c>
      <c r="Z789">
        <v>0</v>
      </c>
      <c r="AA789">
        <v>5</v>
      </c>
      <c r="AB789" t="s">
        <v>45</v>
      </c>
    </row>
    <row r="790" spans="1:28" x14ac:dyDescent="0.25">
      <c r="A790" t="s">
        <v>0</v>
      </c>
      <c r="B790">
        <v>307.8</v>
      </c>
      <c r="C790">
        <v>9.5000000000000001E-2</v>
      </c>
      <c r="D790">
        <v>0</v>
      </c>
      <c r="E790" s="1">
        <v>3252</v>
      </c>
      <c r="F790" s="2">
        <v>8548.9500000000007</v>
      </c>
      <c r="G790">
        <v>2.629</v>
      </c>
      <c r="H790">
        <v>2</v>
      </c>
      <c r="I790" s="1">
        <v>3252</v>
      </c>
      <c r="J790" s="2">
        <v>8548.9500000000007</v>
      </c>
      <c r="K790">
        <v>2.629</v>
      </c>
      <c r="L790">
        <v>2</v>
      </c>
      <c r="M790" s="1">
        <v>3252</v>
      </c>
      <c r="N790" t="s">
        <v>585</v>
      </c>
      <c r="O790" s="1">
        <v>1712</v>
      </c>
      <c r="P790" t="s">
        <v>389</v>
      </c>
      <c r="Q790" t="s">
        <v>1491</v>
      </c>
      <c r="R790" s="3">
        <v>43605</v>
      </c>
      <c r="S790" t="s">
        <v>1492</v>
      </c>
      <c r="T790">
        <v>8</v>
      </c>
      <c r="U790">
        <v>8</v>
      </c>
      <c r="V790" t="s">
        <v>585</v>
      </c>
      <c r="W790" t="s">
        <v>51</v>
      </c>
      <c r="X790" t="s">
        <v>685</v>
      </c>
      <c r="Y790" t="s">
        <v>673</v>
      </c>
      <c r="Z790">
        <v>0</v>
      </c>
      <c r="AA790">
        <v>5</v>
      </c>
      <c r="AB790" t="s">
        <v>45</v>
      </c>
    </row>
    <row r="791" spans="1:28" x14ac:dyDescent="0.25">
      <c r="A791" t="s">
        <v>0</v>
      </c>
      <c r="B791">
        <v>307.8</v>
      </c>
      <c r="C791">
        <v>9.5000000000000001E-2</v>
      </c>
      <c r="D791">
        <v>0</v>
      </c>
      <c r="E791" s="1">
        <v>3252</v>
      </c>
      <c r="F791" s="2">
        <v>8548.9500000000007</v>
      </c>
      <c r="G791">
        <v>2.629</v>
      </c>
      <c r="H791">
        <v>2</v>
      </c>
      <c r="I791" s="1">
        <v>3252</v>
      </c>
      <c r="J791" s="2">
        <v>8548.9500000000007</v>
      </c>
      <c r="K791">
        <v>2.629</v>
      </c>
      <c r="L791">
        <v>2</v>
      </c>
      <c r="M791" s="1">
        <v>3252</v>
      </c>
      <c r="N791" t="s">
        <v>1309</v>
      </c>
      <c r="O791" s="1">
        <v>7637</v>
      </c>
      <c r="P791" t="s">
        <v>312</v>
      </c>
      <c r="Q791" t="s">
        <v>1478</v>
      </c>
      <c r="R791" s="3">
        <v>43878</v>
      </c>
      <c r="S791" t="s">
        <v>1479</v>
      </c>
      <c r="T791">
        <v>1.5</v>
      </c>
      <c r="U791">
        <v>1.5</v>
      </c>
      <c r="V791" t="s">
        <v>1366</v>
      </c>
      <c r="W791" t="s">
        <v>51</v>
      </c>
      <c r="X791" t="s">
        <v>1493</v>
      </c>
      <c r="Y791" t="s">
        <v>58</v>
      </c>
      <c r="Z791">
        <v>0</v>
      </c>
      <c r="AA791">
        <v>1</v>
      </c>
      <c r="AB791" t="s">
        <v>104</v>
      </c>
    </row>
    <row r="792" spans="1:28" x14ac:dyDescent="0.25">
      <c r="A792" t="s">
        <v>0</v>
      </c>
      <c r="B792">
        <v>307.8</v>
      </c>
      <c r="C792">
        <v>9.5000000000000001E-2</v>
      </c>
      <c r="D792">
        <v>0</v>
      </c>
      <c r="E792" s="1">
        <v>3252</v>
      </c>
      <c r="F792" s="2">
        <v>8548.9500000000007</v>
      </c>
      <c r="G792">
        <v>2.629</v>
      </c>
      <c r="H792">
        <v>2</v>
      </c>
      <c r="I792" s="1">
        <v>3252</v>
      </c>
      <c r="J792" s="2">
        <v>8548.9500000000007</v>
      </c>
      <c r="K792">
        <v>2.629</v>
      </c>
      <c r="L792">
        <v>2</v>
      </c>
      <c r="M792" s="1">
        <v>3252</v>
      </c>
      <c r="N792" t="s">
        <v>585</v>
      </c>
      <c r="O792" s="1">
        <v>2472</v>
      </c>
      <c r="P792" t="s">
        <v>389</v>
      </c>
      <c r="Q792" t="s">
        <v>1209</v>
      </c>
      <c r="R792" s="3">
        <v>43762</v>
      </c>
      <c r="S792" t="s">
        <v>1210</v>
      </c>
      <c r="T792">
        <v>4</v>
      </c>
      <c r="U792">
        <v>4</v>
      </c>
      <c r="V792" t="s">
        <v>585</v>
      </c>
      <c r="W792" t="s">
        <v>51</v>
      </c>
      <c r="X792" t="s">
        <v>1494</v>
      </c>
      <c r="Y792" t="s">
        <v>667</v>
      </c>
      <c r="Z792">
        <v>0</v>
      </c>
      <c r="AA792">
        <v>5</v>
      </c>
      <c r="AB792" t="s">
        <v>45</v>
      </c>
    </row>
    <row r="793" spans="1:28" x14ac:dyDescent="0.25">
      <c r="A793" t="s">
        <v>0</v>
      </c>
      <c r="B793">
        <v>307.8</v>
      </c>
      <c r="C793">
        <v>9.5000000000000001E-2</v>
      </c>
      <c r="D793">
        <v>0</v>
      </c>
      <c r="E793" s="1">
        <v>3252</v>
      </c>
      <c r="F793" s="2">
        <v>8548.9500000000007</v>
      </c>
      <c r="G793">
        <v>2.629</v>
      </c>
      <c r="H793">
        <v>2</v>
      </c>
      <c r="I793" s="1">
        <v>3252</v>
      </c>
      <c r="J793" s="2">
        <v>8548.9500000000007</v>
      </c>
      <c r="K793">
        <v>2.629</v>
      </c>
      <c r="L793">
        <v>2</v>
      </c>
      <c r="M793" s="1">
        <v>3252</v>
      </c>
      <c r="N793" t="s">
        <v>585</v>
      </c>
      <c r="O793" s="1">
        <v>1711</v>
      </c>
      <c r="P793" t="s">
        <v>389</v>
      </c>
      <c r="Q793" t="s">
        <v>1495</v>
      </c>
      <c r="R793" s="3">
        <v>43606</v>
      </c>
      <c r="S793" t="s">
        <v>1496</v>
      </c>
      <c r="T793">
        <v>5</v>
      </c>
      <c r="U793">
        <v>5</v>
      </c>
      <c r="V793" t="s">
        <v>585</v>
      </c>
      <c r="W793" t="s">
        <v>51</v>
      </c>
      <c r="X793" t="s">
        <v>685</v>
      </c>
      <c r="Y793" t="s">
        <v>588</v>
      </c>
      <c r="Z793">
        <v>0</v>
      </c>
      <c r="AA793">
        <v>2</v>
      </c>
      <c r="AB793" t="s">
        <v>45</v>
      </c>
    </row>
    <row r="794" spans="1:28" x14ac:dyDescent="0.25">
      <c r="A794" t="s">
        <v>0</v>
      </c>
      <c r="B794">
        <v>307.8</v>
      </c>
      <c r="C794">
        <v>9.5000000000000001E-2</v>
      </c>
      <c r="D794">
        <v>0</v>
      </c>
      <c r="E794" s="1">
        <v>3252</v>
      </c>
      <c r="F794" s="2">
        <v>8548.9500000000007</v>
      </c>
      <c r="G794">
        <v>2.629</v>
      </c>
      <c r="H794">
        <v>2</v>
      </c>
      <c r="I794" s="1">
        <v>3252</v>
      </c>
      <c r="J794" s="2">
        <v>8548.9500000000007</v>
      </c>
      <c r="K794">
        <v>2.629</v>
      </c>
      <c r="L794">
        <v>2</v>
      </c>
      <c r="M794" s="1">
        <v>3252</v>
      </c>
      <c r="N794" t="s">
        <v>37</v>
      </c>
      <c r="O794" s="1">
        <v>5030</v>
      </c>
      <c r="P794" t="s">
        <v>38</v>
      </c>
      <c r="Q794" t="s">
        <v>1497</v>
      </c>
      <c r="R794" s="3">
        <v>43678</v>
      </c>
      <c r="S794" t="s">
        <v>1498</v>
      </c>
      <c r="T794">
        <v>0.5</v>
      </c>
      <c r="U794">
        <v>0.5</v>
      </c>
      <c r="V794" t="s">
        <v>575</v>
      </c>
      <c r="W794" t="s">
        <v>51</v>
      </c>
      <c r="X794" t="s">
        <v>90</v>
      </c>
      <c r="Y794" t="s">
        <v>572</v>
      </c>
      <c r="Z794">
        <v>0</v>
      </c>
      <c r="AA794">
        <v>1</v>
      </c>
      <c r="AB794" t="s">
        <v>104</v>
      </c>
    </row>
    <row r="795" spans="1:28" x14ac:dyDescent="0.25">
      <c r="A795" t="s">
        <v>0</v>
      </c>
      <c r="B795">
        <v>307.8</v>
      </c>
      <c r="C795">
        <v>9.5000000000000001E-2</v>
      </c>
      <c r="D795">
        <v>0</v>
      </c>
      <c r="E795" s="1">
        <v>3252</v>
      </c>
      <c r="F795" s="2">
        <v>8548.9500000000007</v>
      </c>
      <c r="G795">
        <v>2.629</v>
      </c>
      <c r="H795">
        <v>2</v>
      </c>
      <c r="I795" s="1">
        <v>3252</v>
      </c>
      <c r="J795" s="2">
        <v>8548.9500000000007</v>
      </c>
      <c r="K795">
        <v>2.629</v>
      </c>
      <c r="L795">
        <v>2</v>
      </c>
      <c r="M795" s="1">
        <v>3252</v>
      </c>
      <c r="N795" t="s">
        <v>1309</v>
      </c>
      <c r="O795" s="1">
        <v>7633</v>
      </c>
      <c r="P795" t="s">
        <v>312</v>
      </c>
      <c r="Q795" t="s">
        <v>1478</v>
      </c>
      <c r="R795" s="3">
        <v>43879</v>
      </c>
      <c r="S795" t="s">
        <v>1479</v>
      </c>
      <c r="T795">
        <v>5</v>
      </c>
      <c r="U795">
        <v>5</v>
      </c>
      <c r="V795" t="s">
        <v>1366</v>
      </c>
      <c r="W795" t="s">
        <v>51</v>
      </c>
      <c r="X795" t="s">
        <v>1499</v>
      </c>
      <c r="Y795" t="s">
        <v>58</v>
      </c>
      <c r="Z795">
        <v>0</v>
      </c>
      <c r="AA795">
        <v>3</v>
      </c>
      <c r="AB795" t="s">
        <v>45</v>
      </c>
    </row>
    <row r="796" spans="1:28" x14ac:dyDescent="0.25">
      <c r="A796" t="s">
        <v>0</v>
      </c>
      <c r="B796">
        <v>307.8</v>
      </c>
      <c r="C796">
        <v>9.5000000000000001E-2</v>
      </c>
      <c r="D796">
        <v>0</v>
      </c>
      <c r="E796" s="1">
        <v>3252</v>
      </c>
      <c r="F796" s="2">
        <v>8548.9500000000007</v>
      </c>
      <c r="G796">
        <v>2.629</v>
      </c>
      <c r="H796">
        <v>2</v>
      </c>
      <c r="I796" s="1">
        <v>3252</v>
      </c>
      <c r="J796" s="2">
        <v>8548.9500000000007</v>
      </c>
      <c r="K796">
        <v>2.629</v>
      </c>
      <c r="L796">
        <v>2</v>
      </c>
      <c r="M796" s="1">
        <v>3252</v>
      </c>
      <c r="N796" t="s">
        <v>1309</v>
      </c>
      <c r="O796" s="1">
        <v>7632</v>
      </c>
      <c r="P796" t="s">
        <v>113</v>
      </c>
      <c r="Q796" t="s">
        <v>1456</v>
      </c>
      <c r="R796" s="3">
        <v>43879</v>
      </c>
      <c r="S796" t="s">
        <v>1457</v>
      </c>
      <c r="T796">
        <v>1</v>
      </c>
      <c r="U796">
        <v>1</v>
      </c>
      <c r="V796" t="s">
        <v>1366</v>
      </c>
      <c r="W796" t="s">
        <v>51</v>
      </c>
      <c r="X796" t="s">
        <v>116</v>
      </c>
      <c r="Y796" t="s">
        <v>58</v>
      </c>
      <c r="Z796">
        <v>0</v>
      </c>
      <c r="AA796">
        <v>3</v>
      </c>
      <c r="AB796" t="s">
        <v>45</v>
      </c>
    </row>
    <row r="797" spans="1:28" x14ac:dyDescent="0.25">
      <c r="A797" t="s">
        <v>0</v>
      </c>
      <c r="B797">
        <v>307.8</v>
      </c>
      <c r="C797">
        <v>9.5000000000000001E-2</v>
      </c>
      <c r="D797">
        <v>0</v>
      </c>
      <c r="E797" s="1">
        <v>3252</v>
      </c>
      <c r="F797" s="2">
        <v>8548.9500000000007</v>
      </c>
      <c r="G797">
        <v>2.629</v>
      </c>
      <c r="H797">
        <v>2</v>
      </c>
      <c r="I797" s="1">
        <v>3252</v>
      </c>
      <c r="J797" s="2">
        <v>8548.9500000000007</v>
      </c>
      <c r="K797">
        <v>2.629</v>
      </c>
      <c r="L797">
        <v>2</v>
      </c>
      <c r="M797" s="1">
        <v>3252</v>
      </c>
      <c r="N797" t="s">
        <v>1309</v>
      </c>
      <c r="O797" s="1">
        <v>7631</v>
      </c>
      <c r="P797" t="s">
        <v>649</v>
      </c>
      <c r="Q797" t="s">
        <v>1500</v>
      </c>
      <c r="R797" s="3">
        <v>43879</v>
      </c>
      <c r="S797" t="s">
        <v>1501</v>
      </c>
      <c r="T797">
        <v>0.5</v>
      </c>
      <c r="U797">
        <v>0.5</v>
      </c>
      <c r="V797" t="s">
        <v>1366</v>
      </c>
      <c r="W797" t="s">
        <v>51</v>
      </c>
      <c r="X797" t="s">
        <v>648</v>
      </c>
      <c r="Y797" t="s">
        <v>58</v>
      </c>
      <c r="Z797">
        <v>1</v>
      </c>
      <c r="AA797">
        <v>4</v>
      </c>
      <c r="AB797" t="s">
        <v>104</v>
      </c>
    </row>
    <row r="798" spans="1:28" x14ac:dyDescent="0.25">
      <c r="A798" t="s">
        <v>0</v>
      </c>
      <c r="B798">
        <v>307.8</v>
      </c>
      <c r="C798">
        <v>9.5000000000000001E-2</v>
      </c>
      <c r="D798">
        <v>0</v>
      </c>
      <c r="E798" s="1">
        <v>3252</v>
      </c>
      <c r="F798" s="2">
        <v>8548.9500000000007</v>
      </c>
      <c r="G798">
        <v>2.629</v>
      </c>
      <c r="H798">
        <v>2</v>
      </c>
      <c r="I798" s="1">
        <v>3252</v>
      </c>
      <c r="J798" s="2">
        <v>8548.9500000000007</v>
      </c>
      <c r="K798">
        <v>2.629</v>
      </c>
      <c r="L798">
        <v>2</v>
      </c>
      <c r="M798" s="1">
        <v>3252</v>
      </c>
      <c r="N798" t="s">
        <v>1309</v>
      </c>
      <c r="O798" s="1">
        <v>7630</v>
      </c>
      <c r="P798" t="s">
        <v>649</v>
      </c>
      <c r="Q798" t="s">
        <v>1478</v>
      </c>
      <c r="R798" s="3">
        <v>43879</v>
      </c>
      <c r="S798" t="s">
        <v>1479</v>
      </c>
      <c r="T798">
        <v>1.5</v>
      </c>
      <c r="U798">
        <v>1.5</v>
      </c>
      <c r="V798" t="s">
        <v>1366</v>
      </c>
      <c r="W798" t="s">
        <v>51</v>
      </c>
      <c r="X798" t="s">
        <v>933</v>
      </c>
      <c r="Y798" t="s">
        <v>58</v>
      </c>
      <c r="Z798">
        <v>0</v>
      </c>
      <c r="AA798">
        <v>1</v>
      </c>
      <c r="AB798" t="s">
        <v>45</v>
      </c>
    </row>
    <row r="799" spans="1:28" x14ac:dyDescent="0.25">
      <c r="A799" t="s">
        <v>0</v>
      </c>
      <c r="B799">
        <v>307.8</v>
      </c>
      <c r="C799">
        <v>9.5000000000000001E-2</v>
      </c>
      <c r="D799">
        <v>0</v>
      </c>
      <c r="E799" s="1">
        <v>3252</v>
      </c>
      <c r="F799" s="2">
        <v>8548.9500000000007</v>
      </c>
      <c r="G799">
        <v>2.629</v>
      </c>
      <c r="H799">
        <v>2</v>
      </c>
      <c r="I799" s="1">
        <v>3252</v>
      </c>
      <c r="J799" s="2">
        <v>8548.9500000000007</v>
      </c>
      <c r="K799">
        <v>2.629</v>
      </c>
      <c r="L799">
        <v>2</v>
      </c>
      <c r="M799" s="1">
        <v>3252</v>
      </c>
      <c r="N799" t="s">
        <v>1309</v>
      </c>
      <c r="O799" s="1">
        <v>7629</v>
      </c>
      <c r="P799" t="s">
        <v>113</v>
      </c>
      <c r="Q799" t="s">
        <v>1502</v>
      </c>
      <c r="R799" s="3">
        <v>43879</v>
      </c>
      <c r="S799" t="s">
        <v>1503</v>
      </c>
      <c r="T799">
        <v>2</v>
      </c>
      <c r="U799">
        <v>2</v>
      </c>
      <c r="V799" t="s">
        <v>1366</v>
      </c>
      <c r="W799" t="s">
        <v>51</v>
      </c>
      <c r="X799" t="s">
        <v>116</v>
      </c>
      <c r="Y799" t="s">
        <v>58</v>
      </c>
      <c r="Z799">
        <v>0</v>
      </c>
      <c r="AA799">
        <v>2</v>
      </c>
      <c r="AB799" t="s">
        <v>104</v>
      </c>
    </row>
    <row r="800" spans="1:28" x14ac:dyDescent="0.25">
      <c r="A800" t="s">
        <v>0</v>
      </c>
      <c r="B800">
        <v>307.8</v>
      </c>
      <c r="C800">
        <v>9.5000000000000001E-2</v>
      </c>
      <c r="D800">
        <v>0</v>
      </c>
      <c r="E800" s="1">
        <v>3252</v>
      </c>
      <c r="F800" s="2">
        <v>8548.9500000000007</v>
      </c>
      <c r="G800">
        <v>2.629</v>
      </c>
      <c r="H800">
        <v>2</v>
      </c>
      <c r="I800" s="1">
        <v>3252</v>
      </c>
      <c r="J800" s="2">
        <v>8548.9500000000007</v>
      </c>
      <c r="K800">
        <v>2.629</v>
      </c>
      <c r="L800">
        <v>2</v>
      </c>
      <c r="M800" s="1">
        <v>3252</v>
      </c>
      <c r="N800" t="s">
        <v>1309</v>
      </c>
      <c r="O800" s="1">
        <v>7628</v>
      </c>
      <c r="P800" t="s">
        <v>113</v>
      </c>
      <c r="Q800" t="s">
        <v>1504</v>
      </c>
      <c r="R800" s="3">
        <v>43879</v>
      </c>
      <c r="S800" t="s">
        <v>1505</v>
      </c>
      <c r="T800">
        <v>0.5</v>
      </c>
      <c r="U800">
        <v>0.5</v>
      </c>
      <c r="V800" t="s">
        <v>1366</v>
      </c>
      <c r="W800" t="s">
        <v>51</v>
      </c>
      <c r="X800" t="s">
        <v>116</v>
      </c>
      <c r="Y800" t="s">
        <v>58</v>
      </c>
      <c r="Z800">
        <v>0</v>
      </c>
      <c r="AA800">
        <v>4</v>
      </c>
      <c r="AB800" t="s">
        <v>104</v>
      </c>
    </row>
    <row r="801" spans="1:28" x14ac:dyDescent="0.25">
      <c r="A801" t="s">
        <v>0</v>
      </c>
      <c r="B801">
        <v>307.8</v>
      </c>
      <c r="C801">
        <v>9.5000000000000001E-2</v>
      </c>
      <c r="D801">
        <v>0</v>
      </c>
      <c r="E801" s="1">
        <v>3252</v>
      </c>
      <c r="F801" s="2">
        <v>8548.9500000000007</v>
      </c>
      <c r="G801">
        <v>2.629</v>
      </c>
      <c r="H801">
        <v>2</v>
      </c>
      <c r="I801" s="1">
        <v>3252</v>
      </c>
      <c r="J801" s="2">
        <v>8548.9500000000007</v>
      </c>
      <c r="K801">
        <v>2.629</v>
      </c>
      <c r="L801">
        <v>2</v>
      </c>
      <c r="M801" s="1">
        <v>3252</v>
      </c>
      <c r="N801" t="s">
        <v>1309</v>
      </c>
      <c r="O801" s="1">
        <v>7627</v>
      </c>
      <c r="P801" t="s">
        <v>649</v>
      </c>
      <c r="Q801" t="s">
        <v>1506</v>
      </c>
      <c r="R801" s="3">
        <v>43879</v>
      </c>
      <c r="S801" t="s">
        <v>1507</v>
      </c>
      <c r="T801">
        <v>1</v>
      </c>
      <c r="U801">
        <v>1</v>
      </c>
      <c r="V801" t="s">
        <v>1366</v>
      </c>
      <c r="W801" t="s">
        <v>51</v>
      </c>
      <c r="X801" t="s">
        <v>933</v>
      </c>
      <c r="Y801" t="s">
        <v>58</v>
      </c>
      <c r="Z801">
        <v>0</v>
      </c>
      <c r="AA801">
        <v>15</v>
      </c>
      <c r="AB801" t="s">
        <v>45</v>
      </c>
    </row>
    <row r="802" spans="1:28" x14ac:dyDescent="0.25">
      <c r="A802" t="s">
        <v>0</v>
      </c>
      <c r="B802">
        <v>307.8</v>
      </c>
      <c r="C802">
        <v>9.5000000000000001E-2</v>
      </c>
      <c r="D802">
        <v>0</v>
      </c>
      <c r="E802" s="1">
        <v>3252</v>
      </c>
      <c r="F802" s="2">
        <v>8548.9500000000007</v>
      </c>
      <c r="G802">
        <v>2.629</v>
      </c>
      <c r="H802">
        <v>2</v>
      </c>
      <c r="I802" s="1">
        <v>3252</v>
      </c>
      <c r="J802" s="2">
        <v>8548.9500000000007</v>
      </c>
      <c r="K802">
        <v>2.629</v>
      </c>
      <c r="L802">
        <v>2</v>
      </c>
      <c r="M802" s="1">
        <v>3252</v>
      </c>
      <c r="N802" t="s">
        <v>1309</v>
      </c>
      <c r="O802" s="1">
        <v>7626</v>
      </c>
      <c r="P802" t="s">
        <v>191</v>
      </c>
      <c r="Q802" t="s">
        <v>1313</v>
      </c>
      <c r="R802" s="3">
        <v>43878</v>
      </c>
      <c r="S802" t="s">
        <v>1314</v>
      </c>
      <c r="T802">
        <v>2</v>
      </c>
      <c r="U802">
        <v>2</v>
      </c>
      <c r="V802" t="s">
        <v>1312</v>
      </c>
      <c r="W802" t="s">
        <v>42</v>
      </c>
      <c r="X802" t="s">
        <v>1508</v>
      </c>
      <c r="Y802" t="s">
        <v>58</v>
      </c>
      <c r="Z802">
        <v>0</v>
      </c>
      <c r="AA802">
        <v>3</v>
      </c>
      <c r="AB802" t="s">
        <v>45</v>
      </c>
    </row>
    <row r="803" spans="1:28" x14ac:dyDescent="0.25">
      <c r="A803" t="s">
        <v>0</v>
      </c>
      <c r="B803">
        <v>307.8</v>
      </c>
      <c r="C803">
        <v>9.5000000000000001E-2</v>
      </c>
      <c r="D803">
        <v>0</v>
      </c>
      <c r="E803" s="1">
        <v>3252</v>
      </c>
      <c r="F803" s="2">
        <v>8548.9500000000007</v>
      </c>
      <c r="G803">
        <v>2.629</v>
      </c>
      <c r="H803">
        <v>2</v>
      </c>
      <c r="I803" s="1">
        <v>3252</v>
      </c>
      <c r="J803" s="2">
        <v>8548.9500000000007</v>
      </c>
      <c r="K803">
        <v>2.629</v>
      </c>
      <c r="L803">
        <v>2</v>
      </c>
      <c r="M803" s="1">
        <v>3252</v>
      </c>
      <c r="N803" t="s">
        <v>1309</v>
      </c>
      <c r="O803" s="1">
        <v>7625</v>
      </c>
      <c r="P803" t="s">
        <v>191</v>
      </c>
      <c r="Q803" t="s">
        <v>1392</v>
      </c>
      <c r="R803" s="3">
        <v>43878</v>
      </c>
      <c r="S803" t="s">
        <v>1393</v>
      </c>
      <c r="T803">
        <v>3</v>
      </c>
      <c r="U803">
        <v>3</v>
      </c>
      <c r="V803" t="s">
        <v>1366</v>
      </c>
      <c r="W803" t="s">
        <v>51</v>
      </c>
      <c r="X803" t="s">
        <v>1509</v>
      </c>
      <c r="Y803" t="s">
        <v>58</v>
      </c>
      <c r="Z803">
        <v>0</v>
      </c>
      <c r="AA803">
        <v>5</v>
      </c>
      <c r="AB803" t="s">
        <v>45</v>
      </c>
    </row>
    <row r="804" spans="1:28" x14ac:dyDescent="0.25">
      <c r="A804" t="s">
        <v>0</v>
      </c>
      <c r="B804">
        <v>307.8</v>
      </c>
      <c r="C804">
        <v>9.5000000000000001E-2</v>
      </c>
      <c r="D804">
        <v>0</v>
      </c>
      <c r="E804" s="1">
        <v>3252</v>
      </c>
      <c r="F804" s="2">
        <v>8548.9500000000007</v>
      </c>
      <c r="G804">
        <v>2.629</v>
      </c>
      <c r="H804">
        <v>2</v>
      </c>
      <c r="I804" s="1">
        <v>3252</v>
      </c>
      <c r="J804" s="2">
        <v>8548.9500000000007</v>
      </c>
      <c r="K804">
        <v>2.629</v>
      </c>
      <c r="L804">
        <v>2</v>
      </c>
      <c r="M804" s="1">
        <v>3252</v>
      </c>
      <c r="N804" t="s">
        <v>1309</v>
      </c>
      <c r="O804" s="1">
        <v>7624</v>
      </c>
      <c r="P804" t="s">
        <v>191</v>
      </c>
      <c r="Q804" t="s">
        <v>1401</v>
      </c>
      <c r="R804" s="3">
        <v>43879</v>
      </c>
      <c r="S804" t="s">
        <v>1402</v>
      </c>
      <c r="T804">
        <v>3</v>
      </c>
      <c r="U804">
        <v>3</v>
      </c>
      <c r="V804" t="s">
        <v>1366</v>
      </c>
      <c r="W804" t="s">
        <v>51</v>
      </c>
      <c r="X804" t="s">
        <v>1510</v>
      </c>
      <c r="Y804" t="s">
        <v>58</v>
      </c>
      <c r="Z804">
        <v>0</v>
      </c>
      <c r="AA804">
        <v>1</v>
      </c>
      <c r="AB804" t="s">
        <v>66</v>
      </c>
    </row>
    <row r="805" spans="1:28" x14ac:dyDescent="0.25">
      <c r="A805" t="s">
        <v>0</v>
      </c>
      <c r="B805">
        <v>307.8</v>
      </c>
      <c r="C805">
        <v>9.5000000000000001E-2</v>
      </c>
      <c r="D805">
        <v>0</v>
      </c>
      <c r="E805" s="1">
        <v>3252</v>
      </c>
      <c r="F805" s="2">
        <v>8548.9500000000007</v>
      </c>
      <c r="G805">
        <v>2.629</v>
      </c>
      <c r="H805">
        <v>2</v>
      </c>
      <c r="I805" s="1">
        <v>3252</v>
      </c>
      <c r="J805" s="2">
        <v>8548.9500000000007</v>
      </c>
      <c r="K805">
        <v>2.629</v>
      </c>
      <c r="L805">
        <v>2</v>
      </c>
      <c r="M805" s="1">
        <v>3252</v>
      </c>
      <c r="N805" t="s">
        <v>1309</v>
      </c>
      <c r="O805" s="1">
        <v>7623</v>
      </c>
      <c r="P805" t="s">
        <v>113</v>
      </c>
      <c r="Q805" t="s">
        <v>1511</v>
      </c>
      <c r="R805" s="3">
        <v>43879</v>
      </c>
      <c r="S805" t="s">
        <v>1512</v>
      </c>
      <c r="T805">
        <v>1</v>
      </c>
      <c r="U805">
        <v>1</v>
      </c>
      <c r="V805" t="s">
        <v>1366</v>
      </c>
      <c r="W805" t="s">
        <v>51</v>
      </c>
      <c r="X805" t="s">
        <v>116</v>
      </c>
      <c r="Y805" t="s">
        <v>58</v>
      </c>
      <c r="Z805">
        <v>0</v>
      </c>
      <c r="AA805">
        <v>2</v>
      </c>
      <c r="AB805" t="s">
        <v>45</v>
      </c>
    </row>
    <row r="806" spans="1:28" x14ac:dyDescent="0.25">
      <c r="A806" t="s">
        <v>0</v>
      </c>
      <c r="B806">
        <v>307.8</v>
      </c>
      <c r="C806">
        <v>9.5000000000000001E-2</v>
      </c>
      <c r="D806">
        <v>0</v>
      </c>
      <c r="E806" s="1">
        <v>3252</v>
      </c>
      <c r="F806" s="2">
        <v>8548.9500000000007</v>
      </c>
      <c r="G806">
        <v>2.629</v>
      </c>
      <c r="H806">
        <v>2</v>
      </c>
      <c r="I806" s="1">
        <v>3252</v>
      </c>
      <c r="J806" s="2">
        <v>8548.9500000000007</v>
      </c>
      <c r="K806">
        <v>2.629</v>
      </c>
      <c r="L806">
        <v>2</v>
      </c>
      <c r="M806" s="1">
        <v>3252</v>
      </c>
      <c r="N806" t="s">
        <v>585</v>
      </c>
      <c r="O806" s="1">
        <v>3112</v>
      </c>
      <c r="P806" t="s">
        <v>38</v>
      </c>
      <c r="Q806" t="s">
        <v>1305</v>
      </c>
      <c r="R806" s="3">
        <v>43901</v>
      </c>
      <c r="S806" t="s">
        <v>1306</v>
      </c>
      <c r="T806">
        <v>4</v>
      </c>
      <c r="U806">
        <v>4</v>
      </c>
      <c r="V806" t="s">
        <v>618</v>
      </c>
      <c r="W806" t="s">
        <v>141</v>
      </c>
      <c r="X806" t="s">
        <v>1291</v>
      </c>
      <c r="Y806" t="s">
        <v>608</v>
      </c>
      <c r="Z806">
        <v>1</v>
      </c>
      <c r="AA806">
        <v>3</v>
      </c>
      <c r="AB806" t="s">
        <v>45</v>
      </c>
    </row>
    <row r="807" spans="1:28" x14ac:dyDescent="0.25">
      <c r="A807" t="s">
        <v>0</v>
      </c>
      <c r="B807">
        <v>307.8</v>
      </c>
      <c r="C807">
        <v>9.5000000000000001E-2</v>
      </c>
      <c r="D807">
        <v>0</v>
      </c>
      <c r="E807" s="1">
        <v>3252</v>
      </c>
      <c r="F807" s="2">
        <v>8548.9500000000007</v>
      </c>
      <c r="G807">
        <v>2.629</v>
      </c>
      <c r="H807">
        <v>2</v>
      </c>
      <c r="I807" s="1">
        <v>3252</v>
      </c>
      <c r="J807" s="2">
        <v>8548.9500000000007</v>
      </c>
      <c r="K807">
        <v>2.629</v>
      </c>
      <c r="L807">
        <v>2</v>
      </c>
      <c r="M807" s="1">
        <v>3252</v>
      </c>
      <c r="N807" t="s">
        <v>37</v>
      </c>
      <c r="O807" s="1">
        <v>5031</v>
      </c>
      <c r="P807" t="s">
        <v>38</v>
      </c>
      <c r="Q807" t="s">
        <v>1513</v>
      </c>
      <c r="R807" s="3">
        <v>43678</v>
      </c>
      <c r="S807" t="s">
        <v>1514</v>
      </c>
      <c r="T807">
        <v>1</v>
      </c>
      <c r="U807">
        <v>1</v>
      </c>
      <c r="V807" t="s">
        <v>575</v>
      </c>
      <c r="W807" t="s">
        <v>51</v>
      </c>
      <c r="X807" t="s">
        <v>1118</v>
      </c>
      <c r="Y807" t="s">
        <v>44</v>
      </c>
      <c r="Z807">
        <v>0</v>
      </c>
      <c r="AA807">
        <v>1</v>
      </c>
      <c r="AB807" t="s">
        <v>45</v>
      </c>
    </row>
    <row r="808" spans="1:28" x14ac:dyDescent="0.25">
      <c r="A808" t="s">
        <v>0</v>
      </c>
      <c r="B808">
        <v>307.8</v>
      </c>
      <c r="C808">
        <v>9.5000000000000001E-2</v>
      </c>
      <c r="D808">
        <v>0</v>
      </c>
      <c r="E808" s="1">
        <v>3252</v>
      </c>
      <c r="F808" s="2">
        <v>8548.9500000000007</v>
      </c>
      <c r="G808">
        <v>2.629</v>
      </c>
      <c r="H808">
        <v>2</v>
      </c>
      <c r="I808" s="1">
        <v>3252</v>
      </c>
      <c r="J808" s="2">
        <v>8548.9500000000007</v>
      </c>
      <c r="K808">
        <v>2.629</v>
      </c>
      <c r="L808">
        <v>2</v>
      </c>
      <c r="M808" s="1">
        <v>3252</v>
      </c>
      <c r="N808" t="s">
        <v>585</v>
      </c>
      <c r="O808" s="1">
        <v>2749</v>
      </c>
      <c r="P808" t="s">
        <v>649</v>
      </c>
      <c r="Q808" t="s">
        <v>1515</v>
      </c>
      <c r="R808" s="3">
        <v>43776</v>
      </c>
      <c r="S808" t="s">
        <v>1516</v>
      </c>
      <c r="T808">
        <v>4</v>
      </c>
      <c r="U808">
        <v>4</v>
      </c>
      <c r="V808" t="s">
        <v>585</v>
      </c>
      <c r="W808" t="s">
        <v>51</v>
      </c>
      <c r="X808" t="s">
        <v>1517</v>
      </c>
      <c r="Y808" t="s">
        <v>1132</v>
      </c>
      <c r="Z808">
        <v>0</v>
      </c>
      <c r="AA808">
        <v>1</v>
      </c>
      <c r="AB808" t="s">
        <v>45</v>
      </c>
    </row>
    <row r="809" spans="1:28" x14ac:dyDescent="0.25">
      <c r="A809" t="s">
        <v>0</v>
      </c>
      <c r="B809">
        <v>307.8</v>
      </c>
      <c r="C809">
        <v>9.5000000000000001E-2</v>
      </c>
      <c r="D809">
        <v>0</v>
      </c>
      <c r="E809" s="1">
        <v>3252</v>
      </c>
      <c r="F809" s="2">
        <v>8548.9500000000007</v>
      </c>
      <c r="G809">
        <v>2.629</v>
      </c>
      <c r="H809">
        <v>2</v>
      </c>
      <c r="I809" s="1">
        <v>3252</v>
      </c>
      <c r="J809" s="2">
        <v>8548.9500000000007</v>
      </c>
      <c r="K809">
        <v>2.629</v>
      </c>
      <c r="L809">
        <v>2</v>
      </c>
      <c r="M809" s="1">
        <v>3252</v>
      </c>
      <c r="N809" t="s">
        <v>585</v>
      </c>
      <c r="O809" s="1">
        <v>1704</v>
      </c>
      <c r="P809" t="s">
        <v>47</v>
      </c>
      <c r="Q809" t="s">
        <v>1459</v>
      </c>
      <c r="R809" s="3">
        <v>43620</v>
      </c>
      <c r="S809" t="s">
        <v>1460</v>
      </c>
      <c r="T809">
        <v>8</v>
      </c>
      <c r="U809">
        <v>8</v>
      </c>
      <c r="V809" t="s">
        <v>769</v>
      </c>
      <c r="W809" t="s">
        <v>51</v>
      </c>
      <c r="X809" t="s">
        <v>1518</v>
      </c>
      <c r="Y809" t="s">
        <v>636</v>
      </c>
      <c r="Z809">
        <v>0</v>
      </c>
      <c r="AA809">
        <v>1</v>
      </c>
      <c r="AB809" t="s">
        <v>45</v>
      </c>
    </row>
    <row r="810" spans="1:28" x14ac:dyDescent="0.25">
      <c r="A810" t="s">
        <v>0</v>
      </c>
      <c r="B810">
        <v>307.8</v>
      </c>
      <c r="C810">
        <v>9.5000000000000001E-2</v>
      </c>
      <c r="D810">
        <v>0</v>
      </c>
      <c r="E810" s="1">
        <v>3252</v>
      </c>
      <c r="F810" s="2">
        <v>8548.9500000000007</v>
      </c>
      <c r="G810">
        <v>2.629</v>
      </c>
      <c r="H810">
        <v>2</v>
      </c>
      <c r="I810" s="1">
        <v>3252</v>
      </c>
      <c r="J810" s="2">
        <v>8548.9500000000007</v>
      </c>
      <c r="K810">
        <v>2.629</v>
      </c>
      <c r="L810">
        <v>2</v>
      </c>
      <c r="M810" s="1">
        <v>3252</v>
      </c>
      <c r="N810" t="s">
        <v>1309</v>
      </c>
      <c r="O810" s="1">
        <v>7618</v>
      </c>
      <c r="P810" t="s">
        <v>649</v>
      </c>
      <c r="Q810" t="s">
        <v>1519</v>
      </c>
      <c r="R810" s="3">
        <v>43880</v>
      </c>
      <c r="S810" t="s">
        <v>1520</v>
      </c>
      <c r="T810">
        <v>0.5</v>
      </c>
      <c r="U810">
        <v>0.5</v>
      </c>
      <c r="V810" t="s">
        <v>1366</v>
      </c>
      <c r="W810" t="s">
        <v>51</v>
      </c>
      <c r="X810" t="s">
        <v>1521</v>
      </c>
      <c r="Y810" t="s">
        <v>58</v>
      </c>
      <c r="Z810">
        <v>0</v>
      </c>
      <c r="AA810">
        <v>4</v>
      </c>
      <c r="AB810" t="s">
        <v>104</v>
      </c>
    </row>
    <row r="811" spans="1:28" x14ac:dyDescent="0.25">
      <c r="A811" t="s">
        <v>0</v>
      </c>
      <c r="B811">
        <v>307.8</v>
      </c>
      <c r="C811">
        <v>9.5000000000000001E-2</v>
      </c>
      <c r="D811">
        <v>0</v>
      </c>
      <c r="E811" s="1">
        <v>3252</v>
      </c>
      <c r="F811" s="2">
        <v>8548.9500000000007</v>
      </c>
      <c r="G811">
        <v>2.629</v>
      </c>
      <c r="H811">
        <v>2</v>
      </c>
      <c r="I811" s="1">
        <v>3252</v>
      </c>
      <c r="J811" s="2">
        <v>8548.9500000000007</v>
      </c>
      <c r="K811">
        <v>2.629</v>
      </c>
      <c r="L811">
        <v>2</v>
      </c>
      <c r="M811" s="1">
        <v>3252</v>
      </c>
      <c r="N811" t="s">
        <v>1309</v>
      </c>
      <c r="O811" s="1">
        <v>7617</v>
      </c>
      <c r="P811" t="s">
        <v>191</v>
      </c>
      <c r="Q811" t="s">
        <v>1450</v>
      </c>
      <c r="R811" s="3">
        <v>43880</v>
      </c>
      <c r="S811" t="s">
        <v>1451</v>
      </c>
      <c r="T811">
        <v>2</v>
      </c>
      <c r="U811">
        <v>2</v>
      </c>
      <c r="V811" t="s">
        <v>1366</v>
      </c>
      <c r="W811" t="s">
        <v>51</v>
      </c>
      <c r="X811" t="s">
        <v>1522</v>
      </c>
      <c r="Y811" t="s">
        <v>44</v>
      </c>
      <c r="Z811">
        <v>0</v>
      </c>
      <c r="AA811">
        <v>2</v>
      </c>
      <c r="AB811" t="s">
        <v>45</v>
      </c>
    </row>
    <row r="812" spans="1:28" x14ac:dyDescent="0.25">
      <c r="A812" t="s">
        <v>0</v>
      </c>
      <c r="B812">
        <v>307.8</v>
      </c>
      <c r="C812">
        <v>9.5000000000000001E-2</v>
      </c>
      <c r="D812">
        <v>0</v>
      </c>
      <c r="E812" s="1">
        <v>3252</v>
      </c>
      <c r="F812" s="2">
        <v>8548.9500000000007</v>
      </c>
      <c r="G812">
        <v>2.629</v>
      </c>
      <c r="H812">
        <v>2</v>
      </c>
      <c r="I812" s="1">
        <v>3252</v>
      </c>
      <c r="J812" s="2">
        <v>8548.9500000000007</v>
      </c>
      <c r="K812">
        <v>2.629</v>
      </c>
      <c r="L812">
        <v>2</v>
      </c>
      <c r="M812" s="1">
        <v>3252</v>
      </c>
      <c r="N812" t="s">
        <v>1309</v>
      </c>
      <c r="O812" s="1">
        <v>7616</v>
      </c>
      <c r="P812" t="s">
        <v>113</v>
      </c>
      <c r="Q812" t="s">
        <v>1511</v>
      </c>
      <c r="R812" s="3">
        <v>43880</v>
      </c>
      <c r="S812" t="s">
        <v>1512</v>
      </c>
      <c r="T812">
        <v>4</v>
      </c>
      <c r="U812">
        <v>4</v>
      </c>
      <c r="V812" t="s">
        <v>1366</v>
      </c>
      <c r="W812" t="s">
        <v>51</v>
      </c>
      <c r="X812" t="s">
        <v>116</v>
      </c>
      <c r="Y812" t="s">
        <v>58</v>
      </c>
      <c r="Z812">
        <v>0</v>
      </c>
      <c r="AA812">
        <v>1</v>
      </c>
      <c r="AB812" t="s">
        <v>45</v>
      </c>
    </row>
    <row r="813" spans="1:28" x14ac:dyDescent="0.25">
      <c r="A813" t="s">
        <v>0</v>
      </c>
      <c r="B813">
        <v>307.8</v>
      </c>
      <c r="C813">
        <v>9.5000000000000001E-2</v>
      </c>
      <c r="D813">
        <v>0</v>
      </c>
      <c r="E813" s="1">
        <v>3252</v>
      </c>
      <c r="F813" s="2">
        <v>8548.9500000000007</v>
      </c>
      <c r="G813">
        <v>2.629</v>
      </c>
      <c r="H813">
        <v>2</v>
      </c>
      <c r="I813" s="1">
        <v>3252</v>
      </c>
      <c r="J813" s="2">
        <v>8548.9500000000007</v>
      </c>
      <c r="K813">
        <v>2.629</v>
      </c>
      <c r="L813">
        <v>2</v>
      </c>
      <c r="M813" s="1">
        <v>3252</v>
      </c>
      <c r="N813" t="s">
        <v>585</v>
      </c>
      <c r="O813" s="1">
        <v>3111</v>
      </c>
      <c r="P813" t="s">
        <v>38</v>
      </c>
      <c r="Q813" t="s">
        <v>1523</v>
      </c>
      <c r="R813" s="3">
        <v>43901</v>
      </c>
      <c r="S813" t="s">
        <v>1524</v>
      </c>
      <c r="T813">
        <v>1</v>
      </c>
      <c r="U813">
        <v>1</v>
      </c>
      <c r="V813" t="s">
        <v>1352</v>
      </c>
      <c r="W813" t="s">
        <v>42</v>
      </c>
      <c r="X813" t="s">
        <v>1525</v>
      </c>
      <c r="Y813" t="s">
        <v>667</v>
      </c>
      <c r="Z813">
        <v>0</v>
      </c>
      <c r="AA813">
        <v>1</v>
      </c>
      <c r="AB813" t="s">
        <v>45</v>
      </c>
    </row>
    <row r="814" spans="1:28" x14ac:dyDescent="0.25">
      <c r="A814" t="s">
        <v>0</v>
      </c>
      <c r="B814">
        <v>307.8</v>
      </c>
      <c r="C814">
        <v>9.5000000000000001E-2</v>
      </c>
      <c r="D814">
        <v>0</v>
      </c>
      <c r="E814" s="1">
        <v>3252</v>
      </c>
      <c r="F814" s="2">
        <v>8548.9500000000007</v>
      </c>
      <c r="G814">
        <v>2.629</v>
      </c>
      <c r="H814">
        <v>2</v>
      </c>
      <c r="I814" s="1">
        <v>3252</v>
      </c>
      <c r="J814" s="2">
        <v>8548.9500000000007</v>
      </c>
      <c r="K814">
        <v>2.629</v>
      </c>
      <c r="L814">
        <v>2</v>
      </c>
      <c r="M814" s="1">
        <v>3252</v>
      </c>
      <c r="N814" t="s">
        <v>1309</v>
      </c>
      <c r="O814" s="1">
        <v>7614</v>
      </c>
      <c r="P814" t="s">
        <v>75</v>
      </c>
      <c r="Q814" t="s">
        <v>1364</v>
      </c>
      <c r="R814" s="3">
        <v>43878</v>
      </c>
      <c r="S814" t="s">
        <v>1365</v>
      </c>
      <c r="T814">
        <v>1</v>
      </c>
      <c r="U814">
        <v>1</v>
      </c>
      <c r="V814" t="s">
        <v>1366</v>
      </c>
      <c r="W814" t="s">
        <v>51</v>
      </c>
      <c r="X814" t="s">
        <v>1371</v>
      </c>
      <c r="Y814" t="s">
        <v>58</v>
      </c>
      <c r="Z814">
        <v>0</v>
      </c>
      <c r="AA814">
        <v>1</v>
      </c>
      <c r="AB814" t="s">
        <v>45</v>
      </c>
    </row>
    <row r="815" spans="1:28" x14ac:dyDescent="0.25">
      <c r="A815" t="s">
        <v>0</v>
      </c>
      <c r="B815">
        <v>307.8</v>
      </c>
      <c r="C815">
        <v>9.5000000000000001E-2</v>
      </c>
      <c r="D815">
        <v>0</v>
      </c>
      <c r="E815" s="1">
        <v>3252</v>
      </c>
      <c r="F815" s="2">
        <v>8548.9500000000007</v>
      </c>
      <c r="G815">
        <v>2.629</v>
      </c>
      <c r="H815">
        <v>2</v>
      </c>
      <c r="I815" s="1">
        <v>3252</v>
      </c>
      <c r="J815" s="2">
        <v>8548.9500000000007</v>
      </c>
      <c r="K815">
        <v>2.629</v>
      </c>
      <c r="L815">
        <v>2</v>
      </c>
      <c r="M815" s="1">
        <v>3252</v>
      </c>
      <c r="N815" t="s">
        <v>1309</v>
      </c>
      <c r="O815" s="1">
        <v>7613</v>
      </c>
      <c r="P815" t="s">
        <v>75</v>
      </c>
      <c r="Q815" t="s">
        <v>1364</v>
      </c>
      <c r="R815" s="3">
        <v>43880</v>
      </c>
      <c r="S815" t="s">
        <v>1365</v>
      </c>
      <c r="T815">
        <v>4</v>
      </c>
      <c r="U815">
        <v>4</v>
      </c>
      <c r="V815" t="s">
        <v>1366</v>
      </c>
      <c r="W815" t="s">
        <v>51</v>
      </c>
      <c r="X815" t="s">
        <v>1332</v>
      </c>
      <c r="Y815" t="s">
        <v>58</v>
      </c>
      <c r="Z815">
        <v>0</v>
      </c>
      <c r="AA815">
        <v>2</v>
      </c>
      <c r="AB815" t="s">
        <v>45</v>
      </c>
    </row>
    <row r="816" spans="1:28" x14ac:dyDescent="0.25">
      <c r="A816" t="s">
        <v>0</v>
      </c>
      <c r="B816">
        <v>307.8</v>
      </c>
      <c r="C816">
        <v>9.5000000000000001E-2</v>
      </c>
      <c r="D816">
        <v>0</v>
      </c>
      <c r="E816" s="1">
        <v>3252</v>
      </c>
      <c r="F816" s="2">
        <v>8548.9500000000007</v>
      </c>
      <c r="G816">
        <v>2.629</v>
      </c>
      <c r="H816">
        <v>2</v>
      </c>
      <c r="I816" s="1">
        <v>3252</v>
      </c>
      <c r="J816" s="2">
        <v>8548.9500000000007</v>
      </c>
      <c r="K816">
        <v>2.629</v>
      </c>
      <c r="L816">
        <v>2</v>
      </c>
      <c r="M816" s="1">
        <v>3252</v>
      </c>
      <c r="N816" t="s">
        <v>1309</v>
      </c>
      <c r="O816" s="1">
        <v>7612</v>
      </c>
      <c r="P816" t="s">
        <v>75</v>
      </c>
      <c r="Q816" t="s">
        <v>1364</v>
      </c>
      <c r="R816" s="3">
        <v>43879</v>
      </c>
      <c r="S816" t="s">
        <v>1365</v>
      </c>
      <c r="T816">
        <v>1</v>
      </c>
      <c r="U816">
        <v>1</v>
      </c>
      <c r="V816" t="s">
        <v>1366</v>
      </c>
      <c r="W816" t="s">
        <v>51</v>
      </c>
      <c r="X816" t="s">
        <v>1332</v>
      </c>
      <c r="Y816" t="s">
        <v>58</v>
      </c>
      <c r="Z816">
        <v>0</v>
      </c>
      <c r="AA816">
        <v>7</v>
      </c>
      <c r="AB816" t="s">
        <v>45</v>
      </c>
    </row>
    <row r="817" spans="1:28" x14ac:dyDescent="0.25">
      <c r="A817" t="s">
        <v>0</v>
      </c>
      <c r="B817">
        <v>307.8</v>
      </c>
      <c r="C817">
        <v>9.5000000000000001E-2</v>
      </c>
      <c r="D817">
        <v>0</v>
      </c>
      <c r="E817" s="1">
        <v>3252</v>
      </c>
      <c r="F817" s="2">
        <v>8548.9500000000007</v>
      </c>
      <c r="G817">
        <v>2.629</v>
      </c>
      <c r="H817">
        <v>2</v>
      </c>
      <c r="I817" s="1">
        <v>3252</v>
      </c>
      <c r="J817" s="2">
        <v>8548.9500000000007</v>
      </c>
      <c r="K817">
        <v>2.629</v>
      </c>
      <c r="L817">
        <v>2</v>
      </c>
      <c r="M817" s="1">
        <v>3252</v>
      </c>
      <c r="N817" t="s">
        <v>37</v>
      </c>
      <c r="O817" s="1">
        <v>5040</v>
      </c>
      <c r="P817" t="s">
        <v>60</v>
      </c>
      <c r="Q817" t="s">
        <v>1246</v>
      </c>
      <c r="R817" s="3">
        <v>43677</v>
      </c>
      <c r="S817" t="s">
        <v>1247</v>
      </c>
      <c r="T817">
        <v>1</v>
      </c>
      <c r="U817">
        <v>1</v>
      </c>
      <c r="V817" t="s">
        <v>575</v>
      </c>
      <c r="W817" t="s">
        <v>51</v>
      </c>
      <c r="X817" t="s">
        <v>1526</v>
      </c>
      <c r="Y817" t="s">
        <v>572</v>
      </c>
      <c r="Z817">
        <v>0</v>
      </c>
      <c r="AA817">
        <v>3</v>
      </c>
      <c r="AB817" t="s">
        <v>45</v>
      </c>
    </row>
    <row r="818" spans="1:28" x14ac:dyDescent="0.25">
      <c r="A818" t="s">
        <v>0</v>
      </c>
      <c r="B818">
        <v>307.8</v>
      </c>
      <c r="C818">
        <v>9.5000000000000001E-2</v>
      </c>
      <c r="D818">
        <v>0</v>
      </c>
      <c r="E818" s="1">
        <v>3252</v>
      </c>
      <c r="F818" s="2">
        <v>8548.9500000000007</v>
      </c>
      <c r="G818">
        <v>2.629</v>
      </c>
      <c r="H818">
        <v>2</v>
      </c>
      <c r="I818" s="1">
        <v>3252</v>
      </c>
      <c r="J818" s="2">
        <v>8548.9500000000007</v>
      </c>
      <c r="K818">
        <v>2.629</v>
      </c>
      <c r="L818">
        <v>2</v>
      </c>
      <c r="M818" s="1">
        <v>3252</v>
      </c>
      <c r="N818" t="s">
        <v>1309</v>
      </c>
      <c r="O818" s="1">
        <v>7610</v>
      </c>
      <c r="P818" t="s">
        <v>113</v>
      </c>
      <c r="Q818" t="s">
        <v>1527</v>
      </c>
      <c r="R818" s="3">
        <v>43880</v>
      </c>
      <c r="S818" t="s">
        <v>1528</v>
      </c>
      <c r="T818">
        <v>1.5</v>
      </c>
      <c r="U818">
        <v>1.5</v>
      </c>
      <c r="V818" t="s">
        <v>1366</v>
      </c>
      <c r="W818" t="s">
        <v>51</v>
      </c>
      <c r="X818" t="s">
        <v>116</v>
      </c>
      <c r="Y818" t="s">
        <v>58</v>
      </c>
      <c r="Z818">
        <v>0</v>
      </c>
      <c r="AA818">
        <v>6</v>
      </c>
      <c r="AB818" t="s">
        <v>45</v>
      </c>
    </row>
    <row r="819" spans="1:28" x14ac:dyDescent="0.25">
      <c r="A819" t="s">
        <v>0</v>
      </c>
      <c r="B819">
        <v>307.8</v>
      </c>
      <c r="C819">
        <v>9.5000000000000001E-2</v>
      </c>
      <c r="D819">
        <v>0</v>
      </c>
      <c r="E819" s="1">
        <v>3252</v>
      </c>
      <c r="F819" s="2">
        <v>8548.9500000000007</v>
      </c>
      <c r="G819">
        <v>2.629</v>
      </c>
      <c r="H819">
        <v>2</v>
      </c>
      <c r="I819" s="1">
        <v>3252</v>
      </c>
      <c r="J819" s="2">
        <v>8548.9500000000007</v>
      </c>
      <c r="K819">
        <v>2.629</v>
      </c>
      <c r="L819">
        <v>2</v>
      </c>
      <c r="M819" s="1">
        <v>3252</v>
      </c>
      <c r="N819" t="s">
        <v>1309</v>
      </c>
      <c r="O819" s="1">
        <v>7609</v>
      </c>
      <c r="P819" t="s">
        <v>312</v>
      </c>
      <c r="Q819" t="s">
        <v>1519</v>
      </c>
      <c r="R819" s="3">
        <v>43880</v>
      </c>
      <c r="S819" t="s">
        <v>1520</v>
      </c>
      <c r="T819">
        <v>0.5</v>
      </c>
      <c r="U819">
        <v>0.5</v>
      </c>
      <c r="V819" t="s">
        <v>1366</v>
      </c>
      <c r="W819" t="s">
        <v>51</v>
      </c>
      <c r="X819" t="s">
        <v>1529</v>
      </c>
      <c r="Y819" t="s">
        <v>58</v>
      </c>
      <c r="Z819">
        <v>0</v>
      </c>
      <c r="AA819">
        <v>1</v>
      </c>
      <c r="AB819" t="s">
        <v>45</v>
      </c>
    </row>
    <row r="820" spans="1:28" x14ac:dyDescent="0.25">
      <c r="A820" t="s">
        <v>0</v>
      </c>
      <c r="B820">
        <v>307.8</v>
      </c>
      <c r="C820">
        <v>9.5000000000000001E-2</v>
      </c>
      <c r="D820">
        <v>0</v>
      </c>
      <c r="E820" s="1">
        <v>3252</v>
      </c>
      <c r="F820" s="2">
        <v>8548.9500000000007</v>
      </c>
      <c r="G820">
        <v>2.629</v>
      </c>
      <c r="H820">
        <v>2</v>
      </c>
      <c r="I820" s="1">
        <v>3252</v>
      </c>
      <c r="J820" s="2">
        <v>8548.9500000000007</v>
      </c>
      <c r="K820">
        <v>2.629</v>
      </c>
      <c r="L820">
        <v>2</v>
      </c>
      <c r="M820" s="1">
        <v>3252</v>
      </c>
      <c r="N820" t="s">
        <v>1309</v>
      </c>
      <c r="O820" s="1">
        <v>7608</v>
      </c>
      <c r="P820" t="s">
        <v>113</v>
      </c>
      <c r="Q820" t="s">
        <v>1530</v>
      </c>
      <c r="R820" s="3">
        <v>43880</v>
      </c>
      <c r="S820" t="s">
        <v>1531</v>
      </c>
      <c r="T820">
        <v>1.5</v>
      </c>
      <c r="U820">
        <v>1.5</v>
      </c>
      <c r="V820" t="s">
        <v>1366</v>
      </c>
      <c r="W820" t="s">
        <v>51</v>
      </c>
      <c r="X820" t="s">
        <v>116</v>
      </c>
      <c r="Y820" t="s">
        <v>58</v>
      </c>
      <c r="Z820">
        <v>0</v>
      </c>
      <c r="AA820">
        <v>9</v>
      </c>
      <c r="AB820" t="s">
        <v>45</v>
      </c>
    </row>
    <row r="821" spans="1:28" x14ac:dyDescent="0.25">
      <c r="A821" t="s">
        <v>0</v>
      </c>
      <c r="B821">
        <v>307.8</v>
      </c>
      <c r="C821">
        <v>9.5000000000000001E-2</v>
      </c>
      <c r="D821">
        <v>0</v>
      </c>
      <c r="E821" s="1">
        <v>3252</v>
      </c>
      <c r="F821" s="2">
        <v>8548.9500000000007</v>
      </c>
      <c r="G821">
        <v>2.629</v>
      </c>
      <c r="H821">
        <v>2</v>
      </c>
      <c r="I821" s="1">
        <v>3252</v>
      </c>
      <c r="J821" s="2">
        <v>8548.9500000000007</v>
      </c>
      <c r="K821">
        <v>2.629</v>
      </c>
      <c r="L821">
        <v>2</v>
      </c>
      <c r="M821" s="1">
        <v>3252</v>
      </c>
      <c r="N821" t="s">
        <v>1309</v>
      </c>
      <c r="O821" s="1">
        <v>7607</v>
      </c>
      <c r="P821" t="s">
        <v>191</v>
      </c>
      <c r="Q821" t="s">
        <v>1500</v>
      </c>
      <c r="R821" s="3">
        <v>43880</v>
      </c>
      <c r="S821" t="s">
        <v>1501</v>
      </c>
      <c r="T821">
        <v>2</v>
      </c>
      <c r="U821">
        <v>2</v>
      </c>
      <c r="V821" t="s">
        <v>1366</v>
      </c>
      <c r="W821" t="s">
        <v>51</v>
      </c>
      <c r="X821" t="s">
        <v>1532</v>
      </c>
      <c r="Y821" t="s">
        <v>58</v>
      </c>
      <c r="Z821">
        <v>1</v>
      </c>
      <c r="AA821">
        <v>2</v>
      </c>
      <c r="AB821" t="s">
        <v>45</v>
      </c>
    </row>
    <row r="822" spans="1:28" x14ac:dyDescent="0.25">
      <c r="A822" t="s">
        <v>0</v>
      </c>
      <c r="B822">
        <v>307.8</v>
      </c>
      <c r="C822">
        <v>9.5000000000000001E-2</v>
      </c>
      <c r="D822">
        <v>0</v>
      </c>
      <c r="E822" s="1">
        <v>3252</v>
      </c>
      <c r="F822" s="2">
        <v>8548.9500000000007</v>
      </c>
      <c r="G822">
        <v>2.629</v>
      </c>
      <c r="H822">
        <v>2</v>
      </c>
      <c r="I822" s="1">
        <v>3252</v>
      </c>
      <c r="J822" s="2">
        <v>8548.9500000000007</v>
      </c>
      <c r="K822">
        <v>2.629</v>
      </c>
      <c r="L822">
        <v>2</v>
      </c>
      <c r="M822" s="1">
        <v>3252</v>
      </c>
      <c r="N822" t="s">
        <v>37</v>
      </c>
      <c r="O822" s="1">
        <v>6426</v>
      </c>
      <c r="P822" t="s">
        <v>38</v>
      </c>
      <c r="Q822" t="s">
        <v>1533</v>
      </c>
      <c r="R822" s="3">
        <v>43929</v>
      </c>
      <c r="S822" t="s">
        <v>1534</v>
      </c>
      <c r="T822">
        <v>2.5</v>
      </c>
      <c r="U822">
        <v>2.5</v>
      </c>
      <c r="V822" t="s">
        <v>722</v>
      </c>
      <c r="W822" t="s">
        <v>42</v>
      </c>
      <c r="X822" t="s">
        <v>43</v>
      </c>
      <c r="Y822" t="s">
        <v>44</v>
      </c>
      <c r="Z822">
        <v>0</v>
      </c>
      <c r="AA822">
        <v>4</v>
      </c>
      <c r="AB822" t="s">
        <v>45</v>
      </c>
    </row>
    <row r="823" spans="1:28" x14ac:dyDescent="0.25">
      <c r="A823" t="s">
        <v>0</v>
      </c>
      <c r="B823">
        <v>307.8</v>
      </c>
      <c r="C823">
        <v>9.5000000000000001E-2</v>
      </c>
      <c r="D823">
        <v>0</v>
      </c>
      <c r="E823" s="1">
        <v>3252</v>
      </c>
      <c r="F823" s="2">
        <v>8548.9500000000007</v>
      </c>
      <c r="G823">
        <v>2.629</v>
      </c>
      <c r="H823">
        <v>2</v>
      </c>
      <c r="I823" s="1">
        <v>3252</v>
      </c>
      <c r="J823" s="2">
        <v>8548.9500000000007</v>
      </c>
      <c r="K823">
        <v>2.629</v>
      </c>
      <c r="L823">
        <v>2</v>
      </c>
      <c r="M823" s="1">
        <v>3252</v>
      </c>
      <c r="N823" t="s">
        <v>1309</v>
      </c>
      <c r="O823" s="1">
        <v>6549</v>
      </c>
      <c r="P823" t="s">
        <v>262</v>
      </c>
      <c r="Q823" t="s">
        <v>1535</v>
      </c>
      <c r="R823" s="3">
        <v>43496</v>
      </c>
      <c r="S823" t="s">
        <v>1536</v>
      </c>
      <c r="T823">
        <v>8</v>
      </c>
      <c r="U823">
        <v>8</v>
      </c>
      <c r="V823" t="s">
        <v>1537</v>
      </c>
      <c r="W823" t="s">
        <v>51</v>
      </c>
      <c r="X823" t="s">
        <v>540</v>
      </c>
      <c r="Y823" t="s">
        <v>262</v>
      </c>
      <c r="Z823">
        <v>0</v>
      </c>
      <c r="AA823">
        <v>1</v>
      </c>
      <c r="AB823" t="s">
        <v>45</v>
      </c>
    </row>
    <row r="824" spans="1:28" x14ac:dyDescent="0.25">
      <c r="A824" t="s">
        <v>0</v>
      </c>
      <c r="B824">
        <v>307.8</v>
      </c>
      <c r="C824">
        <v>9.5000000000000001E-2</v>
      </c>
      <c r="D824">
        <v>0</v>
      </c>
      <c r="E824" s="1">
        <v>3252</v>
      </c>
      <c r="F824" s="2">
        <v>8548.9500000000007</v>
      </c>
      <c r="G824">
        <v>2.629</v>
      </c>
      <c r="H824">
        <v>2</v>
      </c>
      <c r="I824" s="1">
        <v>3252</v>
      </c>
      <c r="J824" s="2">
        <v>8548.9500000000007</v>
      </c>
      <c r="K824">
        <v>2.629</v>
      </c>
      <c r="L824">
        <v>2</v>
      </c>
      <c r="M824" s="1">
        <v>3252</v>
      </c>
      <c r="N824" t="s">
        <v>1309</v>
      </c>
      <c r="O824" s="1">
        <v>6550</v>
      </c>
      <c r="P824" t="s">
        <v>262</v>
      </c>
      <c r="Q824" t="s">
        <v>1538</v>
      </c>
      <c r="R824" s="3">
        <v>43495</v>
      </c>
      <c r="S824" t="s">
        <v>1539</v>
      </c>
      <c r="T824">
        <v>4</v>
      </c>
      <c r="U824">
        <v>4</v>
      </c>
      <c r="V824" t="s">
        <v>1537</v>
      </c>
      <c r="W824" t="s">
        <v>51</v>
      </c>
      <c r="X824" t="s">
        <v>540</v>
      </c>
      <c r="Y824" t="s">
        <v>262</v>
      </c>
      <c r="Z824">
        <v>0</v>
      </c>
      <c r="AA824">
        <v>1</v>
      </c>
      <c r="AB824" t="s">
        <v>45</v>
      </c>
    </row>
    <row r="825" spans="1:28" x14ac:dyDescent="0.25">
      <c r="A825" t="s">
        <v>0</v>
      </c>
      <c r="B825">
        <v>307.8</v>
      </c>
      <c r="C825">
        <v>9.5000000000000001E-2</v>
      </c>
      <c r="D825">
        <v>0</v>
      </c>
      <c r="E825" s="1">
        <v>3252</v>
      </c>
      <c r="F825" s="2">
        <v>8548.9500000000007</v>
      </c>
      <c r="G825">
        <v>2.629</v>
      </c>
      <c r="H825">
        <v>2</v>
      </c>
      <c r="I825" s="1">
        <v>3252</v>
      </c>
      <c r="J825" s="2">
        <v>8548.9500000000007</v>
      </c>
      <c r="K825">
        <v>2.629</v>
      </c>
      <c r="L825">
        <v>2</v>
      </c>
      <c r="M825" s="1">
        <v>3252</v>
      </c>
      <c r="N825" t="s">
        <v>1309</v>
      </c>
      <c r="O825" s="1">
        <v>6551</v>
      </c>
      <c r="P825" t="s">
        <v>262</v>
      </c>
      <c r="Q825" t="s">
        <v>1540</v>
      </c>
      <c r="R825" s="3">
        <v>43495</v>
      </c>
      <c r="S825" t="s">
        <v>1541</v>
      </c>
      <c r="T825">
        <v>4</v>
      </c>
      <c r="U825">
        <v>4</v>
      </c>
      <c r="V825" t="s">
        <v>1537</v>
      </c>
      <c r="W825" t="s">
        <v>51</v>
      </c>
      <c r="X825" t="s">
        <v>540</v>
      </c>
      <c r="Y825" t="s">
        <v>262</v>
      </c>
      <c r="Z825">
        <v>0</v>
      </c>
      <c r="AA825">
        <v>2</v>
      </c>
      <c r="AB825" t="s">
        <v>45</v>
      </c>
    </row>
    <row r="826" spans="1:28" x14ac:dyDescent="0.25">
      <c r="A826" t="s">
        <v>0</v>
      </c>
      <c r="B826">
        <v>307.8</v>
      </c>
      <c r="C826">
        <v>9.5000000000000001E-2</v>
      </c>
      <c r="D826">
        <v>0</v>
      </c>
      <c r="E826" s="1">
        <v>3252</v>
      </c>
      <c r="F826" s="2">
        <v>8548.9500000000007</v>
      </c>
      <c r="G826">
        <v>2.629</v>
      </c>
      <c r="H826">
        <v>2</v>
      </c>
      <c r="I826" s="1">
        <v>3252</v>
      </c>
      <c r="J826" s="2">
        <v>8548.9500000000007</v>
      </c>
      <c r="K826">
        <v>2.629</v>
      </c>
      <c r="L826">
        <v>2</v>
      </c>
      <c r="M826" s="1">
        <v>3252</v>
      </c>
      <c r="N826" t="s">
        <v>1309</v>
      </c>
      <c r="O826" s="1">
        <v>6552</v>
      </c>
      <c r="P826" t="s">
        <v>262</v>
      </c>
      <c r="Q826" t="s">
        <v>1542</v>
      </c>
      <c r="R826" s="3">
        <v>43494</v>
      </c>
      <c r="S826" t="s">
        <v>1543</v>
      </c>
      <c r="T826">
        <v>8</v>
      </c>
      <c r="U826">
        <v>8</v>
      </c>
      <c r="V826" t="s">
        <v>1537</v>
      </c>
      <c r="W826" t="s">
        <v>51</v>
      </c>
      <c r="X826" t="s">
        <v>540</v>
      </c>
      <c r="Y826" t="s">
        <v>262</v>
      </c>
      <c r="Z826">
        <v>0</v>
      </c>
      <c r="AA826">
        <v>1</v>
      </c>
      <c r="AB826" t="s">
        <v>45</v>
      </c>
    </row>
    <row r="827" spans="1:28" x14ac:dyDescent="0.25">
      <c r="A827" t="s">
        <v>0</v>
      </c>
      <c r="B827">
        <v>307.8</v>
      </c>
      <c r="C827">
        <v>9.5000000000000001E-2</v>
      </c>
      <c r="D827">
        <v>0</v>
      </c>
      <c r="E827" s="1">
        <v>3252</v>
      </c>
      <c r="F827" s="2">
        <v>8548.9500000000007</v>
      </c>
      <c r="G827">
        <v>2.629</v>
      </c>
      <c r="H827">
        <v>2</v>
      </c>
      <c r="I827" s="1">
        <v>3252</v>
      </c>
      <c r="J827" s="2">
        <v>8548.9500000000007</v>
      </c>
      <c r="K827">
        <v>2.629</v>
      </c>
      <c r="L827">
        <v>2</v>
      </c>
      <c r="M827" s="1">
        <v>3252</v>
      </c>
      <c r="N827" t="s">
        <v>1309</v>
      </c>
      <c r="O827" s="1">
        <v>6553</v>
      </c>
      <c r="P827" t="s">
        <v>262</v>
      </c>
      <c r="Q827" t="s">
        <v>1542</v>
      </c>
      <c r="R827" s="3">
        <v>43493</v>
      </c>
      <c r="S827" t="s">
        <v>1543</v>
      </c>
      <c r="T827">
        <v>4</v>
      </c>
      <c r="U827">
        <v>4</v>
      </c>
      <c r="V827" t="s">
        <v>1537</v>
      </c>
      <c r="W827" t="s">
        <v>51</v>
      </c>
      <c r="X827" t="s">
        <v>540</v>
      </c>
      <c r="Y827" t="s">
        <v>262</v>
      </c>
      <c r="Z827">
        <v>0</v>
      </c>
      <c r="AA827">
        <v>1</v>
      </c>
      <c r="AB827" t="s">
        <v>45</v>
      </c>
    </row>
    <row r="828" spans="1:28" x14ac:dyDescent="0.25">
      <c r="A828" t="s">
        <v>0</v>
      </c>
      <c r="B828">
        <v>307.8</v>
      </c>
      <c r="C828">
        <v>9.5000000000000001E-2</v>
      </c>
      <c r="D828">
        <v>0</v>
      </c>
      <c r="E828" s="1">
        <v>3252</v>
      </c>
      <c r="F828" s="2">
        <v>8548.9500000000007</v>
      </c>
      <c r="G828">
        <v>2.629</v>
      </c>
      <c r="H828">
        <v>2</v>
      </c>
      <c r="I828" s="1">
        <v>3252</v>
      </c>
      <c r="J828" s="2">
        <v>8548.9500000000007</v>
      </c>
      <c r="K828">
        <v>2.629</v>
      </c>
      <c r="L828">
        <v>2</v>
      </c>
      <c r="M828" s="1">
        <v>3252</v>
      </c>
      <c r="N828" t="s">
        <v>585</v>
      </c>
      <c r="O828" s="1">
        <v>1699</v>
      </c>
      <c r="P828" t="s">
        <v>181</v>
      </c>
      <c r="Q828" t="s">
        <v>650</v>
      </c>
      <c r="R828" s="3">
        <v>43559</v>
      </c>
      <c r="S828" t="s">
        <v>651</v>
      </c>
      <c r="T828">
        <v>1</v>
      </c>
      <c r="U828">
        <v>1</v>
      </c>
      <c r="V828" t="s">
        <v>585</v>
      </c>
      <c r="W828" t="s">
        <v>51</v>
      </c>
      <c r="Y828" t="s">
        <v>649</v>
      </c>
      <c r="Z828">
        <v>0</v>
      </c>
      <c r="AA828">
        <v>1</v>
      </c>
      <c r="AB828" t="s">
        <v>45</v>
      </c>
    </row>
    <row r="829" spans="1:28" x14ac:dyDescent="0.25">
      <c r="A829" t="s">
        <v>0</v>
      </c>
      <c r="B829">
        <v>307.8</v>
      </c>
      <c r="C829">
        <v>9.5000000000000001E-2</v>
      </c>
      <c r="D829">
        <v>0</v>
      </c>
      <c r="E829" s="1">
        <v>3252</v>
      </c>
      <c r="F829" s="2">
        <v>8548.9500000000007</v>
      </c>
      <c r="G829">
        <v>2.629</v>
      </c>
      <c r="H829">
        <v>2</v>
      </c>
      <c r="I829" s="1">
        <v>3252</v>
      </c>
      <c r="J829" s="2">
        <v>8548.9500000000007</v>
      </c>
      <c r="K829">
        <v>2.629</v>
      </c>
      <c r="L829">
        <v>2</v>
      </c>
      <c r="M829" s="1">
        <v>3252</v>
      </c>
      <c r="N829" t="s">
        <v>37</v>
      </c>
      <c r="O829" s="1">
        <v>6427</v>
      </c>
      <c r="P829" t="s">
        <v>38</v>
      </c>
      <c r="Q829" t="s">
        <v>1533</v>
      </c>
      <c r="R829" s="3">
        <v>43928</v>
      </c>
      <c r="S829" t="s">
        <v>1534</v>
      </c>
      <c r="T829">
        <v>1.5</v>
      </c>
      <c r="U829">
        <v>1.5</v>
      </c>
      <c r="V829" t="s">
        <v>722</v>
      </c>
      <c r="W829" t="s">
        <v>42</v>
      </c>
      <c r="X829" t="s">
        <v>43</v>
      </c>
      <c r="Y829" t="s">
        <v>44</v>
      </c>
      <c r="Z829">
        <v>0</v>
      </c>
      <c r="AA829">
        <v>4</v>
      </c>
      <c r="AB829" t="s">
        <v>45</v>
      </c>
    </row>
    <row r="830" spans="1:28" x14ac:dyDescent="0.25">
      <c r="A830" t="s">
        <v>0</v>
      </c>
      <c r="B830">
        <v>307.8</v>
      </c>
      <c r="C830">
        <v>9.5000000000000001E-2</v>
      </c>
      <c r="D830">
        <v>0</v>
      </c>
      <c r="E830" s="1">
        <v>3252</v>
      </c>
      <c r="F830" s="2">
        <v>8548.9500000000007</v>
      </c>
      <c r="G830">
        <v>2.629</v>
      </c>
      <c r="H830">
        <v>2</v>
      </c>
      <c r="I830" s="1">
        <v>3252</v>
      </c>
      <c r="J830" s="2">
        <v>8548.9500000000007</v>
      </c>
      <c r="K830">
        <v>2.629</v>
      </c>
      <c r="L830">
        <v>2</v>
      </c>
      <c r="M830" s="1">
        <v>3252</v>
      </c>
      <c r="N830" t="s">
        <v>585</v>
      </c>
      <c r="O830" s="1">
        <v>1697</v>
      </c>
      <c r="P830" t="s">
        <v>636</v>
      </c>
      <c r="Q830" t="s">
        <v>669</v>
      </c>
      <c r="R830" s="3">
        <v>43559</v>
      </c>
      <c r="S830" t="s">
        <v>670</v>
      </c>
      <c r="T830">
        <v>3</v>
      </c>
      <c r="U830">
        <v>3</v>
      </c>
      <c r="V830" t="s">
        <v>671</v>
      </c>
      <c r="W830" t="s">
        <v>42</v>
      </c>
      <c r="X830" t="s">
        <v>1270</v>
      </c>
      <c r="Y830" t="s">
        <v>673</v>
      </c>
      <c r="Z830">
        <v>0</v>
      </c>
      <c r="AA830">
        <v>3</v>
      </c>
      <c r="AB830" t="s">
        <v>45</v>
      </c>
    </row>
    <row r="831" spans="1:28" x14ac:dyDescent="0.25">
      <c r="A831" t="s">
        <v>0</v>
      </c>
      <c r="B831">
        <v>307.8</v>
      </c>
      <c r="C831">
        <v>9.5000000000000001E-2</v>
      </c>
      <c r="D831">
        <v>0</v>
      </c>
      <c r="E831" s="1">
        <v>3252</v>
      </c>
      <c r="F831" s="2">
        <v>8548.9500000000007</v>
      </c>
      <c r="G831">
        <v>2.629</v>
      </c>
      <c r="H831">
        <v>2</v>
      </c>
      <c r="I831" s="1">
        <v>3252</v>
      </c>
      <c r="J831" s="2">
        <v>8548.9500000000007</v>
      </c>
      <c r="K831">
        <v>2.629</v>
      </c>
      <c r="L831">
        <v>2</v>
      </c>
      <c r="M831" s="1">
        <v>3252</v>
      </c>
      <c r="N831" t="s">
        <v>585</v>
      </c>
      <c r="O831" s="1">
        <v>1696</v>
      </c>
      <c r="P831" t="s">
        <v>636</v>
      </c>
      <c r="Q831" t="s">
        <v>1544</v>
      </c>
      <c r="R831" s="3">
        <v>43559</v>
      </c>
      <c r="S831" t="s">
        <v>1545</v>
      </c>
      <c r="T831">
        <v>2</v>
      </c>
      <c r="U831">
        <v>2</v>
      </c>
      <c r="V831" t="s">
        <v>585</v>
      </c>
      <c r="W831" t="s">
        <v>51</v>
      </c>
      <c r="X831" t="s">
        <v>1158</v>
      </c>
      <c r="Y831" t="s">
        <v>673</v>
      </c>
      <c r="Z831">
        <v>0</v>
      </c>
      <c r="AA831">
        <v>2</v>
      </c>
      <c r="AB831" t="s">
        <v>45</v>
      </c>
    </row>
    <row r="832" spans="1:28" x14ac:dyDescent="0.25">
      <c r="A832" t="s">
        <v>0</v>
      </c>
      <c r="B832">
        <v>307.8</v>
      </c>
      <c r="C832">
        <v>9.5000000000000001E-2</v>
      </c>
      <c r="D832">
        <v>0</v>
      </c>
      <c r="E832" s="1">
        <v>3252</v>
      </c>
      <c r="F832" s="2">
        <v>8548.9500000000007</v>
      </c>
      <c r="G832">
        <v>2.629</v>
      </c>
      <c r="H832">
        <v>2</v>
      </c>
      <c r="I832" s="1">
        <v>3252</v>
      </c>
      <c r="J832" s="2">
        <v>8548.9500000000007</v>
      </c>
      <c r="K832">
        <v>2.629</v>
      </c>
      <c r="L832">
        <v>2</v>
      </c>
      <c r="M832" s="1">
        <v>3252</v>
      </c>
      <c r="N832" t="s">
        <v>585</v>
      </c>
      <c r="O832" s="1">
        <v>3104</v>
      </c>
      <c r="P832" t="s">
        <v>38</v>
      </c>
      <c r="Q832" t="s">
        <v>1523</v>
      </c>
      <c r="R832" s="3">
        <v>43901</v>
      </c>
      <c r="S832" t="s">
        <v>1524</v>
      </c>
      <c r="T832">
        <v>1.5</v>
      </c>
      <c r="U832">
        <v>1.5</v>
      </c>
      <c r="V832" t="s">
        <v>1352</v>
      </c>
      <c r="W832" t="s">
        <v>42</v>
      </c>
      <c r="X832" t="s">
        <v>591</v>
      </c>
      <c r="Y832" t="s">
        <v>667</v>
      </c>
      <c r="Z832">
        <v>0</v>
      </c>
      <c r="AA832">
        <v>4</v>
      </c>
      <c r="AB832" t="s">
        <v>45</v>
      </c>
    </row>
    <row r="833" spans="1:28" x14ac:dyDescent="0.25">
      <c r="A833" t="s">
        <v>0</v>
      </c>
      <c r="B833">
        <v>307.8</v>
      </c>
      <c r="C833">
        <v>9.5000000000000001E-2</v>
      </c>
      <c r="D833">
        <v>0</v>
      </c>
      <c r="E833" s="1">
        <v>3252</v>
      </c>
      <c r="F833" s="2">
        <v>8548.9500000000007</v>
      </c>
      <c r="G833">
        <v>2.629</v>
      </c>
      <c r="H833">
        <v>2</v>
      </c>
      <c r="I833" s="1">
        <v>3252</v>
      </c>
      <c r="J833" s="2">
        <v>8548.9500000000007</v>
      </c>
      <c r="K833">
        <v>2.629</v>
      </c>
      <c r="L833">
        <v>2</v>
      </c>
      <c r="M833" s="1">
        <v>3252</v>
      </c>
      <c r="N833" t="s">
        <v>585</v>
      </c>
      <c r="O833" s="1">
        <v>1688</v>
      </c>
      <c r="P833" t="s">
        <v>91</v>
      </c>
      <c r="Q833" t="s">
        <v>1546</v>
      </c>
      <c r="R833" s="3">
        <v>43559</v>
      </c>
      <c r="S833" t="s">
        <v>1547</v>
      </c>
      <c r="T833">
        <v>2.75</v>
      </c>
      <c r="U833">
        <v>2.75</v>
      </c>
      <c r="V833" t="s">
        <v>585</v>
      </c>
      <c r="W833" t="s">
        <v>51</v>
      </c>
      <c r="X833" t="s">
        <v>648</v>
      </c>
      <c r="Y833" t="s">
        <v>608</v>
      </c>
      <c r="Z833">
        <v>0</v>
      </c>
      <c r="AA833">
        <v>2</v>
      </c>
      <c r="AB833" t="s">
        <v>104</v>
      </c>
    </row>
    <row r="834" spans="1:28" x14ac:dyDescent="0.25">
      <c r="A834" t="s">
        <v>0</v>
      </c>
      <c r="B834">
        <v>307.8</v>
      </c>
      <c r="C834">
        <v>9.5000000000000001E-2</v>
      </c>
      <c r="D834">
        <v>0</v>
      </c>
      <c r="E834" s="1">
        <v>3252</v>
      </c>
      <c r="F834" s="2">
        <v>8548.9500000000007</v>
      </c>
      <c r="G834">
        <v>2.629</v>
      </c>
      <c r="H834">
        <v>2</v>
      </c>
      <c r="I834" s="1">
        <v>3252</v>
      </c>
      <c r="J834" s="2">
        <v>8548.9500000000007</v>
      </c>
      <c r="K834">
        <v>2.629</v>
      </c>
      <c r="L834">
        <v>2</v>
      </c>
      <c r="M834" s="1">
        <v>3252</v>
      </c>
      <c r="N834" t="s">
        <v>585</v>
      </c>
      <c r="O834" s="1">
        <v>2463</v>
      </c>
      <c r="P834" t="s">
        <v>649</v>
      </c>
      <c r="Q834" t="s">
        <v>1548</v>
      </c>
      <c r="R834" s="3">
        <v>43763</v>
      </c>
      <c r="S834" t="s">
        <v>1549</v>
      </c>
      <c r="T834">
        <v>1</v>
      </c>
      <c r="U834">
        <v>1</v>
      </c>
      <c r="V834" t="s">
        <v>585</v>
      </c>
      <c r="W834" t="s">
        <v>51</v>
      </c>
      <c r="X834" t="s">
        <v>1550</v>
      </c>
      <c r="Y834" t="s">
        <v>1132</v>
      </c>
      <c r="Z834">
        <v>0</v>
      </c>
      <c r="AA834">
        <v>3</v>
      </c>
      <c r="AB834" t="s">
        <v>45</v>
      </c>
    </row>
    <row r="835" spans="1:28" x14ac:dyDescent="0.25">
      <c r="A835" t="s">
        <v>0</v>
      </c>
      <c r="B835">
        <v>307.8</v>
      </c>
      <c r="C835">
        <v>9.5000000000000001E-2</v>
      </c>
      <c r="D835">
        <v>0</v>
      </c>
      <c r="E835" s="1">
        <v>3252</v>
      </c>
      <c r="F835" s="2">
        <v>8548.9500000000007</v>
      </c>
      <c r="G835">
        <v>2.629</v>
      </c>
      <c r="H835">
        <v>2</v>
      </c>
      <c r="I835" s="1">
        <v>3252</v>
      </c>
      <c r="J835" s="2">
        <v>8548.9500000000007</v>
      </c>
      <c r="K835">
        <v>2.629</v>
      </c>
      <c r="L835">
        <v>2</v>
      </c>
      <c r="M835" s="1">
        <v>3252</v>
      </c>
      <c r="N835" t="s">
        <v>37</v>
      </c>
      <c r="O835" s="1">
        <v>6431</v>
      </c>
      <c r="P835" t="s">
        <v>249</v>
      </c>
      <c r="Q835" t="s">
        <v>1551</v>
      </c>
      <c r="R835" s="3">
        <v>43927</v>
      </c>
      <c r="S835" t="s">
        <v>1552</v>
      </c>
      <c r="T835">
        <v>2.5</v>
      </c>
      <c r="U835">
        <v>2.5</v>
      </c>
      <c r="V835" t="s">
        <v>722</v>
      </c>
      <c r="W835" t="s">
        <v>42</v>
      </c>
      <c r="X835" t="s">
        <v>1553</v>
      </c>
      <c r="Y835" t="s">
        <v>58</v>
      </c>
      <c r="Z835">
        <v>0</v>
      </c>
      <c r="AA835">
        <v>2</v>
      </c>
      <c r="AB835" t="s">
        <v>45</v>
      </c>
    </row>
    <row r="836" spans="1:28" x14ac:dyDescent="0.25">
      <c r="A836" t="s">
        <v>0</v>
      </c>
      <c r="B836">
        <v>307.8</v>
      </c>
      <c r="C836">
        <v>9.5000000000000001E-2</v>
      </c>
      <c r="D836">
        <v>0</v>
      </c>
      <c r="E836" s="1">
        <v>3252</v>
      </c>
      <c r="F836" s="2">
        <v>8548.9500000000007</v>
      </c>
      <c r="G836">
        <v>2.629</v>
      </c>
      <c r="H836">
        <v>2</v>
      </c>
      <c r="I836" s="1">
        <v>3252</v>
      </c>
      <c r="J836" s="2">
        <v>8548.9500000000007</v>
      </c>
      <c r="K836">
        <v>2.629</v>
      </c>
      <c r="L836">
        <v>2</v>
      </c>
      <c r="M836" s="1">
        <v>3252</v>
      </c>
      <c r="N836" t="s">
        <v>585</v>
      </c>
      <c r="O836" s="1">
        <v>2462</v>
      </c>
      <c r="P836" t="s">
        <v>105</v>
      </c>
      <c r="Q836" t="s">
        <v>1554</v>
      </c>
      <c r="R836" s="3">
        <v>43766</v>
      </c>
      <c r="S836" t="s">
        <v>1555</v>
      </c>
      <c r="T836">
        <v>0.5</v>
      </c>
      <c r="U836">
        <v>0.5</v>
      </c>
      <c r="V836" t="s">
        <v>585</v>
      </c>
      <c r="W836" t="s">
        <v>51</v>
      </c>
      <c r="X836" t="s">
        <v>1556</v>
      </c>
      <c r="Y836" t="s">
        <v>673</v>
      </c>
      <c r="Z836">
        <v>0</v>
      </c>
      <c r="AA836">
        <v>1</v>
      </c>
      <c r="AB836" t="s">
        <v>45</v>
      </c>
    </row>
    <row r="837" spans="1:28" x14ac:dyDescent="0.25">
      <c r="A837" t="s">
        <v>0</v>
      </c>
      <c r="B837">
        <v>307.8</v>
      </c>
      <c r="C837">
        <v>9.5000000000000001E-2</v>
      </c>
      <c r="D837">
        <v>0</v>
      </c>
      <c r="E837" s="1">
        <v>3252</v>
      </c>
      <c r="F837" s="2">
        <v>8548.9500000000007</v>
      </c>
      <c r="G837">
        <v>2.629</v>
      </c>
      <c r="H837">
        <v>2</v>
      </c>
      <c r="I837" s="1">
        <v>3252</v>
      </c>
      <c r="J837" s="2">
        <v>8548.9500000000007</v>
      </c>
      <c r="K837">
        <v>2.629</v>
      </c>
      <c r="L837">
        <v>2</v>
      </c>
      <c r="M837" s="1">
        <v>3252</v>
      </c>
      <c r="N837" t="s">
        <v>585</v>
      </c>
      <c r="O837" s="1">
        <v>3103</v>
      </c>
      <c r="P837" t="s">
        <v>636</v>
      </c>
      <c r="Q837" t="s">
        <v>1557</v>
      </c>
      <c r="R837" s="3">
        <v>43901</v>
      </c>
      <c r="S837" t="s">
        <v>670</v>
      </c>
      <c r="T837">
        <v>7.5</v>
      </c>
      <c r="U837">
        <v>7.5</v>
      </c>
      <c r="V837" t="s">
        <v>671</v>
      </c>
      <c r="W837" t="s">
        <v>42</v>
      </c>
      <c r="X837" t="s">
        <v>638</v>
      </c>
      <c r="Y837" t="s">
        <v>673</v>
      </c>
      <c r="Z837">
        <v>0</v>
      </c>
      <c r="AA837">
        <v>3</v>
      </c>
      <c r="AB837" t="s">
        <v>45</v>
      </c>
    </row>
    <row r="838" spans="1:28" x14ac:dyDescent="0.25">
      <c r="A838" t="s">
        <v>0</v>
      </c>
      <c r="B838">
        <v>307.8</v>
      </c>
      <c r="C838">
        <v>9.5000000000000001E-2</v>
      </c>
      <c r="D838">
        <v>0</v>
      </c>
      <c r="E838" s="1">
        <v>3252</v>
      </c>
      <c r="F838" s="2">
        <v>8548.9500000000007</v>
      </c>
      <c r="G838">
        <v>2.629</v>
      </c>
      <c r="H838">
        <v>2</v>
      </c>
      <c r="I838" s="1">
        <v>3252</v>
      </c>
      <c r="J838" s="2">
        <v>8548.9500000000007</v>
      </c>
      <c r="K838">
        <v>2.629</v>
      </c>
      <c r="L838">
        <v>2</v>
      </c>
      <c r="M838" s="1">
        <v>3252</v>
      </c>
      <c r="N838" t="s">
        <v>585</v>
      </c>
      <c r="O838" s="1">
        <v>1679</v>
      </c>
      <c r="P838" t="s">
        <v>636</v>
      </c>
      <c r="Q838" t="s">
        <v>1558</v>
      </c>
      <c r="R838" s="3">
        <v>43560</v>
      </c>
      <c r="S838" t="s">
        <v>1559</v>
      </c>
      <c r="T838">
        <v>3</v>
      </c>
      <c r="U838">
        <v>3</v>
      </c>
      <c r="V838" t="s">
        <v>585</v>
      </c>
      <c r="W838" t="s">
        <v>51</v>
      </c>
      <c r="X838" t="s">
        <v>1158</v>
      </c>
      <c r="Y838" t="s">
        <v>673</v>
      </c>
      <c r="Z838">
        <v>0</v>
      </c>
      <c r="AA838">
        <v>1</v>
      </c>
      <c r="AB838" t="s">
        <v>104</v>
      </c>
    </row>
    <row r="839" spans="1:28" x14ac:dyDescent="0.25">
      <c r="A839" t="s">
        <v>0</v>
      </c>
      <c r="B839">
        <v>307.8</v>
      </c>
      <c r="C839">
        <v>9.5000000000000001E-2</v>
      </c>
      <c r="D839">
        <v>0</v>
      </c>
      <c r="E839" s="1">
        <v>3252</v>
      </c>
      <c r="F839" s="2">
        <v>8548.9500000000007</v>
      </c>
      <c r="G839">
        <v>2.629</v>
      </c>
      <c r="H839">
        <v>2</v>
      </c>
      <c r="I839" s="1">
        <v>3252</v>
      </c>
      <c r="J839" s="2">
        <v>8548.9500000000007</v>
      </c>
      <c r="K839">
        <v>2.629</v>
      </c>
      <c r="L839">
        <v>2</v>
      </c>
      <c r="M839" s="1">
        <v>3252</v>
      </c>
      <c r="N839" t="s">
        <v>37</v>
      </c>
      <c r="O839" s="1">
        <v>5064</v>
      </c>
      <c r="P839" t="s">
        <v>113</v>
      </c>
      <c r="Q839" t="s">
        <v>1560</v>
      </c>
      <c r="R839" s="3">
        <v>43675</v>
      </c>
      <c r="S839" t="s">
        <v>1561</v>
      </c>
      <c r="T839">
        <v>2</v>
      </c>
      <c r="U839">
        <v>2</v>
      </c>
      <c r="V839" t="s">
        <v>575</v>
      </c>
      <c r="W839" t="s">
        <v>51</v>
      </c>
      <c r="X839" t="s">
        <v>116</v>
      </c>
      <c r="Y839" t="s">
        <v>572</v>
      </c>
      <c r="Z839">
        <v>1</v>
      </c>
      <c r="AA839">
        <v>5</v>
      </c>
      <c r="AB839" t="s">
        <v>104</v>
      </c>
    </row>
    <row r="840" spans="1:28" x14ac:dyDescent="0.25">
      <c r="A840" t="s">
        <v>0</v>
      </c>
      <c r="B840">
        <v>307.8</v>
      </c>
      <c r="C840">
        <v>9.5000000000000001E-2</v>
      </c>
      <c r="D840">
        <v>0</v>
      </c>
      <c r="E840" s="1">
        <v>3252</v>
      </c>
      <c r="F840" s="2">
        <v>8548.9500000000007</v>
      </c>
      <c r="G840">
        <v>2.629</v>
      </c>
      <c r="H840">
        <v>2</v>
      </c>
      <c r="I840" s="1">
        <v>3252</v>
      </c>
      <c r="J840" s="2">
        <v>8548.9500000000007</v>
      </c>
      <c r="K840">
        <v>2.629</v>
      </c>
      <c r="L840">
        <v>2</v>
      </c>
      <c r="M840" s="1">
        <v>3252</v>
      </c>
      <c r="N840" t="s">
        <v>37</v>
      </c>
      <c r="O840" s="1">
        <v>6434</v>
      </c>
      <c r="P840" t="s">
        <v>38</v>
      </c>
      <c r="Q840" t="s">
        <v>1562</v>
      </c>
      <c r="R840" s="3">
        <v>43927</v>
      </c>
      <c r="S840" t="s">
        <v>1563</v>
      </c>
      <c r="T840">
        <v>1</v>
      </c>
      <c r="U840">
        <v>1</v>
      </c>
      <c r="V840" t="s">
        <v>1564</v>
      </c>
      <c r="W840" t="s">
        <v>1565</v>
      </c>
      <c r="X840" t="s">
        <v>90</v>
      </c>
      <c r="Y840" t="s">
        <v>44</v>
      </c>
      <c r="Z840">
        <v>0</v>
      </c>
      <c r="AA840">
        <v>10</v>
      </c>
      <c r="AB840" t="s">
        <v>45</v>
      </c>
    </row>
    <row r="841" spans="1:28" x14ac:dyDescent="0.25">
      <c r="A841" t="s">
        <v>0</v>
      </c>
      <c r="B841">
        <v>307.8</v>
      </c>
      <c r="C841">
        <v>9.5000000000000001E-2</v>
      </c>
      <c r="D841">
        <v>0</v>
      </c>
      <c r="E841" s="1">
        <v>3252</v>
      </c>
      <c r="F841" s="2">
        <v>8548.9500000000007</v>
      </c>
      <c r="G841">
        <v>2.629</v>
      </c>
      <c r="H841">
        <v>2</v>
      </c>
      <c r="I841" s="1">
        <v>3252</v>
      </c>
      <c r="J841" s="2">
        <v>8548.9500000000007</v>
      </c>
      <c r="K841">
        <v>2.629</v>
      </c>
      <c r="L841">
        <v>2</v>
      </c>
      <c r="M841" s="1">
        <v>3252</v>
      </c>
      <c r="N841" t="s">
        <v>585</v>
      </c>
      <c r="O841" s="1">
        <v>3102</v>
      </c>
      <c r="P841" t="s">
        <v>210</v>
      </c>
      <c r="Q841" t="s">
        <v>1566</v>
      </c>
      <c r="R841" s="3">
        <v>43901</v>
      </c>
      <c r="S841" t="s">
        <v>1567</v>
      </c>
      <c r="T841">
        <v>2</v>
      </c>
      <c r="U841">
        <v>2</v>
      </c>
      <c r="V841" t="s">
        <v>1352</v>
      </c>
      <c r="W841" t="s">
        <v>42</v>
      </c>
      <c r="X841" t="s">
        <v>1566</v>
      </c>
      <c r="Y841" t="s">
        <v>44</v>
      </c>
      <c r="Z841">
        <v>0</v>
      </c>
      <c r="AA841">
        <v>1</v>
      </c>
      <c r="AB841" t="s">
        <v>104</v>
      </c>
    </row>
    <row r="842" spans="1:28" x14ac:dyDescent="0.25">
      <c r="A842" t="s">
        <v>0</v>
      </c>
      <c r="B842">
        <v>307.8</v>
      </c>
      <c r="C842">
        <v>9.5000000000000001E-2</v>
      </c>
      <c r="D842">
        <v>0</v>
      </c>
      <c r="E842" s="1">
        <v>3252</v>
      </c>
      <c r="F842" s="2">
        <v>8548.9500000000007</v>
      </c>
      <c r="G842">
        <v>2.629</v>
      </c>
      <c r="H842">
        <v>2</v>
      </c>
      <c r="I842" s="1">
        <v>3252</v>
      </c>
      <c r="J842" s="2">
        <v>8548.9500000000007</v>
      </c>
      <c r="K842">
        <v>2.629</v>
      </c>
      <c r="L842">
        <v>2</v>
      </c>
      <c r="M842" s="1">
        <v>3252</v>
      </c>
      <c r="N842" t="s">
        <v>585</v>
      </c>
      <c r="O842" s="1">
        <v>2918</v>
      </c>
      <c r="P842" t="s">
        <v>105</v>
      </c>
      <c r="Q842" t="s">
        <v>1568</v>
      </c>
      <c r="R842" s="3">
        <v>43894</v>
      </c>
      <c r="S842" t="s">
        <v>1569</v>
      </c>
      <c r="T842">
        <v>3.5</v>
      </c>
      <c r="U842">
        <v>3.5</v>
      </c>
      <c r="V842" t="s">
        <v>1352</v>
      </c>
      <c r="W842" t="s">
        <v>42</v>
      </c>
      <c r="Y842" t="s">
        <v>105</v>
      </c>
      <c r="Z842">
        <v>0</v>
      </c>
      <c r="AA842">
        <v>1</v>
      </c>
      <c r="AB842" t="s">
        <v>45</v>
      </c>
    </row>
    <row r="843" spans="1:28" x14ac:dyDescent="0.25">
      <c r="A843" t="s">
        <v>0</v>
      </c>
      <c r="B843">
        <v>307.8</v>
      </c>
      <c r="C843">
        <v>9.5000000000000001E-2</v>
      </c>
      <c r="D843">
        <v>0</v>
      </c>
      <c r="E843" s="1">
        <v>3252</v>
      </c>
      <c r="F843" s="2">
        <v>8548.9500000000007</v>
      </c>
      <c r="G843">
        <v>2.629</v>
      </c>
      <c r="H843">
        <v>2</v>
      </c>
      <c r="I843" s="1">
        <v>3252</v>
      </c>
      <c r="J843" s="2">
        <v>8548.9500000000007</v>
      </c>
      <c r="K843">
        <v>2.629</v>
      </c>
      <c r="L843">
        <v>2</v>
      </c>
      <c r="M843" s="1">
        <v>3252</v>
      </c>
      <c r="N843" t="s">
        <v>585</v>
      </c>
      <c r="O843" s="1">
        <v>3100</v>
      </c>
      <c r="P843" t="s">
        <v>203</v>
      </c>
      <c r="Q843" t="s">
        <v>1566</v>
      </c>
      <c r="R843" s="3">
        <v>43901</v>
      </c>
      <c r="S843" t="s">
        <v>1567</v>
      </c>
      <c r="T843">
        <v>7.5</v>
      </c>
      <c r="U843">
        <v>7.5</v>
      </c>
      <c r="V843" t="s">
        <v>1352</v>
      </c>
      <c r="W843" t="s">
        <v>42</v>
      </c>
      <c r="X843" t="s">
        <v>1216</v>
      </c>
      <c r="Y843" t="s">
        <v>44</v>
      </c>
      <c r="Z843">
        <v>0</v>
      </c>
      <c r="AA843">
        <v>1</v>
      </c>
      <c r="AB843" t="s">
        <v>45</v>
      </c>
    </row>
    <row r="844" spans="1:28" x14ac:dyDescent="0.25">
      <c r="A844" t="s">
        <v>0</v>
      </c>
      <c r="B844">
        <v>307.8</v>
      </c>
      <c r="C844">
        <v>9.5000000000000001E-2</v>
      </c>
      <c r="D844">
        <v>0</v>
      </c>
      <c r="E844" s="1">
        <v>3252</v>
      </c>
      <c r="F844" s="2">
        <v>8548.9500000000007</v>
      </c>
      <c r="G844">
        <v>2.629</v>
      </c>
      <c r="H844">
        <v>2</v>
      </c>
      <c r="I844" s="1">
        <v>3252</v>
      </c>
      <c r="J844" s="2">
        <v>8548.9500000000007</v>
      </c>
      <c r="K844">
        <v>2.629</v>
      </c>
      <c r="L844">
        <v>2</v>
      </c>
      <c r="M844" s="1">
        <v>3252</v>
      </c>
      <c r="N844" t="s">
        <v>585</v>
      </c>
      <c r="O844" s="1">
        <v>3098</v>
      </c>
      <c r="P844" t="s">
        <v>632</v>
      </c>
      <c r="Q844" t="s">
        <v>1305</v>
      </c>
      <c r="R844" s="3">
        <v>43901</v>
      </c>
      <c r="S844" t="s">
        <v>1306</v>
      </c>
      <c r="T844">
        <v>4</v>
      </c>
      <c r="U844">
        <v>4</v>
      </c>
      <c r="V844" t="s">
        <v>618</v>
      </c>
      <c r="W844" t="s">
        <v>141</v>
      </c>
      <c r="X844" t="s">
        <v>811</v>
      </c>
      <c r="Y844" t="s">
        <v>608</v>
      </c>
      <c r="Z844">
        <v>1</v>
      </c>
      <c r="AA844">
        <v>2</v>
      </c>
      <c r="AB844" t="s">
        <v>104</v>
      </c>
    </row>
    <row r="845" spans="1:28" x14ac:dyDescent="0.25">
      <c r="A845" t="s">
        <v>0</v>
      </c>
      <c r="B845">
        <v>307.8</v>
      </c>
      <c r="C845">
        <v>9.5000000000000001E-2</v>
      </c>
      <c r="D845">
        <v>0</v>
      </c>
      <c r="E845" s="1">
        <v>3252</v>
      </c>
      <c r="F845" s="2">
        <v>8548.9500000000007</v>
      </c>
      <c r="G845">
        <v>2.629</v>
      </c>
      <c r="H845">
        <v>2</v>
      </c>
      <c r="I845" s="1">
        <v>3252</v>
      </c>
      <c r="J845" s="2">
        <v>8548.9500000000007</v>
      </c>
      <c r="K845">
        <v>2.629</v>
      </c>
      <c r="L845">
        <v>2</v>
      </c>
      <c r="M845" s="1">
        <v>3252</v>
      </c>
      <c r="N845" t="s">
        <v>585</v>
      </c>
      <c r="O845" s="1">
        <v>3095</v>
      </c>
      <c r="P845" t="s">
        <v>38</v>
      </c>
      <c r="Q845" t="s">
        <v>1523</v>
      </c>
      <c r="R845" s="3">
        <v>43902</v>
      </c>
      <c r="S845" t="s">
        <v>1524</v>
      </c>
      <c r="T845">
        <v>1</v>
      </c>
      <c r="U845">
        <v>1</v>
      </c>
      <c r="V845" t="s">
        <v>1352</v>
      </c>
      <c r="W845" t="s">
        <v>42</v>
      </c>
      <c r="X845" t="s">
        <v>43</v>
      </c>
      <c r="Y845" t="s">
        <v>667</v>
      </c>
      <c r="Z845">
        <v>0</v>
      </c>
      <c r="AA845">
        <v>1</v>
      </c>
      <c r="AB845" t="s">
        <v>66</v>
      </c>
    </row>
    <row r="846" spans="1:28" x14ac:dyDescent="0.25">
      <c r="A846" t="s">
        <v>0</v>
      </c>
      <c r="B846">
        <v>307.8</v>
      </c>
      <c r="C846">
        <v>9.5000000000000001E-2</v>
      </c>
      <c r="D846">
        <v>0</v>
      </c>
      <c r="E846" s="1">
        <v>3252</v>
      </c>
      <c r="F846" s="2">
        <v>8548.9500000000007</v>
      </c>
      <c r="G846">
        <v>2.629</v>
      </c>
      <c r="H846">
        <v>2</v>
      </c>
      <c r="I846" s="1">
        <v>3252</v>
      </c>
      <c r="J846" s="2">
        <v>8548.9500000000007</v>
      </c>
      <c r="K846">
        <v>2.629</v>
      </c>
      <c r="L846">
        <v>2</v>
      </c>
      <c r="M846" s="1">
        <v>3252</v>
      </c>
      <c r="N846" t="s">
        <v>37</v>
      </c>
      <c r="O846" s="1">
        <v>5067</v>
      </c>
      <c r="P846" t="s">
        <v>60</v>
      </c>
      <c r="Q846" t="s">
        <v>901</v>
      </c>
      <c r="R846" s="3">
        <v>43672</v>
      </c>
      <c r="S846" t="s">
        <v>902</v>
      </c>
      <c r="T846">
        <v>5</v>
      </c>
      <c r="U846">
        <v>5</v>
      </c>
      <c r="V846" t="s">
        <v>575</v>
      </c>
      <c r="W846" t="s">
        <v>51</v>
      </c>
      <c r="X846" t="s">
        <v>1570</v>
      </c>
      <c r="Y846" t="s">
        <v>572</v>
      </c>
      <c r="Z846">
        <v>0</v>
      </c>
      <c r="AA846">
        <v>4</v>
      </c>
      <c r="AB846" t="s">
        <v>45</v>
      </c>
    </row>
    <row r="847" spans="1:28" x14ac:dyDescent="0.25">
      <c r="A847" t="s">
        <v>0</v>
      </c>
      <c r="B847">
        <v>307.8</v>
      </c>
      <c r="C847">
        <v>9.5000000000000001E-2</v>
      </c>
      <c r="D847">
        <v>0</v>
      </c>
      <c r="E847" s="1">
        <v>3252</v>
      </c>
      <c r="F847" s="2">
        <v>8548.9500000000007</v>
      </c>
      <c r="G847">
        <v>2.629</v>
      </c>
      <c r="H847">
        <v>2</v>
      </c>
      <c r="I847" s="1">
        <v>3252</v>
      </c>
      <c r="J847" s="2">
        <v>8548.9500000000007</v>
      </c>
      <c r="K847">
        <v>2.629</v>
      </c>
      <c r="L847">
        <v>2</v>
      </c>
      <c r="M847" s="1">
        <v>3252</v>
      </c>
      <c r="N847" t="s">
        <v>37</v>
      </c>
      <c r="O847" s="1">
        <v>6436</v>
      </c>
      <c r="P847" t="s">
        <v>38</v>
      </c>
      <c r="Q847" t="s">
        <v>1533</v>
      </c>
      <c r="R847" s="3">
        <v>43927</v>
      </c>
      <c r="S847" t="s">
        <v>1534</v>
      </c>
      <c r="T847">
        <v>3.5</v>
      </c>
      <c r="U847">
        <v>3.5</v>
      </c>
      <c r="V847" t="s">
        <v>722</v>
      </c>
      <c r="W847" t="s">
        <v>42</v>
      </c>
      <c r="X847" t="s">
        <v>1118</v>
      </c>
      <c r="Y847" t="s">
        <v>44</v>
      </c>
      <c r="Z847">
        <v>0</v>
      </c>
      <c r="AA847">
        <v>3</v>
      </c>
      <c r="AB847" t="s">
        <v>45</v>
      </c>
    </row>
    <row r="848" spans="1:28" x14ac:dyDescent="0.25">
      <c r="A848" t="s">
        <v>0</v>
      </c>
      <c r="B848">
        <v>307.8</v>
      </c>
      <c r="C848">
        <v>9.5000000000000001E-2</v>
      </c>
      <c r="D848">
        <v>0</v>
      </c>
      <c r="E848" s="1">
        <v>3252</v>
      </c>
      <c r="F848" s="2">
        <v>8548.9500000000007</v>
      </c>
      <c r="G848">
        <v>2.629</v>
      </c>
      <c r="H848">
        <v>2</v>
      </c>
      <c r="I848" s="1">
        <v>3252</v>
      </c>
      <c r="J848" s="2">
        <v>8548.9500000000007</v>
      </c>
      <c r="K848">
        <v>2.629</v>
      </c>
      <c r="L848">
        <v>2</v>
      </c>
      <c r="M848" s="1">
        <v>3252</v>
      </c>
      <c r="N848" t="s">
        <v>585</v>
      </c>
      <c r="O848" s="1">
        <v>2458</v>
      </c>
      <c r="P848" t="s">
        <v>649</v>
      </c>
      <c r="Q848" t="s">
        <v>1548</v>
      </c>
      <c r="R848" s="3">
        <v>43766</v>
      </c>
      <c r="S848" t="s">
        <v>1549</v>
      </c>
      <c r="T848">
        <v>0.5</v>
      </c>
      <c r="U848">
        <v>0.5</v>
      </c>
      <c r="V848" t="s">
        <v>585</v>
      </c>
      <c r="W848" t="s">
        <v>51</v>
      </c>
      <c r="X848" t="s">
        <v>116</v>
      </c>
      <c r="Y848" t="s">
        <v>1132</v>
      </c>
      <c r="Z848">
        <v>0</v>
      </c>
      <c r="AA848">
        <v>1</v>
      </c>
      <c r="AB848" t="s">
        <v>104</v>
      </c>
    </row>
    <row r="849" spans="1:28" x14ac:dyDescent="0.25">
      <c r="A849" t="s">
        <v>0</v>
      </c>
      <c r="B849">
        <v>307.8</v>
      </c>
      <c r="C849">
        <v>9.5000000000000001E-2</v>
      </c>
      <c r="D849">
        <v>0</v>
      </c>
      <c r="E849" s="1">
        <v>3252</v>
      </c>
      <c r="F849" s="2">
        <v>8548.9500000000007</v>
      </c>
      <c r="G849">
        <v>2.629</v>
      </c>
      <c r="H849">
        <v>2</v>
      </c>
      <c r="I849" s="1">
        <v>3252</v>
      </c>
      <c r="J849" s="2">
        <v>8548.9500000000007</v>
      </c>
      <c r="K849">
        <v>2.629</v>
      </c>
      <c r="L849">
        <v>2</v>
      </c>
      <c r="M849" s="1">
        <v>3252</v>
      </c>
      <c r="N849" t="s">
        <v>37</v>
      </c>
      <c r="O849" s="1">
        <v>5068</v>
      </c>
      <c r="P849" t="s">
        <v>60</v>
      </c>
      <c r="Q849" t="s">
        <v>1571</v>
      </c>
      <c r="R849" s="3">
        <v>43671</v>
      </c>
      <c r="S849" t="s">
        <v>1572</v>
      </c>
      <c r="T849">
        <v>4</v>
      </c>
      <c r="U849">
        <v>4</v>
      </c>
      <c r="V849" t="s">
        <v>575</v>
      </c>
      <c r="W849" t="s">
        <v>51</v>
      </c>
      <c r="X849" t="s">
        <v>1573</v>
      </c>
      <c r="Y849" t="s">
        <v>572</v>
      </c>
      <c r="Z849">
        <v>0</v>
      </c>
      <c r="AA849">
        <v>27</v>
      </c>
      <c r="AB849" t="s">
        <v>45</v>
      </c>
    </row>
    <row r="850" spans="1:28" x14ac:dyDescent="0.25">
      <c r="A850" t="s">
        <v>0</v>
      </c>
      <c r="B850">
        <v>307.8</v>
      </c>
      <c r="C850">
        <v>9.5000000000000001E-2</v>
      </c>
      <c r="D850">
        <v>0</v>
      </c>
      <c r="E850" s="1">
        <v>3252</v>
      </c>
      <c r="F850" s="2">
        <v>8548.9500000000007</v>
      </c>
      <c r="G850">
        <v>2.629</v>
      </c>
      <c r="H850">
        <v>2</v>
      </c>
      <c r="I850" s="1">
        <v>3252</v>
      </c>
      <c r="J850" s="2">
        <v>8548.9500000000007</v>
      </c>
      <c r="K850">
        <v>2.629</v>
      </c>
      <c r="L850">
        <v>2</v>
      </c>
      <c r="M850" s="1">
        <v>3252</v>
      </c>
      <c r="N850" t="s">
        <v>585</v>
      </c>
      <c r="O850" s="1">
        <v>3093</v>
      </c>
      <c r="P850" t="s">
        <v>203</v>
      </c>
      <c r="Q850" t="s">
        <v>1574</v>
      </c>
      <c r="R850" s="3">
        <v>43902</v>
      </c>
      <c r="S850" t="s">
        <v>1575</v>
      </c>
      <c r="T850">
        <v>2</v>
      </c>
      <c r="U850">
        <v>2</v>
      </c>
      <c r="V850" t="s">
        <v>1576</v>
      </c>
      <c r="W850" t="s">
        <v>134</v>
      </c>
      <c r="X850" t="s">
        <v>1577</v>
      </c>
      <c r="Y850" t="s">
        <v>1578</v>
      </c>
      <c r="Z850">
        <v>0</v>
      </c>
      <c r="AA850">
        <v>1</v>
      </c>
      <c r="AB850" t="s">
        <v>45</v>
      </c>
    </row>
    <row r="851" spans="1:28" x14ac:dyDescent="0.25">
      <c r="A851" t="s">
        <v>0</v>
      </c>
      <c r="B851">
        <v>307.8</v>
      </c>
      <c r="C851">
        <v>9.5000000000000001E-2</v>
      </c>
      <c r="D851">
        <v>0</v>
      </c>
      <c r="E851" s="1">
        <v>3252</v>
      </c>
      <c r="F851" s="2">
        <v>8548.9500000000007</v>
      </c>
      <c r="G851">
        <v>2.629</v>
      </c>
      <c r="H851">
        <v>2</v>
      </c>
      <c r="I851" s="1">
        <v>3252</v>
      </c>
      <c r="J851" s="2">
        <v>8548.9500000000007</v>
      </c>
      <c r="K851">
        <v>2.629</v>
      </c>
      <c r="L851">
        <v>2</v>
      </c>
      <c r="M851" s="1">
        <v>3252</v>
      </c>
      <c r="N851" t="s">
        <v>585</v>
      </c>
      <c r="O851" s="1">
        <v>2457</v>
      </c>
      <c r="P851" t="s">
        <v>249</v>
      </c>
      <c r="Q851" t="s">
        <v>1579</v>
      </c>
      <c r="R851" s="3">
        <v>43766</v>
      </c>
      <c r="S851" t="s">
        <v>1580</v>
      </c>
      <c r="T851">
        <v>4</v>
      </c>
      <c r="U851">
        <v>4</v>
      </c>
      <c r="V851" t="s">
        <v>585</v>
      </c>
      <c r="W851" t="s">
        <v>51</v>
      </c>
      <c r="X851" t="s">
        <v>1581</v>
      </c>
      <c r="Y851" t="s">
        <v>105</v>
      </c>
      <c r="Z851">
        <v>0</v>
      </c>
      <c r="AA851">
        <v>15</v>
      </c>
      <c r="AB851" t="s">
        <v>45</v>
      </c>
    </row>
    <row r="852" spans="1:28" x14ac:dyDescent="0.25">
      <c r="A852" t="s">
        <v>0</v>
      </c>
      <c r="B852">
        <v>307.8</v>
      </c>
      <c r="C852">
        <v>9.5000000000000001E-2</v>
      </c>
      <c r="D852">
        <v>0</v>
      </c>
      <c r="E852" s="1">
        <v>3252</v>
      </c>
      <c r="F852" s="2">
        <v>8548.9500000000007</v>
      </c>
      <c r="G852">
        <v>2.629</v>
      </c>
      <c r="H852">
        <v>2</v>
      </c>
      <c r="I852" s="1">
        <v>3252</v>
      </c>
      <c r="J852" s="2">
        <v>8548.9500000000007</v>
      </c>
      <c r="K852">
        <v>2.629</v>
      </c>
      <c r="L852">
        <v>2</v>
      </c>
      <c r="M852" s="1">
        <v>3252</v>
      </c>
      <c r="N852" t="s">
        <v>585</v>
      </c>
      <c r="O852" s="1">
        <v>1628</v>
      </c>
      <c r="P852" t="s">
        <v>678</v>
      </c>
      <c r="Q852" t="s">
        <v>1582</v>
      </c>
      <c r="R852" s="3">
        <v>43563</v>
      </c>
      <c r="S852" t="s">
        <v>1583</v>
      </c>
      <c r="T852">
        <v>0.5</v>
      </c>
      <c r="U852">
        <v>0.5</v>
      </c>
      <c r="V852" t="s">
        <v>585</v>
      </c>
      <c r="W852" t="s">
        <v>51</v>
      </c>
      <c r="X852" t="s">
        <v>1584</v>
      </c>
      <c r="Y852" t="s">
        <v>608</v>
      </c>
      <c r="Z852">
        <v>1</v>
      </c>
      <c r="AA852">
        <v>2</v>
      </c>
      <c r="AB852" t="s">
        <v>104</v>
      </c>
    </row>
    <row r="853" spans="1:28" x14ac:dyDescent="0.25">
      <c r="A853" t="s">
        <v>0</v>
      </c>
      <c r="B853">
        <v>307.8</v>
      </c>
      <c r="C853">
        <v>9.5000000000000001E-2</v>
      </c>
      <c r="D853">
        <v>0</v>
      </c>
      <c r="E853" s="1">
        <v>3252</v>
      </c>
      <c r="F853" s="2">
        <v>8548.9500000000007</v>
      </c>
      <c r="G853">
        <v>2.629</v>
      </c>
      <c r="H853">
        <v>2</v>
      </c>
      <c r="I853" s="1">
        <v>3252</v>
      </c>
      <c r="J853" s="2">
        <v>8548.9500000000007</v>
      </c>
      <c r="K853">
        <v>2.629</v>
      </c>
      <c r="L853">
        <v>2</v>
      </c>
      <c r="M853" s="1">
        <v>3252</v>
      </c>
      <c r="N853" t="s">
        <v>603</v>
      </c>
      <c r="O853" s="1">
        <v>4407</v>
      </c>
      <c r="P853" t="s">
        <v>91</v>
      </c>
      <c r="Q853" t="s">
        <v>1585</v>
      </c>
      <c r="R853" s="3">
        <v>43948</v>
      </c>
      <c r="S853" t="s">
        <v>1586</v>
      </c>
      <c r="T853">
        <v>2</v>
      </c>
      <c r="U853">
        <v>2</v>
      </c>
      <c r="V853" t="s">
        <v>745</v>
      </c>
      <c r="W853" t="s">
        <v>134</v>
      </c>
      <c r="X853" t="s">
        <v>1587</v>
      </c>
      <c r="Y853" t="s">
        <v>91</v>
      </c>
      <c r="Z853">
        <v>0</v>
      </c>
      <c r="AA853">
        <v>1</v>
      </c>
      <c r="AB853" t="s">
        <v>104</v>
      </c>
    </row>
    <row r="854" spans="1:28" x14ac:dyDescent="0.25">
      <c r="A854" t="s">
        <v>0</v>
      </c>
      <c r="B854">
        <v>307.8</v>
      </c>
      <c r="C854">
        <v>9.5000000000000001E-2</v>
      </c>
      <c r="D854">
        <v>0</v>
      </c>
      <c r="E854" s="1">
        <v>3252</v>
      </c>
      <c r="F854" s="2">
        <v>8548.9500000000007</v>
      </c>
      <c r="G854">
        <v>2.629</v>
      </c>
      <c r="H854">
        <v>2</v>
      </c>
      <c r="I854" s="1">
        <v>3252</v>
      </c>
      <c r="J854" s="2">
        <v>8548.9500000000007</v>
      </c>
      <c r="K854">
        <v>2.629</v>
      </c>
      <c r="L854">
        <v>2</v>
      </c>
      <c r="M854" s="1">
        <v>3252</v>
      </c>
      <c r="N854" t="s">
        <v>585</v>
      </c>
      <c r="O854" s="1">
        <v>2456</v>
      </c>
      <c r="P854" t="s">
        <v>249</v>
      </c>
      <c r="Q854" t="s">
        <v>1588</v>
      </c>
      <c r="R854" s="3">
        <v>43766</v>
      </c>
      <c r="S854" t="s">
        <v>1589</v>
      </c>
      <c r="T854">
        <v>1</v>
      </c>
      <c r="U854">
        <v>1</v>
      </c>
      <c r="V854" t="s">
        <v>585</v>
      </c>
      <c r="W854" t="s">
        <v>51</v>
      </c>
      <c r="X854" t="s">
        <v>1590</v>
      </c>
      <c r="Y854" t="s">
        <v>608</v>
      </c>
      <c r="Z854">
        <v>0</v>
      </c>
      <c r="AA854">
        <v>2</v>
      </c>
      <c r="AB854" t="s">
        <v>45</v>
      </c>
    </row>
    <row r="855" spans="1:28" x14ac:dyDescent="0.25">
      <c r="A855" t="s">
        <v>0</v>
      </c>
      <c r="B855">
        <v>307.8</v>
      </c>
      <c r="C855">
        <v>9.5000000000000001E-2</v>
      </c>
      <c r="D855">
        <v>0</v>
      </c>
      <c r="E855" s="1">
        <v>3252</v>
      </c>
      <c r="F855" s="2">
        <v>8548.9500000000007</v>
      </c>
      <c r="G855">
        <v>2.629</v>
      </c>
      <c r="H855">
        <v>2</v>
      </c>
      <c r="I855" s="1">
        <v>3252</v>
      </c>
      <c r="J855" s="2">
        <v>8548.9500000000007</v>
      </c>
      <c r="K855">
        <v>2.629</v>
      </c>
      <c r="L855">
        <v>2</v>
      </c>
      <c r="M855" s="1">
        <v>3252</v>
      </c>
      <c r="N855" t="s">
        <v>603</v>
      </c>
      <c r="O855" s="1">
        <v>4046</v>
      </c>
      <c r="P855" t="s">
        <v>249</v>
      </c>
      <c r="Q855" t="s">
        <v>1168</v>
      </c>
      <c r="R855" s="3">
        <v>43924</v>
      </c>
      <c r="S855" t="s">
        <v>1169</v>
      </c>
      <c r="T855">
        <v>1</v>
      </c>
      <c r="U855">
        <v>1</v>
      </c>
      <c r="V855" t="s">
        <v>606</v>
      </c>
      <c r="W855" t="s">
        <v>42</v>
      </c>
      <c r="X855" t="s">
        <v>1591</v>
      </c>
      <c r="Y855" t="s">
        <v>249</v>
      </c>
      <c r="Z855">
        <v>0</v>
      </c>
      <c r="AA855">
        <v>1</v>
      </c>
      <c r="AB855" t="s">
        <v>45</v>
      </c>
    </row>
    <row r="856" spans="1:28" x14ac:dyDescent="0.25">
      <c r="A856" t="s">
        <v>0</v>
      </c>
      <c r="B856">
        <v>307.8</v>
      </c>
      <c r="C856">
        <v>9.5000000000000001E-2</v>
      </c>
      <c r="D856">
        <v>0</v>
      </c>
      <c r="E856" s="1">
        <v>3252</v>
      </c>
      <c r="F856" s="2">
        <v>8548.9500000000007</v>
      </c>
      <c r="G856">
        <v>2.629</v>
      </c>
      <c r="H856">
        <v>2</v>
      </c>
      <c r="I856" s="1">
        <v>3252</v>
      </c>
      <c r="J856" s="2">
        <v>8548.9500000000007</v>
      </c>
      <c r="K856">
        <v>2.629</v>
      </c>
      <c r="L856">
        <v>2</v>
      </c>
      <c r="M856" s="1">
        <v>3252</v>
      </c>
      <c r="N856" t="s">
        <v>585</v>
      </c>
      <c r="O856" s="1">
        <v>2455</v>
      </c>
      <c r="P856" t="s">
        <v>312</v>
      </c>
      <c r="Q856" t="s">
        <v>1592</v>
      </c>
      <c r="R856" s="3">
        <v>43766</v>
      </c>
      <c r="S856" t="s">
        <v>1593</v>
      </c>
      <c r="T856">
        <v>5</v>
      </c>
      <c r="U856">
        <v>5</v>
      </c>
      <c r="V856" t="s">
        <v>585</v>
      </c>
      <c r="W856" t="s">
        <v>51</v>
      </c>
      <c r="X856" t="s">
        <v>1594</v>
      </c>
      <c r="Y856" t="s">
        <v>608</v>
      </c>
      <c r="Z856">
        <v>0</v>
      </c>
      <c r="AA856">
        <v>5</v>
      </c>
      <c r="AB856" t="s">
        <v>45</v>
      </c>
    </row>
    <row r="857" spans="1:28" x14ac:dyDescent="0.25">
      <c r="A857" t="s">
        <v>0</v>
      </c>
      <c r="B857">
        <v>307.8</v>
      </c>
      <c r="C857">
        <v>9.5000000000000001E-2</v>
      </c>
      <c r="D857">
        <v>0</v>
      </c>
      <c r="E857" s="1">
        <v>3252</v>
      </c>
      <c r="F857" s="2">
        <v>8548.9500000000007</v>
      </c>
      <c r="G857">
        <v>2.629</v>
      </c>
      <c r="H857">
        <v>2</v>
      </c>
      <c r="I857" s="1">
        <v>3252</v>
      </c>
      <c r="J857" s="2">
        <v>8548.9500000000007</v>
      </c>
      <c r="K857">
        <v>2.629</v>
      </c>
      <c r="L857">
        <v>2</v>
      </c>
      <c r="M857" s="1">
        <v>3252</v>
      </c>
      <c r="N857" t="s">
        <v>585</v>
      </c>
      <c r="O857" s="1">
        <v>2743</v>
      </c>
      <c r="P857" t="s">
        <v>636</v>
      </c>
      <c r="Q857" t="s">
        <v>1595</v>
      </c>
      <c r="R857" s="3">
        <v>43781</v>
      </c>
      <c r="S857" t="s">
        <v>1596</v>
      </c>
      <c r="T857">
        <v>1</v>
      </c>
      <c r="U857">
        <v>1</v>
      </c>
      <c r="V857" t="s">
        <v>585</v>
      </c>
      <c r="W857" t="s">
        <v>51</v>
      </c>
      <c r="X857" t="s">
        <v>1597</v>
      </c>
      <c r="Y857" t="s">
        <v>673</v>
      </c>
      <c r="Z857">
        <v>0</v>
      </c>
      <c r="AA857">
        <v>6</v>
      </c>
      <c r="AB857" t="s">
        <v>45</v>
      </c>
    </row>
    <row r="858" spans="1:28" x14ac:dyDescent="0.25">
      <c r="A858" t="s">
        <v>0</v>
      </c>
      <c r="B858">
        <v>307.8</v>
      </c>
      <c r="C858">
        <v>9.5000000000000001E-2</v>
      </c>
      <c r="D858">
        <v>0</v>
      </c>
      <c r="E858" s="1">
        <v>3252</v>
      </c>
      <c r="F858" s="2">
        <v>8548.9500000000007</v>
      </c>
      <c r="G858">
        <v>2.629</v>
      </c>
      <c r="H858">
        <v>2</v>
      </c>
      <c r="I858" s="1">
        <v>3252</v>
      </c>
      <c r="J858" s="2">
        <v>8548.9500000000007</v>
      </c>
      <c r="K858">
        <v>2.629</v>
      </c>
      <c r="L858">
        <v>2</v>
      </c>
      <c r="M858" s="1">
        <v>3252</v>
      </c>
      <c r="N858" t="s">
        <v>585</v>
      </c>
      <c r="O858" s="1">
        <v>1619</v>
      </c>
      <c r="P858" t="s">
        <v>75</v>
      </c>
      <c r="Q858" t="s">
        <v>650</v>
      </c>
      <c r="R858" s="3">
        <v>43563</v>
      </c>
      <c r="S858" t="s">
        <v>651</v>
      </c>
      <c r="T858">
        <v>1</v>
      </c>
      <c r="U858">
        <v>1</v>
      </c>
      <c r="V858" t="s">
        <v>585</v>
      </c>
      <c r="W858" t="s">
        <v>51</v>
      </c>
      <c r="X858" t="s">
        <v>1598</v>
      </c>
      <c r="Y858" t="s">
        <v>649</v>
      </c>
      <c r="Z858">
        <v>0</v>
      </c>
      <c r="AA858">
        <v>5</v>
      </c>
      <c r="AB858" t="s">
        <v>45</v>
      </c>
    </row>
    <row r="859" spans="1:28" x14ac:dyDescent="0.25">
      <c r="A859" t="s">
        <v>0</v>
      </c>
      <c r="B859">
        <v>307.8</v>
      </c>
      <c r="C859">
        <v>9.5000000000000001E-2</v>
      </c>
      <c r="D859">
        <v>0</v>
      </c>
      <c r="E859" s="1">
        <v>3252</v>
      </c>
      <c r="F859" s="2">
        <v>8548.9500000000007</v>
      </c>
      <c r="G859">
        <v>2.629</v>
      </c>
      <c r="H859">
        <v>2</v>
      </c>
      <c r="I859" s="1">
        <v>3252</v>
      </c>
      <c r="J859" s="2">
        <v>8548.9500000000007</v>
      </c>
      <c r="K859">
        <v>2.629</v>
      </c>
      <c r="L859">
        <v>2</v>
      </c>
      <c r="M859" s="1">
        <v>3252</v>
      </c>
      <c r="N859" t="s">
        <v>1309</v>
      </c>
      <c r="O859" s="1">
        <v>6585</v>
      </c>
      <c r="P859" t="s">
        <v>181</v>
      </c>
      <c r="Q859" t="s">
        <v>1599</v>
      </c>
      <c r="R859" s="3">
        <v>43479</v>
      </c>
      <c r="S859" t="s">
        <v>1600</v>
      </c>
      <c r="T859">
        <v>0.25</v>
      </c>
      <c r="U859">
        <v>0.25</v>
      </c>
      <c r="V859" t="s">
        <v>1309</v>
      </c>
      <c r="W859" t="s">
        <v>51</v>
      </c>
      <c r="Y859" t="s">
        <v>44</v>
      </c>
      <c r="Z859">
        <v>0</v>
      </c>
      <c r="AA859">
        <v>9</v>
      </c>
      <c r="AB859" t="s">
        <v>104</v>
      </c>
    </row>
    <row r="860" spans="1:28" x14ac:dyDescent="0.25">
      <c r="A860" t="s">
        <v>0</v>
      </c>
      <c r="B860">
        <v>307.8</v>
      </c>
      <c r="C860">
        <v>9.5000000000000001E-2</v>
      </c>
      <c r="D860">
        <v>0</v>
      </c>
      <c r="E860" s="1">
        <v>3252</v>
      </c>
      <c r="F860" s="2">
        <v>8548.9500000000007</v>
      </c>
      <c r="G860">
        <v>2.629</v>
      </c>
      <c r="H860">
        <v>2</v>
      </c>
      <c r="I860" s="1">
        <v>3252</v>
      </c>
      <c r="J860" s="2">
        <v>8548.9500000000007</v>
      </c>
      <c r="K860">
        <v>2.629</v>
      </c>
      <c r="L860">
        <v>2</v>
      </c>
      <c r="M860" s="1">
        <v>3252</v>
      </c>
      <c r="N860" t="s">
        <v>585</v>
      </c>
      <c r="O860" s="1">
        <v>3092</v>
      </c>
      <c r="P860" t="s">
        <v>38</v>
      </c>
      <c r="Q860" t="s">
        <v>1305</v>
      </c>
      <c r="R860" s="3">
        <v>43902</v>
      </c>
      <c r="S860" t="s">
        <v>1306</v>
      </c>
      <c r="T860">
        <v>4.5</v>
      </c>
      <c r="U860">
        <v>4.5</v>
      </c>
      <c r="V860" t="s">
        <v>618</v>
      </c>
      <c r="W860" t="s">
        <v>141</v>
      </c>
      <c r="X860" t="s">
        <v>1601</v>
      </c>
      <c r="Y860" t="s">
        <v>608</v>
      </c>
      <c r="Z860">
        <v>1</v>
      </c>
      <c r="AA860">
        <v>2</v>
      </c>
      <c r="AB860" t="s">
        <v>45</v>
      </c>
    </row>
    <row r="861" spans="1:28" x14ac:dyDescent="0.25">
      <c r="A861" t="s">
        <v>0</v>
      </c>
      <c r="B861">
        <v>307.8</v>
      </c>
      <c r="C861">
        <v>9.5000000000000001E-2</v>
      </c>
      <c r="D861">
        <v>0</v>
      </c>
      <c r="E861" s="1">
        <v>3252</v>
      </c>
      <c r="F861" s="2">
        <v>8548.9500000000007</v>
      </c>
      <c r="G861">
        <v>2.629</v>
      </c>
      <c r="H861">
        <v>2</v>
      </c>
      <c r="I861" s="1">
        <v>3252</v>
      </c>
      <c r="J861" s="2">
        <v>8548.9500000000007</v>
      </c>
      <c r="K861">
        <v>2.629</v>
      </c>
      <c r="L861">
        <v>2</v>
      </c>
      <c r="M861" s="1">
        <v>3252</v>
      </c>
      <c r="N861" t="s">
        <v>585</v>
      </c>
      <c r="O861" s="1">
        <v>3091</v>
      </c>
      <c r="P861" t="s">
        <v>636</v>
      </c>
      <c r="Q861" t="s">
        <v>1557</v>
      </c>
      <c r="R861" s="3">
        <v>43902</v>
      </c>
      <c r="S861" t="s">
        <v>670</v>
      </c>
      <c r="T861">
        <v>7.5</v>
      </c>
      <c r="U861">
        <v>7.5</v>
      </c>
      <c r="V861" t="s">
        <v>671</v>
      </c>
      <c r="W861" t="s">
        <v>42</v>
      </c>
      <c r="X861" t="s">
        <v>847</v>
      </c>
      <c r="Y861" t="s">
        <v>673</v>
      </c>
      <c r="Z861">
        <v>0</v>
      </c>
      <c r="AA861">
        <v>1</v>
      </c>
      <c r="AB861" t="s">
        <v>45</v>
      </c>
    </row>
    <row r="862" spans="1:28" x14ac:dyDescent="0.25">
      <c r="A862" t="s">
        <v>0</v>
      </c>
      <c r="B862">
        <v>307.8</v>
      </c>
      <c r="C862">
        <v>9.5000000000000001E-2</v>
      </c>
      <c r="D862">
        <v>0</v>
      </c>
      <c r="E862" s="1">
        <v>3252</v>
      </c>
      <c r="F862" s="2">
        <v>8548.9500000000007</v>
      </c>
      <c r="G862">
        <v>2.629</v>
      </c>
      <c r="H862">
        <v>2</v>
      </c>
      <c r="I862" s="1">
        <v>3252</v>
      </c>
      <c r="J862" s="2">
        <v>8548.9500000000007</v>
      </c>
      <c r="K862">
        <v>2.629</v>
      </c>
      <c r="L862">
        <v>2</v>
      </c>
      <c r="M862" s="1">
        <v>3252</v>
      </c>
      <c r="N862" t="s">
        <v>1309</v>
      </c>
      <c r="O862" s="1">
        <v>6588</v>
      </c>
      <c r="P862" t="s">
        <v>210</v>
      </c>
      <c r="Q862" t="s">
        <v>1599</v>
      </c>
      <c r="R862" s="3">
        <v>43476</v>
      </c>
      <c r="S862" t="s">
        <v>1600</v>
      </c>
      <c r="T862">
        <v>3</v>
      </c>
      <c r="U862">
        <v>3</v>
      </c>
      <c r="V862" t="s">
        <v>1309</v>
      </c>
      <c r="W862" t="s">
        <v>51</v>
      </c>
      <c r="X862" t="s">
        <v>1599</v>
      </c>
      <c r="Y862" t="s">
        <v>44</v>
      </c>
      <c r="Z862">
        <v>0</v>
      </c>
      <c r="AA862">
        <v>3</v>
      </c>
      <c r="AB862" t="s">
        <v>45</v>
      </c>
    </row>
    <row r="863" spans="1:28" x14ac:dyDescent="0.25">
      <c r="A863" t="s">
        <v>0</v>
      </c>
      <c r="B863">
        <v>307.8</v>
      </c>
      <c r="C863">
        <v>9.5000000000000001E-2</v>
      </c>
      <c r="D863">
        <v>0</v>
      </c>
      <c r="E863" s="1">
        <v>3252</v>
      </c>
      <c r="F863" s="2">
        <v>8548.9500000000007</v>
      </c>
      <c r="G863">
        <v>2.629</v>
      </c>
      <c r="H863">
        <v>2</v>
      </c>
      <c r="I863" s="1">
        <v>3252</v>
      </c>
      <c r="J863" s="2">
        <v>8548.9500000000007</v>
      </c>
      <c r="K863">
        <v>2.629</v>
      </c>
      <c r="L863">
        <v>2</v>
      </c>
      <c r="M863" s="1">
        <v>3252</v>
      </c>
      <c r="N863" t="s">
        <v>585</v>
      </c>
      <c r="O863" s="1">
        <v>1618</v>
      </c>
      <c r="P863" t="s">
        <v>75</v>
      </c>
      <c r="Q863" t="s">
        <v>650</v>
      </c>
      <c r="R863" s="3">
        <v>43564</v>
      </c>
      <c r="S863" t="s">
        <v>651</v>
      </c>
      <c r="T863">
        <v>1</v>
      </c>
      <c r="U863">
        <v>1</v>
      </c>
      <c r="V863" t="s">
        <v>585</v>
      </c>
      <c r="W863" t="s">
        <v>51</v>
      </c>
      <c r="X863" t="s">
        <v>1598</v>
      </c>
      <c r="Y863" t="s">
        <v>649</v>
      </c>
      <c r="Z863">
        <v>0</v>
      </c>
      <c r="AA863">
        <v>2</v>
      </c>
      <c r="AB863" t="s">
        <v>104</v>
      </c>
    </row>
    <row r="864" spans="1:28" x14ac:dyDescent="0.25">
      <c r="A864" t="s">
        <v>0</v>
      </c>
      <c r="B864">
        <v>307.8</v>
      </c>
      <c r="C864">
        <v>9.5000000000000001E-2</v>
      </c>
      <c r="D864">
        <v>0</v>
      </c>
      <c r="E864" s="1">
        <v>3252</v>
      </c>
      <c r="F864" s="2">
        <v>8548.9500000000007</v>
      </c>
      <c r="G864">
        <v>2.629</v>
      </c>
      <c r="H864">
        <v>2</v>
      </c>
      <c r="I864" s="1">
        <v>3252</v>
      </c>
      <c r="J864" s="2">
        <v>8548.9500000000007</v>
      </c>
      <c r="K864">
        <v>2.629</v>
      </c>
      <c r="L864">
        <v>2</v>
      </c>
      <c r="M864" s="1">
        <v>3252</v>
      </c>
      <c r="N864" t="s">
        <v>585</v>
      </c>
      <c r="O864" s="1">
        <v>1617</v>
      </c>
      <c r="P864" t="s">
        <v>79</v>
      </c>
      <c r="Q864" t="s">
        <v>1602</v>
      </c>
      <c r="R864" s="3">
        <v>43564</v>
      </c>
      <c r="S864" t="s">
        <v>1603</v>
      </c>
      <c r="T864">
        <v>2</v>
      </c>
      <c r="U864">
        <v>2</v>
      </c>
      <c r="V864" t="s">
        <v>769</v>
      </c>
      <c r="W864" t="s">
        <v>51</v>
      </c>
      <c r="X864" t="s">
        <v>1604</v>
      </c>
      <c r="Y864" t="s">
        <v>79</v>
      </c>
      <c r="Z864">
        <v>0</v>
      </c>
      <c r="AA864">
        <v>1</v>
      </c>
      <c r="AB864" t="s">
        <v>104</v>
      </c>
    </row>
    <row r="865" spans="1:28" x14ac:dyDescent="0.25">
      <c r="A865" t="s">
        <v>0</v>
      </c>
      <c r="B865">
        <v>307.8</v>
      </c>
      <c r="C865">
        <v>9.5000000000000001E-2</v>
      </c>
      <c r="D865">
        <v>0</v>
      </c>
      <c r="E865" s="1">
        <v>3252</v>
      </c>
      <c r="F865" s="2">
        <v>8548.9500000000007</v>
      </c>
      <c r="G865">
        <v>2.629</v>
      </c>
      <c r="H865">
        <v>2</v>
      </c>
      <c r="I865" s="1">
        <v>3252</v>
      </c>
      <c r="J865" s="2">
        <v>8548.9500000000007</v>
      </c>
      <c r="K865">
        <v>2.629</v>
      </c>
      <c r="L865">
        <v>2</v>
      </c>
      <c r="M865" s="1">
        <v>3252</v>
      </c>
      <c r="N865" t="s">
        <v>1309</v>
      </c>
      <c r="O865" s="1">
        <v>6591</v>
      </c>
      <c r="P865" t="s">
        <v>210</v>
      </c>
      <c r="Q865" t="s">
        <v>1599</v>
      </c>
      <c r="R865" s="3">
        <v>43475</v>
      </c>
      <c r="S865" t="s">
        <v>1600</v>
      </c>
      <c r="T865">
        <v>4</v>
      </c>
      <c r="U865">
        <v>4</v>
      </c>
      <c r="V865" t="s">
        <v>1309</v>
      </c>
      <c r="W865" t="s">
        <v>51</v>
      </c>
      <c r="X865" t="s">
        <v>1599</v>
      </c>
      <c r="Y865" t="s">
        <v>44</v>
      </c>
      <c r="Z865">
        <v>0</v>
      </c>
      <c r="AA865">
        <v>1</v>
      </c>
      <c r="AB865" t="s">
        <v>45</v>
      </c>
    </row>
    <row r="866" spans="1:28" x14ac:dyDescent="0.25">
      <c r="A866" t="s">
        <v>0</v>
      </c>
      <c r="B866">
        <v>307.8</v>
      </c>
      <c r="C866">
        <v>9.5000000000000001E-2</v>
      </c>
      <c r="D866">
        <v>0</v>
      </c>
      <c r="E866" s="1">
        <v>3252</v>
      </c>
      <c r="F866" s="2">
        <v>8548.9500000000007</v>
      </c>
      <c r="G866">
        <v>2.629</v>
      </c>
      <c r="H866">
        <v>2</v>
      </c>
      <c r="I866" s="1">
        <v>3252</v>
      </c>
      <c r="J866" s="2">
        <v>8548.9500000000007</v>
      </c>
      <c r="K866">
        <v>2.629</v>
      </c>
      <c r="L866">
        <v>2</v>
      </c>
      <c r="M866" s="1">
        <v>3252</v>
      </c>
      <c r="N866" t="s">
        <v>585</v>
      </c>
      <c r="O866" s="1">
        <v>1609</v>
      </c>
      <c r="P866" t="s">
        <v>678</v>
      </c>
      <c r="Q866" t="s">
        <v>1582</v>
      </c>
      <c r="R866" s="3">
        <v>43564</v>
      </c>
      <c r="S866" t="s">
        <v>1583</v>
      </c>
      <c r="T866">
        <v>0.25</v>
      </c>
      <c r="U866">
        <v>0.25</v>
      </c>
      <c r="V866" t="s">
        <v>585</v>
      </c>
      <c r="W866" t="s">
        <v>51</v>
      </c>
      <c r="X866" t="s">
        <v>1225</v>
      </c>
      <c r="Y866" t="s">
        <v>608</v>
      </c>
      <c r="Z866">
        <v>1</v>
      </c>
      <c r="AA866">
        <v>2</v>
      </c>
      <c r="AB866" t="s">
        <v>45</v>
      </c>
    </row>
    <row r="867" spans="1:28" x14ac:dyDescent="0.25">
      <c r="A867" t="s">
        <v>0</v>
      </c>
      <c r="B867">
        <v>307.8</v>
      </c>
      <c r="C867">
        <v>9.5000000000000001E-2</v>
      </c>
      <c r="D867">
        <v>0</v>
      </c>
      <c r="E867" s="1">
        <v>3252</v>
      </c>
      <c r="F867" s="2">
        <v>8548.9500000000007</v>
      </c>
      <c r="G867">
        <v>2.629</v>
      </c>
      <c r="H867">
        <v>2</v>
      </c>
      <c r="I867" s="1">
        <v>3252</v>
      </c>
      <c r="J867" s="2">
        <v>8548.9500000000007</v>
      </c>
      <c r="K867">
        <v>2.629</v>
      </c>
      <c r="L867">
        <v>2</v>
      </c>
      <c r="M867" s="1">
        <v>3252</v>
      </c>
      <c r="N867" t="s">
        <v>585</v>
      </c>
      <c r="O867" s="1">
        <v>2454</v>
      </c>
      <c r="P867" t="s">
        <v>181</v>
      </c>
      <c r="Q867" t="s">
        <v>1605</v>
      </c>
      <c r="R867" s="3">
        <v>43766</v>
      </c>
      <c r="S867" t="s">
        <v>1606</v>
      </c>
      <c r="T867">
        <v>1.5</v>
      </c>
      <c r="U867">
        <v>1.5</v>
      </c>
      <c r="V867" t="s">
        <v>585</v>
      </c>
      <c r="W867" t="s">
        <v>51</v>
      </c>
      <c r="Y867" t="s">
        <v>608</v>
      </c>
      <c r="Z867">
        <v>0</v>
      </c>
      <c r="AA867">
        <v>1</v>
      </c>
      <c r="AB867" t="s">
        <v>45</v>
      </c>
    </row>
    <row r="868" spans="1:28" x14ac:dyDescent="0.25">
      <c r="A868" t="s">
        <v>0</v>
      </c>
      <c r="B868">
        <v>307.8</v>
      </c>
      <c r="C868">
        <v>9.5000000000000001E-2</v>
      </c>
      <c r="D868">
        <v>0</v>
      </c>
      <c r="E868" s="1">
        <v>3252</v>
      </c>
      <c r="F868" s="2">
        <v>8548.9500000000007</v>
      </c>
      <c r="G868">
        <v>2.629</v>
      </c>
      <c r="H868">
        <v>2</v>
      </c>
      <c r="I868" s="1">
        <v>3252</v>
      </c>
      <c r="J868" s="2">
        <v>8548.9500000000007</v>
      </c>
      <c r="K868">
        <v>2.629</v>
      </c>
      <c r="L868">
        <v>2</v>
      </c>
      <c r="M868" s="1">
        <v>3252</v>
      </c>
      <c r="N868" t="s">
        <v>585</v>
      </c>
      <c r="O868" s="1">
        <v>2453</v>
      </c>
      <c r="P868" t="s">
        <v>75</v>
      </c>
      <c r="Q868" t="s">
        <v>1605</v>
      </c>
      <c r="R868" s="3">
        <v>43766</v>
      </c>
      <c r="S868" t="s">
        <v>1606</v>
      </c>
      <c r="T868">
        <v>8</v>
      </c>
      <c r="U868">
        <v>8</v>
      </c>
      <c r="V868" t="s">
        <v>585</v>
      </c>
      <c r="W868" t="s">
        <v>51</v>
      </c>
      <c r="X868" t="s">
        <v>1607</v>
      </c>
      <c r="Y868" t="s">
        <v>608</v>
      </c>
      <c r="Z868">
        <v>0</v>
      </c>
      <c r="AA868">
        <v>5</v>
      </c>
      <c r="AB868" t="s">
        <v>45</v>
      </c>
    </row>
    <row r="869" spans="1:28" x14ac:dyDescent="0.25">
      <c r="A869" t="s">
        <v>0</v>
      </c>
      <c r="B869">
        <v>307.8</v>
      </c>
      <c r="C869">
        <v>9.5000000000000001E-2</v>
      </c>
      <c r="D869">
        <v>0</v>
      </c>
      <c r="E869" s="1">
        <v>3252</v>
      </c>
      <c r="F869" s="2">
        <v>8548.9500000000007</v>
      </c>
      <c r="G869">
        <v>2.629</v>
      </c>
      <c r="H869">
        <v>2</v>
      </c>
      <c r="I869" s="1">
        <v>3252</v>
      </c>
      <c r="J869" s="2">
        <v>8548.9500000000007</v>
      </c>
      <c r="K869">
        <v>2.629</v>
      </c>
      <c r="L869">
        <v>2</v>
      </c>
      <c r="M869" s="1">
        <v>3252</v>
      </c>
      <c r="N869" t="s">
        <v>1309</v>
      </c>
      <c r="O869" s="1">
        <v>6595</v>
      </c>
      <c r="P869" t="s">
        <v>210</v>
      </c>
      <c r="Q869" t="s">
        <v>1599</v>
      </c>
      <c r="R869" s="3">
        <v>43474</v>
      </c>
      <c r="S869" t="s">
        <v>1600</v>
      </c>
      <c r="T869">
        <v>5</v>
      </c>
      <c r="U869">
        <v>5</v>
      </c>
      <c r="V869" t="s">
        <v>1309</v>
      </c>
      <c r="W869" t="s">
        <v>51</v>
      </c>
      <c r="X869" t="s">
        <v>1599</v>
      </c>
      <c r="Y869" t="s">
        <v>44</v>
      </c>
      <c r="Z869">
        <v>0</v>
      </c>
      <c r="AA869">
        <v>4</v>
      </c>
      <c r="AB869" t="s">
        <v>104</v>
      </c>
    </row>
    <row r="870" spans="1:28" x14ac:dyDescent="0.25">
      <c r="A870" t="s">
        <v>0</v>
      </c>
      <c r="B870">
        <v>307.8</v>
      </c>
      <c r="C870">
        <v>9.5000000000000001E-2</v>
      </c>
      <c r="D870">
        <v>0</v>
      </c>
      <c r="E870" s="1">
        <v>3252</v>
      </c>
      <c r="F870" s="2">
        <v>8548.9500000000007</v>
      </c>
      <c r="G870">
        <v>2.629</v>
      </c>
      <c r="H870">
        <v>2</v>
      </c>
      <c r="I870" s="1">
        <v>3252</v>
      </c>
      <c r="J870" s="2">
        <v>8548.9500000000007</v>
      </c>
      <c r="K870">
        <v>2.629</v>
      </c>
      <c r="L870">
        <v>2</v>
      </c>
      <c r="M870" s="1">
        <v>3252</v>
      </c>
      <c r="N870" t="s">
        <v>585</v>
      </c>
      <c r="O870" s="1">
        <v>3089</v>
      </c>
      <c r="P870" t="s">
        <v>636</v>
      </c>
      <c r="Q870" t="s">
        <v>1557</v>
      </c>
      <c r="R870" s="3">
        <v>43903</v>
      </c>
      <c r="S870" t="s">
        <v>670</v>
      </c>
      <c r="T870">
        <v>3.5</v>
      </c>
      <c r="U870">
        <v>3.5</v>
      </c>
      <c r="V870" t="s">
        <v>671</v>
      </c>
      <c r="W870" t="s">
        <v>42</v>
      </c>
      <c r="X870" t="s">
        <v>638</v>
      </c>
      <c r="Y870" t="s">
        <v>673</v>
      </c>
      <c r="Z870">
        <v>0</v>
      </c>
      <c r="AA870">
        <v>9</v>
      </c>
      <c r="AB870" t="s">
        <v>104</v>
      </c>
    </row>
    <row r="871" spans="1:28" x14ac:dyDescent="0.25">
      <c r="A871" t="s">
        <v>0</v>
      </c>
      <c r="B871">
        <v>307.8</v>
      </c>
      <c r="C871">
        <v>9.5000000000000001E-2</v>
      </c>
      <c r="D871">
        <v>0</v>
      </c>
      <c r="E871" s="1">
        <v>3252</v>
      </c>
      <c r="F871" s="2">
        <v>8548.9500000000007</v>
      </c>
      <c r="G871">
        <v>2.629</v>
      </c>
      <c r="H871">
        <v>2</v>
      </c>
      <c r="I871" s="1">
        <v>3252</v>
      </c>
      <c r="J871" s="2">
        <v>8548.9500000000007</v>
      </c>
      <c r="K871">
        <v>2.629</v>
      </c>
      <c r="L871">
        <v>2</v>
      </c>
      <c r="M871" s="1">
        <v>3252</v>
      </c>
      <c r="N871" t="s">
        <v>1309</v>
      </c>
      <c r="O871" s="1">
        <v>6597</v>
      </c>
      <c r="P871" t="s">
        <v>262</v>
      </c>
      <c r="Q871" t="s">
        <v>1608</v>
      </c>
      <c r="R871" s="3">
        <v>43474</v>
      </c>
      <c r="S871" t="s">
        <v>1609</v>
      </c>
      <c r="T871">
        <v>0.5</v>
      </c>
      <c r="U871">
        <v>0.5</v>
      </c>
      <c r="V871" t="s">
        <v>1537</v>
      </c>
      <c r="W871" t="s">
        <v>51</v>
      </c>
      <c r="X871" t="s">
        <v>1610</v>
      </c>
      <c r="Y871" t="s">
        <v>181</v>
      </c>
      <c r="Z871">
        <v>0</v>
      </c>
      <c r="AA871">
        <v>5</v>
      </c>
      <c r="AB871" t="s">
        <v>45</v>
      </c>
    </row>
    <row r="872" spans="1:28" x14ac:dyDescent="0.25">
      <c r="A872" t="s">
        <v>0</v>
      </c>
      <c r="B872">
        <v>307.8</v>
      </c>
      <c r="C872">
        <v>9.5000000000000001E-2</v>
      </c>
      <c r="D872">
        <v>0</v>
      </c>
      <c r="E872" s="1">
        <v>3252</v>
      </c>
      <c r="F872" s="2">
        <v>8548.9500000000007</v>
      </c>
      <c r="G872">
        <v>2.629</v>
      </c>
      <c r="H872">
        <v>2</v>
      </c>
      <c r="I872" s="1">
        <v>3252</v>
      </c>
      <c r="J872" s="2">
        <v>8548.9500000000007</v>
      </c>
      <c r="K872">
        <v>2.629</v>
      </c>
      <c r="L872">
        <v>2</v>
      </c>
      <c r="M872" s="1">
        <v>3252</v>
      </c>
      <c r="N872" t="s">
        <v>585</v>
      </c>
      <c r="O872" s="1">
        <v>3088</v>
      </c>
      <c r="P872" t="s">
        <v>203</v>
      </c>
      <c r="Q872" t="s">
        <v>1566</v>
      </c>
      <c r="R872" s="3">
        <v>43903</v>
      </c>
      <c r="S872" t="s">
        <v>1567</v>
      </c>
      <c r="T872">
        <v>4</v>
      </c>
      <c r="U872">
        <v>4</v>
      </c>
      <c r="V872" t="s">
        <v>1352</v>
      </c>
      <c r="W872" t="s">
        <v>42</v>
      </c>
      <c r="X872" t="s">
        <v>1611</v>
      </c>
      <c r="Y872" t="s">
        <v>44</v>
      </c>
      <c r="Z872">
        <v>0</v>
      </c>
      <c r="AA872">
        <v>4</v>
      </c>
      <c r="AB872" t="s">
        <v>45</v>
      </c>
    </row>
    <row r="873" spans="1:28" x14ac:dyDescent="0.25">
      <c r="A873" t="s">
        <v>0</v>
      </c>
      <c r="B873">
        <v>307.8</v>
      </c>
      <c r="C873">
        <v>9.5000000000000001E-2</v>
      </c>
      <c r="D873">
        <v>0</v>
      </c>
      <c r="E873" s="1">
        <v>3252</v>
      </c>
      <c r="F873" s="2">
        <v>8548.9500000000007</v>
      </c>
      <c r="G873">
        <v>2.629</v>
      </c>
      <c r="H873">
        <v>2</v>
      </c>
      <c r="I873" s="1">
        <v>3252</v>
      </c>
      <c r="J873" s="2">
        <v>8548.9500000000007</v>
      </c>
      <c r="K873">
        <v>2.629</v>
      </c>
      <c r="L873">
        <v>2</v>
      </c>
      <c r="M873" s="1">
        <v>3252</v>
      </c>
      <c r="N873" t="s">
        <v>1309</v>
      </c>
      <c r="O873" s="1">
        <v>6599</v>
      </c>
      <c r="P873" t="s">
        <v>262</v>
      </c>
      <c r="Q873" t="s">
        <v>1612</v>
      </c>
      <c r="R873" s="3">
        <v>43474</v>
      </c>
      <c r="S873" t="s">
        <v>1613</v>
      </c>
      <c r="T873">
        <v>0.5</v>
      </c>
      <c r="U873">
        <v>0.5</v>
      </c>
      <c r="V873" t="s">
        <v>1537</v>
      </c>
      <c r="W873" t="s">
        <v>51</v>
      </c>
      <c r="X873" t="s">
        <v>1610</v>
      </c>
      <c r="Y873" t="s">
        <v>181</v>
      </c>
      <c r="Z873">
        <v>0</v>
      </c>
      <c r="AA873">
        <v>5</v>
      </c>
      <c r="AB873" t="s">
        <v>104</v>
      </c>
    </row>
    <row r="874" spans="1:28" x14ac:dyDescent="0.25">
      <c r="A874" t="s">
        <v>0</v>
      </c>
      <c r="B874">
        <v>307.8</v>
      </c>
      <c r="C874">
        <v>9.5000000000000001E-2</v>
      </c>
      <c r="D874">
        <v>0</v>
      </c>
      <c r="E874" s="1">
        <v>3252</v>
      </c>
      <c r="F874" s="2">
        <v>8548.9500000000007</v>
      </c>
      <c r="G874">
        <v>2.629</v>
      </c>
      <c r="H874">
        <v>2</v>
      </c>
      <c r="I874" s="1">
        <v>3252</v>
      </c>
      <c r="J874" s="2">
        <v>8548.9500000000007</v>
      </c>
      <c r="K874">
        <v>2.629</v>
      </c>
      <c r="L874">
        <v>2</v>
      </c>
      <c r="M874" s="1">
        <v>3252</v>
      </c>
      <c r="N874" t="s">
        <v>1309</v>
      </c>
      <c r="O874" s="1">
        <v>6600</v>
      </c>
      <c r="P874" t="s">
        <v>262</v>
      </c>
      <c r="Q874" t="s">
        <v>1614</v>
      </c>
      <c r="R874" s="3">
        <v>43474</v>
      </c>
      <c r="S874" t="s">
        <v>1615</v>
      </c>
      <c r="T874">
        <v>1</v>
      </c>
      <c r="U874">
        <v>1</v>
      </c>
      <c r="V874" t="s">
        <v>1537</v>
      </c>
      <c r="W874" t="s">
        <v>51</v>
      </c>
      <c r="X874" t="s">
        <v>1610</v>
      </c>
      <c r="Y874" t="s">
        <v>181</v>
      </c>
      <c r="Z874">
        <v>0</v>
      </c>
      <c r="AA874">
        <v>8</v>
      </c>
      <c r="AB874" t="s">
        <v>45</v>
      </c>
    </row>
    <row r="875" spans="1:28" x14ac:dyDescent="0.25">
      <c r="A875" t="s">
        <v>0</v>
      </c>
      <c r="B875">
        <v>307.8</v>
      </c>
      <c r="C875">
        <v>9.5000000000000001E-2</v>
      </c>
      <c r="D875">
        <v>0</v>
      </c>
      <c r="E875" s="1">
        <v>3252</v>
      </c>
      <c r="F875" s="2">
        <v>8548.9500000000007</v>
      </c>
      <c r="G875">
        <v>2.629</v>
      </c>
      <c r="H875">
        <v>2</v>
      </c>
      <c r="I875" s="1">
        <v>3252</v>
      </c>
      <c r="J875" s="2">
        <v>8548.9500000000007</v>
      </c>
      <c r="K875">
        <v>2.629</v>
      </c>
      <c r="L875">
        <v>2</v>
      </c>
      <c r="M875" s="1">
        <v>3252</v>
      </c>
      <c r="N875" t="s">
        <v>1309</v>
      </c>
      <c r="O875" s="1">
        <v>6601</v>
      </c>
      <c r="P875" t="s">
        <v>262</v>
      </c>
      <c r="Q875" t="s">
        <v>1616</v>
      </c>
      <c r="R875" s="3">
        <v>43473</v>
      </c>
      <c r="S875" t="s">
        <v>1617</v>
      </c>
      <c r="T875">
        <v>1</v>
      </c>
      <c r="U875">
        <v>1</v>
      </c>
      <c r="V875" t="s">
        <v>1537</v>
      </c>
      <c r="W875" t="s">
        <v>51</v>
      </c>
      <c r="X875" t="s">
        <v>1618</v>
      </c>
      <c r="Y875" t="s">
        <v>181</v>
      </c>
      <c r="Z875">
        <v>0</v>
      </c>
      <c r="AA875">
        <v>1</v>
      </c>
      <c r="AB875" t="s">
        <v>45</v>
      </c>
    </row>
    <row r="876" spans="1:28" x14ac:dyDescent="0.25">
      <c r="A876" t="s">
        <v>0</v>
      </c>
      <c r="B876">
        <v>307.8</v>
      </c>
      <c r="C876">
        <v>9.5000000000000001E-2</v>
      </c>
      <c r="D876">
        <v>0</v>
      </c>
      <c r="E876" s="1">
        <v>3252</v>
      </c>
      <c r="F876" s="2">
        <v>8548.9500000000007</v>
      </c>
      <c r="G876">
        <v>2.629</v>
      </c>
      <c r="H876">
        <v>2</v>
      </c>
      <c r="I876" s="1">
        <v>3252</v>
      </c>
      <c r="J876" s="2">
        <v>8548.9500000000007</v>
      </c>
      <c r="K876">
        <v>2.629</v>
      </c>
      <c r="L876">
        <v>2</v>
      </c>
      <c r="M876" s="1">
        <v>3252</v>
      </c>
      <c r="N876" t="s">
        <v>1309</v>
      </c>
      <c r="O876" s="1">
        <v>6602</v>
      </c>
      <c r="P876" t="s">
        <v>262</v>
      </c>
      <c r="Q876" t="s">
        <v>1619</v>
      </c>
      <c r="R876" s="3">
        <v>43473</v>
      </c>
      <c r="S876" t="s">
        <v>1620</v>
      </c>
      <c r="T876">
        <v>1</v>
      </c>
      <c r="U876">
        <v>1</v>
      </c>
      <c r="V876" t="s">
        <v>1537</v>
      </c>
      <c r="W876" t="s">
        <v>51</v>
      </c>
      <c r="X876" t="s">
        <v>1610</v>
      </c>
      <c r="Y876" t="s">
        <v>181</v>
      </c>
      <c r="Z876">
        <v>0</v>
      </c>
      <c r="AA876">
        <v>5</v>
      </c>
      <c r="AB876" t="s">
        <v>104</v>
      </c>
    </row>
    <row r="877" spans="1:28" x14ac:dyDescent="0.25">
      <c r="A877" t="s">
        <v>0</v>
      </c>
      <c r="B877">
        <v>307.8</v>
      </c>
      <c r="C877">
        <v>9.5000000000000001E-2</v>
      </c>
      <c r="D877">
        <v>0</v>
      </c>
      <c r="E877" s="1">
        <v>3252</v>
      </c>
      <c r="F877" s="2">
        <v>8548.9500000000007</v>
      </c>
      <c r="G877">
        <v>2.629</v>
      </c>
      <c r="H877">
        <v>2</v>
      </c>
      <c r="I877" s="1">
        <v>3252</v>
      </c>
      <c r="J877" s="2">
        <v>8548.9500000000007</v>
      </c>
      <c r="K877">
        <v>2.629</v>
      </c>
      <c r="L877">
        <v>2</v>
      </c>
      <c r="M877" s="1">
        <v>3252</v>
      </c>
      <c r="N877" t="s">
        <v>1309</v>
      </c>
      <c r="O877" s="1">
        <v>6603</v>
      </c>
      <c r="P877" t="s">
        <v>262</v>
      </c>
      <c r="Q877" t="s">
        <v>1621</v>
      </c>
      <c r="R877" s="3">
        <v>43473</v>
      </c>
      <c r="S877" t="s">
        <v>1622</v>
      </c>
      <c r="T877">
        <v>1</v>
      </c>
      <c r="U877">
        <v>1</v>
      </c>
      <c r="V877" t="s">
        <v>1537</v>
      </c>
      <c r="W877" t="s">
        <v>51</v>
      </c>
      <c r="X877" t="s">
        <v>1610</v>
      </c>
      <c r="Y877" t="s">
        <v>181</v>
      </c>
      <c r="Z877">
        <v>0</v>
      </c>
      <c r="AA877">
        <v>1</v>
      </c>
      <c r="AB877" t="s">
        <v>45</v>
      </c>
    </row>
    <row r="878" spans="1:28" x14ac:dyDescent="0.25">
      <c r="A878" t="s">
        <v>0</v>
      </c>
      <c r="B878">
        <v>307.8</v>
      </c>
      <c r="C878">
        <v>9.5000000000000001E-2</v>
      </c>
      <c r="D878">
        <v>0</v>
      </c>
      <c r="E878" s="1">
        <v>3252</v>
      </c>
      <c r="F878" s="2">
        <v>8548.9500000000007</v>
      </c>
      <c r="G878">
        <v>2.629</v>
      </c>
      <c r="H878">
        <v>2</v>
      </c>
      <c r="I878" s="1">
        <v>3252</v>
      </c>
      <c r="J878" s="2">
        <v>8548.9500000000007</v>
      </c>
      <c r="K878">
        <v>2.629</v>
      </c>
      <c r="L878">
        <v>2</v>
      </c>
      <c r="M878" s="1">
        <v>3252</v>
      </c>
      <c r="N878" t="s">
        <v>1309</v>
      </c>
      <c r="O878" s="1">
        <v>6604</v>
      </c>
      <c r="P878" t="s">
        <v>262</v>
      </c>
      <c r="Q878" t="s">
        <v>1623</v>
      </c>
      <c r="R878" s="3">
        <v>43473</v>
      </c>
      <c r="S878" t="s">
        <v>1624</v>
      </c>
      <c r="T878">
        <v>1</v>
      </c>
      <c r="U878">
        <v>1</v>
      </c>
      <c r="V878" t="s">
        <v>1537</v>
      </c>
      <c r="W878" t="s">
        <v>51</v>
      </c>
      <c r="X878" t="s">
        <v>1610</v>
      </c>
      <c r="Y878" t="s">
        <v>181</v>
      </c>
      <c r="Z878">
        <v>0</v>
      </c>
      <c r="AA878">
        <v>3</v>
      </c>
      <c r="AB878" t="s">
        <v>45</v>
      </c>
    </row>
    <row r="879" spans="1:28" x14ac:dyDescent="0.25">
      <c r="A879" t="s">
        <v>0</v>
      </c>
      <c r="B879">
        <v>307.8</v>
      </c>
      <c r="C879">
        <v>9.5000000000000001E-2</v>
      </c>
      <c r="D879">
        <v>0</v>
      </c>
      <c r="E879" s="1">
        <v>3252</v>
      </c>
      <c r="F879" s="2">
        <v>8548.9500000000007</v>
      </c>
      <c r="G879">
        <v>2.629</v>
      </c>
      <c r="H879">
        <v>2</v>
      </c>
      <c r="I879" s="1">
        <v>3252</v>
      </c>
      <c r="J879" s="2">
        <v>8548.9500000000007</v>
      </c>
      <c r="K879">
        <v>2.629</v>
      </c>
      <c r="L879">
        <v>2</v>
      </c>
      <c r="M879" s="1">
        <v>3252</v>
      </c>
      <c r="N879" t="s">
        <v>37</v>
      </c>
      <c r="O879" s="1">
        <v>5087</v>
      </c>
      <c r="P879" t="s">
        <v>113</v>
      </c>
      <c r="Q879" t="s">
        <v>1361</v>
      </c>
      <c r="R879" s="3">
        <v>43672</v>
      </c>
      <c r="S879" t="s">
        <v>1362</v>
      </c>
      <c r="T879">
        <v>0.5</v>
      </c>
      <c r="U879">
        <v>0.5</v>
      </c>
      <c r="V879" t="s">
        <v>575</v>
      </c>
      <c r="W879" t="s">
        <v>51</v>
      </c>
      <c r="X879" t="s">
        <v>116</v>
      </c>
      <c r="Y879" t="s">
        <v>572</v>
      </c>
      <c r="Z879">
        <v>0</v>
      </c>
      <c r="AA879">
        <v>1</v>
      </c>
      <c r="AB879" t="s">
        <v>104</v>
      </c>
    </row>
    <row r="880" spans="1:28" x14ac:dyDescent="0.25">
      <c r="A880" t="s">
        <v>0</v>
      </c>
      <c r="B880">
        <v>307.8</v>
      </c>
      <c r="C880">
        <v>9.5000000000000001E-2</v>
      </c>
      <c r="D880">
        <v>0</v>
      </c>
      <c r="E880" s="1">
        <v>3252</v>
      </c>
      <c r="F880" s="2">
        <v>8548.9500000000007</v>
      </c>
      <c r="G880">
        <v>2.629</v>
      </c>
      <c r="H880">
        <v>2</v>
      </c>
      <c r="I880" s="1">
        <v>3252</v>
      </c>
      <c r="J880" s="2">
        <v>8548.9500000000007</v>
      </c>
      <c r="K880">
        <v>2.629</v>
      </c>
      <c r="L880">
        <v>2</v>
      </c>
      <c r="M880" s="1">
        <v>3252</v>
      </c>
      <c r="N880" t="s">
        <v>37</v>
      </c>
      <c r="O880" s="1">
        <v>5088</v>
      </c>
      <c r="P880" t="s">
        <v>113</v>
      </c>
      <c r="Q880" t="s">
        <v>1625</v>
      </c>
      <c r="R880" s="3">
        <v>43672</v>
      </c>
      <c r="S880" t="s">
        <v>1626</v>
      </c>
      <c r="T880">
        <v>1</v>
      </c>
      <c r="U880">
        <v>1</v>
      </c>
      <c r="V880" t="s">
        <v>575</v>
      </c>
      <c r="W880" t="s">
        <v>51</v>
      </c>
      <c r="X880" t="s">
        <v>162</v>
      </c>
      <c r="Y880" t="s">
        <v>38</v>
      </c>
      <c r="Z880">
        <v>0</v>
      </c>
      <c r="AA880">
        <v>1</v>
      </c>
      <c r="AB880" t="s">
        <v>45</v>
      </c>
    </row>
    <row r="881" spans="1:28" x14ac:dyDescent="0.25">
      <c r="A881" t="s">
        <v>0</v>
      </c>
      <c r="B881">
        <v>307.8</v>
      </c>
      <c r="C881">
        <v>9.5000000000000001E-2</v>
      </c>
      <c r="D881">
        <v>0</v>
      </c>
      <c r="E881" s="1">
        <v>3252</v>
      </c>
      <c r="F881" s="2">
        <v>8548.9500000000007</v>
      </c>
      <c r="G881">
        <v>2.629</v>
      </c>
      <c r="H881">
        <v>2</v>
      </c>
      <c r="I881" s="1">
        <v>3252</v>
      </c>
      <c r="J881" s="2">
        <v>8548.9500000000007</v>
      </c>
      <c r="K881">
        <v>2.629</v>
      </c>
      <c r="L881">
        <v>2</v>
      </c>
      <c r="M881" s="1">
        <v>3252</v>
      </c>
      <c r="N881" t="s">
        <v>585</v>
      </c>
      <c r="O881" s="1">
        <v>1603</v>
      </c>
      <c r="P881" t="s">
        <v>249</v>
      </c>
      <c r="Q881" t="s">
        <v>650</v>
      </c>
      <c r="R881" s="3">
        <v>43564</v>
      </c>
      <c r="S881" t="s">
        <v>651</v>
      </c>
      <c r="T881">
        <v>1</v>
      </c>
      <c r="U881">
        <v>1</v>
      </c>
      <c r="V881" t="s">
        <v>585</v>
      </c>
      <c r="W881" t="s">
        <v>51</v>
      </c>
      <c r="X881" t="s">
        <v>1627</v>
      </c>
      <c r="Y881" t="s">
        <v>649</v>
      </c>
      <c r="Z881">
        <v>0</v>
      </c>
      <c r="AA881">
        <v>1</v>
      </c>
      <c r="AB881" t="s">
        <v>45</v>
      </c>
    </row>
    <row r="882" spans="1:28" x14ac:dyDescent="0.25">
      <c r="A882" t="s">
        <v>0</v>
      </c>
      <c r="B882">
        <v>307.8</v>
      </c>
      <c r="C882">
        <v>9.5000000000000001E-2</v>
      </c>
      <c r="D882">
        <v>0</v>
      </c>
      <c r="E882" s="1">
        <v>3252</v>
      </c>
      <c r="F882" s="2">
        <v>8548.9500000000007</v>
      </c>
      <c r="G882">
        <v>2.629</v>
      </c>
      <c r="H882">
        <v>2</v>
      </c>
      <c r="I882" s="1">
        <v>3252</v>
      </c>
      <c r="J882" s="2">
        <v>8548.9500000000007</v>
      </c>
      <c r="K882">
        <v>2.629</v>
      </c>
      <c r="L882">
        <v>2</v>
      </c>
      <c r="M882" s="1">
        <v>3252</v>
      </c>
      <c r="N882" t="s">
        <v>585</v>
      </c>
      <c r="O882" s="1">
        <v>2452</v>
      </c>
      <c r="P882" t="s">
        <v>649</v>
      </c>
      <c r="Q882" t="s">
        <v>1605</v>
      </c>
      <c r="R882" s="3">
        <v>43766</v>
      </c>
      <c r="S882" t="s">
        <v>1606</v>
      </c>
      <c r="T882">
        <v>2</v>
      </c>
      <c r="U882">
        <v>2</v>
      </c>
      <c r="V882" t="s">
        <v>585</v>
      </c>
      <c r="W882" t="s">
        <v>51</v>
      </c>
      <c r="X882" t="s">
        <v>52</v>
      </c>
      <c r="Y882" t="s">
        <v>608</v>
      </c>
      <c r="Z882">
        <v>0</v>
      </c>
      <c r="AA882">
        <v>1</v>
      </c>
      <c r="AB882" t="s">
        <v>45</v>
      </c>
    </row>
    <row r="883" spans="1:28" x14ac:dyDescent="0.25">
      <c r="A883" t="s">
        <v>0</v>
      </c>
      <c r="B883">
        <v>307.8</v>
      </c>
      <c r="C883">
        <v>9.5000000000000001E-2</v>
      </c>
      <c r="D883">
        <v>0</v>
      </c>
      <c r="E883" s="1">
        <v>3252</v>
      </c>
      <c r="F883" s="2">
        <v>8548.9500000000007</v>
      </c>
      <c r="G883">
        <v>2.629</v>
      </c>
      <c r="H883">
        <v>2</v>
      </c>
      <c r="I883" s="1">
        <v>3252</v>
      </c>
      <c r="J883" s="2">
        <v>8548.9500000000007</v>
      </c>
      <c r="K883">
        <v>2.629</v>
      </c>
      <c r="L883">
        <v>2</v>
      </c>
      <c r="M883" s="1">
        <v>3252</v>
      </c>
      <c r="N883" t="s">
        <v>1309</v>
      </c>
      <c r="O883" s="1">
        <v>6609</v>
      </c>
      <c r="P883" t="s">
        <v>79</v>
      </c>
      <c r="Q883" t="s">
        <v>1628</v>
      </c>
      <c r="R883" s="3">
        <v>43469</v>
      </c>
      <c r="S883" t="s">
        <v>1629</v>
      </c>
      <c r="T883">
        <v>6</v>
      </c>
      <c r="U883">
        <v>6</v>
      </c>
      <c r="V883" t="s">
        <v>1309</v>
      </c>
      <c r="W883" t="s">
        <v>51</v>
      </c>
      <c r="X883" t="s">
        <v>1630</v>
      </c>
      <c r="Y883" t="s">
        <v>608</v>
      </c>
      <c r="Z883">
        <v>0</v>
      </c>
      <c r="AA883">
        <v>1</v>
      </c>
      <c r="AB883" t="s">
        <v>45</v>
      </c>
    </row>
    <row r="884" spans="1:28" x14ac:dyDescent="0.25">
      <c r="A884" t="s">
        <v>0</v>
      </c>
      <c r="B884">
        <v>307.8</v>
      </c>
      <c r="C884">
        <v>9.5000000000000001E-2</v>
      </c>
      <c r="D884">
        <v>0</v>
      </c>
      <c r="E884" s="1">
        <v>3252</v>
      </c>
      <c r="F884" s="2">
        <v>8548.9500000000007</v>
      </c>
      <c r="G884">
        <v>2.629</v>
      </c>
      <c r="H884">
        <v>2</v>
      </c>
      <c r="I884" s="1">
        <v>3252</v>
      </c>
      <c r="J884" s="2">
        <v>8548.9500000000007</v>
      </c>
      <c r="K884">
        <v>2.629</v>
      </c>
      <c r="L884">
        <v>2</v>
      </c>
      <c r="M884" s="1">
        <v>3252</v>
      </c>
      <c r="N884" t="s">
        <v>585</v>
      </c>
      <c r="O884" s="1">
        <v>1595</v>
      </c>
      <c r="P884" t="s">
        <v>79</v>
      </c>
      <c r="Q884" t="s">
        <v>1631</v>
      </c>
      <c r="R884" s="3">
        <v>43564</v>
      </c>
      <c r="S884" t="s">
        <v>1632</v>
      </c>
      <c r="T884">
        <v>6</v>
      </c>
      <c r="U884">
        <v>6</v>
      </c>
      <c r="V884" t="s">
        <v>585</v>
      </c>
      <c r="W884" t="s">
        <v>51</v>
      </c>
      <c r="X884" t="s">
        <v>1633</v>
      </c>
      <c r="Y884" t="s">
        <v>673</v>
      </c>
      <c r="Z884">
        <v>0</v>
      </c>
      <c r="AA884">
        <v>3</v>
      </c>
      <c r="AB884" t="s">
        <v>45</v>
      </c>
    </row>
    <row r="885" spans="1:28" x14ac:dyDescent="0.25">
      <c r="A885" t="s">
        <v>0</v>
      </c>
      <c r="B885">
        <v>307.8</v>
      </c>
      <c r="C885">
        <v>9.5000000000000001E-2</v>
      </c>
      <c r="D885">
        <v>0</v>
      </c>
      <c r="E885" s="1">
        <v>3252</v>
      </c>
      <c r="F885" s="2">
        <v>8548.9500000000007</v>
      </c>
      <c r="G885">
        <v>2.629</v>
      </c>
      <c r="H885">
        <v>2</v>
      </c>
      <c r="I885" s="1">
        <v>3252</v>
      </c>
      <c r="J885" s="2">
        <v>8548.9500000000007</v>
      </c>
      <c r="K885">
        <v>2.629</v>
      </c>
      <c r="L885">
        <v>2</v>
      </c>
      <c r="M885" s="1">
        <v>3252</v>
      </c>
      <c r="N885" t="s">
        <v>585</v>
      </c>
      <c r="O885" s="1">
        <v>1592</v>
      </c>
      <c r="P885" t="s">
        <v>632</v>
      </c>
      <c r="Q885" t="s">
        <v>1634</v>
      </c>
      <c r="R885" s="3">
        <v>43564</v>
      </c>
      <c r="S885" t="s">
        <v>1635</v>
      </c>
      <c r="T885">
        <v>1.5</v>
      </c>
      <c r="U885">
        <v>1.5</v>
      </c>
      <c r="V885" t="s">
        <v>585</v>
      </c>
      <c r="W885" t="s">
        <v>51</v>
      </c>
      <c r="X885" t="s">
        <v>811</v>
      </c>
      <c r="Y885" t="s">
        <v>389</v>
      </c>
      <c r="Z885">
        <v>0</v>
      </c>
      <c r="AA885">
        <v>2</v>
      </c>
      <c r="AB885" t="s">
        <v>45</v>
      </c>
    </row>
    <row r="886" spans="1:28" x14ac:dyDescent="0.25">
      <c r="A886" t="s">
        <v>0</v>
      </c>
      <c r="B886">
        <v>307.8</v>
      </c>
      <c r="C886">
        <v>9.5000000000000001E-2</v>
      </c>
      <c r="D886">
        <v>0</v>
      </c>
      <c r="E886" s="1">
        <v>3252</v>
      </c>
      <c r="F886" s="2">
        <v>8548.9500000000007</v>
      </c>
      <c r="G886">
        <v>2.629</v>
      </c>
      <c r="H886">
        <v>2</v>
      </c>
      <c r="I886" s="1">
        <v>3252</v>
      </c>
      <c r="J886" s="2">
        <v>8548.9500000000007</v>
      </c>
      <c r="K886">
        <v>2.629</v>
      </c>
      <c r="L886">
        <v>2</v>
      </c>
      <c r="M886" s="1">
        <v>3252</v>
      </c>
      <c r="N886" t="s">
        <v>1309</v>
      </c>
      <c r="O886" s="1">
        <v>6612</v>
      </c>
      <c r="P886" t="s">
        <v>389</v>
      </c>
      <c r="Q886" t="s">
        <v>1636</v>
      </c>
      <c r="R886" s="3">
        <v>43467</v>
      </c>
      <c r="S886" t="s">
        <v>1637</v>
      </c>
      <c r="T886">
        <v>0.5</v>
      </c>
      <c r="U886">
        <v>0.5</v>
      </c>
      <c r="V886" t="s">
        <v>1309</v>
      </c>
      <c r="W886" t="s">
        <v>51</v>
      </c>
      <c r="X886" t="s">
        <v>392</v>
      </c>
      <c r="Y886" t="s">
        <v>389</v>
      </c>
      <c r="Z886">
        <v>0</v>
      </c>
      <c r="AA886">
        <v>3</v>
      </c>
      <c r="AB886" t="s">
        <v>104</v>
      </c>
    </row>
    <row r="887" spans="1:28" x14ac:dyDescent="0.25">
      <c r="A887" t="s">
        <v>0</v>
      </c>
      <c r="B887">
        <v>307.8</v>
      </c>
      <c r="C887">
        <v>9.5000000000000001E-2</v>
      </c>
      <c r="D887">
        <v>0</v>
      </c>
      <c r="E887" s="1">
        <v>3252</v>
      </c>
      <c r="F887" s="2">
        <v>8548.9500000000007</v>
      </c>
      <c r="G887">
        <v>2.629</v>
      </c>
      <c r="H887">
        <v>2</v>
      </c>
      <c r="I887" s="1">
        <v>3252</v>
      </c>
      <c r="J887" s="2">
        <v>8548.9500000000007</v>
      </c>
      <c r="K887">
        <v>2.629</v>
      </c>
      <c r="L887">
        <v>2</v>
      </c>
      <c r="M887" s="1">
        <v>3252</v>
      </c>
      <c r="N887" t="s">
        <v>585</v>
      </c>
      <c r="O887" s="1">
        <v>3072</v>
      </c>
      <c r="P887" t="s">
        <v>678</v>
      </c>
      <c r="Q887" t="s">
        <v>1638</v>
      </c>
      <c r="R887" s="3">
        <v>43906</v>
      </c>
      <c r="S887" t="s">
        <v>1639</v>
      </c>
      <c r="T887">
        <v>0.5</v>
      </c>
      <c r="U887">
        <v>0.5</v>
      </c>
      <c r="V887" t="s">
        <v>1352</v>
      </c>
      <c r="W887" t="s">
        <v>42</v>
      </c>
      <c r="X887" t="s">
        <v>185</v>
      </c>
      <c r="Y887" t="s">
        <v>1132</v>
      </c>
      <c r="Z887">
        <v>0</v>
      </c>
      <c r="AA887">
        <v>2</v>
      </c>
      <c r="AB887" t="s">
        <v>45</v>
      </c>
    </row>
    <row r="888" spans="1:28" x14ac:dyDescent="0.25">
      <c r="A888" t="s">
        <v>0</v>
      </c>
      <c r="B888">
        <v>307.8</v>
      </c>
      <c r="C888">
        <v>9.5000000000000001E-2</v>
      </c>
      <c r="D888">
        <v>0</v>
      </c>
      <c r="E888" s="1">
        <v>3252</v>
      </c>
      <c r="F888" s="2">
        <v>8548.9500000000007</v>
      </c>
      <c r="G888">
        <v>2.629</v>
      </c>
      <c r="H888">
        <v>2</v>
      </c>
      <c r="I888" s="1">
        <v>3252</v>
      </c>
      <c r="J888" s="2">
        <v>8548.9500000000007</v>
      </c>
      <c r="K888">
        <v>2.629</v>
      </c>
      <c r="L888">
        <v>2</v>
      </c>
      <c r="M888" s="1">
        <v>3252</v>
      </c>
      <c r="N888" t="s">
        <v>585</v>
      </c>
      <c r="O888" s="1">
        <v>1591</v>
      </c>
      <c r="P888" t="s">
        <v>389</v>
      </c>
      <c r="Q888" t="s">
        <v>1640</v>
      </c>
      <c r="R888" s="3">
        <v>43565</v>
      </c>
      <c r="S888" t="s">
        <v>1641</v>
      </c>
      <c r="T888">
        <v>4</v>
      </c>
      <c r="U888">
        <v>4</v>
      </c>
      <c r="V888" t="s">
        <v>585</v>
      </c>
      <c r="W888" t="s">
        <v>51</v>
      </c>
      <c r="X888" t="s">
        <v>1642</v>
      </c>
      <c r="Y888" t="s">
        <v>667</v>
      </c>
      <c r="Z888">
        <v>0</v>
      </c>
      <c r="AA888">
        <v>2</v>
      </c>
      <c r="AB888" t="s">
        <v>104</v>
      </c>
    </row>
    <row r="889" spans="1:28" x14ac:dyDescent="0.25">
      <c r="A889" t="s">
        <v>0</v>
      </c>
      <c r="B889">
        <v>307.8</v>
      </c>
      <c r="C889">
        <v>9.5000000000000001E-2</v>
      </c>
      <c r="D889">
        <v>0</v>
      </c>
      <c r="E889" s="1">
        <v>3252</v>
      </c>
      <c r="F889" s="2">
        <v>8548.9500000000007</v>
      </c>
      <c r="G889">
        <v>2.629</v>
      </c>
      <c r="H889">
        <v>2</v>
      </c>
      <c r="I889" s="1">
        <v>3252</v>
      </c>
      <c r="J889" s="2">
        <v>8548.9500000000007</v>
      </c>
      <c r="K889">
        <v>2.629</v>
      </c>
      <c r="L889">
        <v>2</v>
      </c>
      <c r="M889" s="1">
        <v>3252</v>
      </c>
      <c r="N889" t="s">
        <v>585</v>
      </c>
      <c r="O889" s="1">
        <v>3064</v>
      </c>
      <c r="P889" t="s">
        <v>636</v>
      </c>
      <c r="Q889" t="s">
        <v>1643</v>
      </c>
      <c r="R889" s="3">
        <v>43908</v>
      </c>
      <c r="S889" t="s">
        <v>1644</v>
      </c>
      <c r="T889">
        <v>3.5</v>
      </c>
      <c r="U889">
        <v>3.5</v>
      </c>
      <c r="V889" t="s">
        <v>1237</v>
      </c>
      <c r="W889" t="s">
        <v>42</v>
      </c>
      <c r="X889" t="s">
        <v>1645</v>
      </c>
      <c r="Y889" t="s">
        <v>636</v>
      </c>
      <c r="Z889">
        <v>0</v>
      </c>
      <c r="AA889">
        <v>1</v>
      </c>
      <c r="AB889" t="s">
        <v>45</v>
      </c>
    </row>
    <row r="890" spans="1:28" x14ac:dyDescent="0.25">
      <c r="A890" t="s">
        <v>0</v>
      </c>
      <c r="B890">
        <v>307.8</v>
      </c>
      <c r="C890">
        <v>9.5000000000000001E-2</v>
      </c>
      <c r="D890">
        <v>0</v>
      </c>
      <c r="E890" s="1">
        <v>3252</v>
      </c>
      <c r="F890" s="2">
        <v>8548.9500000000007</v>
      </c>
      <c r="G890">
        <v>2.629</v>
      </c>
      <c r="H890">
        <v>2</v>
      </c>
      <c r="I890" s="1">
        <v>3252</v>
      </c>
      <c r="J890" s="2">
        <v>8548.9500000000007</v>
      </c>
      <c r="K890">
        <v>2.629</v>
      </c>
      <c r="L890">
        <v>2</v>
      </c>
      <c r="M890" s="1">
        <v>3252</v>
      </c>
      <c r="N890" t="s">
        <v>37</v>
      </c>
      <c r="O890" s="1">
        <v>5094</v>
      </c>
      <c r="P890" t="s">
        <v>91</v>
      </c>
      <c r="Q890" t="s">
        <v>1646</v>
      </c>
      <c r="R890" s="3">
        <v>43671</v>
      </c>
      <c r="S890" t="s">
        <v>1647</v>
      </c>
      <c r="T890">
        <v>3</v>
      </c>
      <c r="U890">
        <v>3</v>
      </c>
      <c r="V890" t="s">
        <v>575</v>
      </c>
      <c r="W890" t="s">
        <v>51</v>
      </c>
      <c r="X890" t="s">
        <v>1648</v>
      </c>
      <c r="Y890" t="s">
        <v>44</v>
      </c>
      <c r="Z890">
        <v>0</v>
      </c>
      <c r="AA890">
        <v>1</v>
      </c>
      <c r="AB890" t="s">
        <v>104</v>
      </c>
    </row>
    <row r="891" spans="1:28" x14ac:dyDescent="0.25">
      <c r="A891" t="s">
        <v>0</v>
      </c>
      <c r="B891">
        <v>307.8</v>
      </c>
      <c r="C891">
        <v>9.5000000000000001E-2</v>
      </c>
      <c r="D891">
        <v>0</v>
      </c>
      <c r="E891" s="1">
        <v>3252</v>
      </c>
      <c r="F891" s="2">
        <v>8548.9500000000007</v>
      </c>
      <c r="G891">
        <v>2.629</v>
      </c>
      <c r="H891">
        <v>2</v>
      </c>
      <c r="I891" s="1">
        <v>3252</v>
      </c>
      <c r="J891" s="2">
        <v>8548.9500000000007</v>
      </c>
      <c r="K891">
        <v>2.629</v>
      </c>
      <c r="L891">
        <v>2</v>
      </c>
      <c r="M891" s="1">
        <v>3252</v>
      </c>
      <c r="N891" t="s">
        <v>585</v>
      </c>
      <c r="O891" s="1">
        <v>2742</v>
      </c>
      <c r="P891" t="s">
        <v>636</v>
      </c>
      <c r="Q891" t="s">
        <v>1649</v>
      </c>
      <c r="R891" s="3">
        <v>43781</v>
      </c>
      <c r="S891" t="s">
        <v>1650</v>
      </c>
      <c r="T891">
        <v>1</v>
      </c>
      <c r="U891">
        <v>1</v>
      </c>
      <c r="V891" t="s">
        <v>585</v>
      </c>
      <c r="W891" t="s">
        <v>51</v>
      </c>
      <c r="X891" t="s">
        <v>988</v>
      </c>
      <c r="Y891" t="s">
        <v>673</v>
      </c>
      <c r="Z891">
        <v>0</v>
      </c>
      <c r="AA891">
        <v>1</v>
      </c>
      <c r="AB891" t="s">
        <v>45</v>
      </c>
    </row>
    <row r="892" spans="1:28" x14ac:dyDescent="0.25">
      <c r="A892" t="s">
        <v>0</v>
      </c>
      <c r="B892">
        <v>307.8</v>
      </c>
      <c r="C892">
        <v>9.5000000000000001E-2</v>
      </c>
      <c r="D892">
        <v>0</v>
      </c>
      <c r="E892" s="1">
        <v>3252</v>
      </c>
      <c r="F892" s="2">
        <v>8548.9500000000007</v>
      </c>
      <c r="G892">
        <v>2.629</v>
      </c>
      <c r="H892">
        <v>2</v>
      </c>
      <c r="I892" s="1">
        <v>3252</v>
      </c>
      <c r="J892" s="2">
        <v>8548.9500000000007</v>
      </c>
      <c r="K892">
        <v>2.629</v>
      </c>
      <c r="L892">
        <v>2</v>
      </c>
      <c r="M892" s="1">
        <v>3252</v>
      </c>
      <c r="N892" t="s">
        <v>585</v>
      </c>
      <c r="O892" s="1">
        <v>1584</v>
      </c>
      <c r="P892" t="s">
        <v>389</v>
      </c>
      <c r="Q892" t="s">
        <v>1651</v>
      </c>
      <c r="R892" s="3">
        <v>43565</v>
      </c>
      <c r="S892" t="s">
        <v>1652</v>
      </c>
      <c r="T892">
        <v>2</v>
      </c>
      <c r="U892">
        <v>2</v>
      </c>
      <c r="V892" t="s">
        <v>585</v>
      </c>
      <c r="W892" t="s">
        <v>51</v>
      </c>
      <c r="X892" t="s">
        <v>685</v>
      </c>
      <c r="Y892" t="s">
        <v>608</v>
      </c>
      <c r="Z892">
        <v>0</v>
      </c>
      <c r="AA892">
        <v>1</v>
      </c>
      <c r="AB892" t="s">
        <v>45</v>
      </c>
    </row>
    <row r="893" spans="1:28" x14ac:dyDescent="0.25">
      <c r="A893" t="s">
        <v>0</v>
      </c>
      <c r="B893">
        <v>307.8</v>
      </c>
      <c r="C893">
        <v>9.5000000000000001E-2</v>
      </c>
      <c r="D893">
        <v>0</v>
      </c>
      <c r="E893" s="1">
        <v>3252</v>
      </c>
      <c r="F893" s="2">
        <v>8548.9500000000007</v>
      </c>
      <c r="G893">
        <v>2.629</v>
      </c>
      <c r="H893">
        <v>2</v>
      </c>
      <c r="I893" s="1">
        <v>3252</v>
      </c>
      <c r="J893" s="2">
        <v>8548.9500000000007</v>
      </c>
      <c r="K893">
        <v>2.629</v>
      </c>
      <c r="L893">
        <v>2</v>
      </c>
      <c r="M893" s="1">
        <v>3252</v>
      </c>
      <c r="N893" t="s">
        <v>585</v>
      </c>
      <c r="O893" s="1">
        <v>1582</v>
      </c>
      <c r="P893" t="s">
        <v>649</v>
      </c>
      <c r="Q893" t="s">
        <v>820</v>
      </c>
      <c r="R893" s="3">
        <v>43565</v>
      </c>
      <c r="S893" t="s">
        <v>821</v>
      </c>
      <c r="T893">
        <v>2</v>
      </c>
      <c r="U893">
        <v>2</v>
      </c>
      <c r="V893" t="s">
        <v>50</v>
      </c>
      <c r="W893" t="s">
        <v>51</v>
      </c>
      <c r="X893" t="s">
        <v>116</v>
      </c>
      <c r="Y893" t="s">
        <v>96</v>
      </c>
      <c r="Z893">
        <v>0</v>
      </c>
      <c r="AA893">
        <v>1</v>
      </c>
      <c r="AB893" t="s">
        <v>104</v>
      </c>
    </row>
    <row r="894" spans="1:28" x14ac:dyDescent="0.25">
      <c r="A894" t="s">
        <v>0</v>
      </c>
      <c r="B894">
        <v>307.8</v>
      </c>
      <c r="C894">
        <v>9.5000000000000001E-2</v>
      </c>
      <c r="D894">
        <v>0</v>
      </c>
      <c r="E894" s="1">
        <v>3252</v>
      </c>
      <c r="F894" s="2">
        <v>8548.9500000000007</v>
      </c>
      <c r="G894">
        <v>2.629</v>
      </c>
      <c r="H894">
        <v>2</v>
      </c>
      <c r="I894" s="1">
        <v>3252</v>
      </c>
      <c r="J894" s="2">
        <v>8548.9500000000007</v>
      </c>
      <c r="K894">
        <v>2.629</v>
      </c>
      <c r="L894">
        <v>2</v>
      </c>
      <c r="M894" s="1">
        <v>3252</v>
      </c>
      <c r="N894" t="s">
        <v>585</v>
      </c>
      <c r="O894" s="1">
        <v>1571</v>
      </c>
      <c r="P894" t="s">
        <v>79</v>
      </c>
      <c r="Q894" t="s">
        <v>1602</v>
      </c>
      <c r="R894" s="3">
        <v>43565</v>
      </c>
      <c r="S894" t="s">
        <v>1603</v>
      </c>
      <c r="T894">
        <v>1</v>
      </c>
      <c r="U894">
        <v>1</v>
      </c>
      <c r="V894" t="s">
        <v>769</v>
      </c>
      <c r="W894" t="s">
        <v>51</v>
      </c>
      <c r="X894" t="s">
        <v>1238</v>
      </c>
      <c r="Y894" t="s">
        <v>79</v>
      </c>
      <c r="Z894">
        <v>0</v>
      </c>
      <c r="AA894">
        <v>2</v>
      </c>
      <c r="AB894" t="s">
        <v>104</v>
      </c>
    </row>
    <row r="895" spans="1:28" x14ac:dyDescent="0.25">
      <c r="A895" t="s">
        <v>0</v>
      </c>
      <c r="B895">
        <v>307.8</v>
      </c>
      <c r="C895">
        <v>9.5000000000000001E-2</v>
      </c>
      <c r="D895">
        <v>0</v>
      </c>
      <c r="E895" s="1">
        <v>3252</v>
      </c>
      <c r="F895" s="2">
        <v>8548.9500000000007</v>
      </c>
      <c r="G895">
        <v>2.629</v>
      </c>
      <c r="H895">
        <v>2</v>
      </c>
      <c r="I895" s="1">
        <v>3252</v>
      </c>
      <c r="J895" s="2">
        <v>8548.9500000000007</v>
      </c>
      <c r="K895">
        <v>2.629</v>
      </c>
      <c r="L895">
        <v>2</v>
      </c>
      <c r="M895" s="1">
        <v>3252</v>
      </c>
      <c r="N895" t="s">
        <v>603</v>
      </c>
      <c r="O895" s="1">
        <v>3852</v>
      </c>
      <c r="P895" t="s">
        <v>249</v>
      </c>
      <c r="Q895" t="s">
        <v>818</v>
      </c>
      <c r="R895" s="3">
        <v>43880</v>
      </c>
      <c r="S895" t="s">
        <v>819</v>
      </c>
      <c r="T895">
        <v>1</v>
      </c>
      <c r="U895">
        <v>1</v>
      </c>
      <c r="V895" t="s">
        <v>761</v>
      </c>
      <c r="W895" t="s">
        <v>42</v>
      </c>
      <c r="X895" t="s">
        <v>1653</v>
      </c>
      <c r="Y895" t="s">
        <v>203</v>
      </c>
      <c r="Z895">
        <v>0</v>
      </c>
      <c r="AA895">
        <v>8</v>
      </c>
      <c r="AB895" t="s">
        <v>104</v>
      </c>
    </row>
    <row r="896" spans="1:28" x14ac:dyDescent="0.25">
      <c r="A896" t="s">
        <v>0</v>
      </c>
      <c r="B896">
        <v>307.8</v>
      </c>
      <c r="C896">
        <v>9.5000000000000001E-2</v>
      </c>
      <c r="D896">
        <v>0</v>
      </c>
      <c r="E896" s="1">
        <v>3252</v>
      </c>
      <c r="F896" s="2">
        <v>8548.9500000000007</v>
      </c>
      <c r="G896">
        <v>2.629</v>
      </c>
      <c r="H896">
        <v>2</v>
      </c>
      <c r="I896" s="1">
        <v>3252</v>
      </c>
      <c r="J896" s="2">
        <v>8548.9500000000007</v>
      </c>
      <c r="K896">
        <v>2.629</v>
      </c>
      <c r="L896">
        <v>2</v>
      </c>
      <c r="M896" s="1">
        <v>3252</v>
      </c>
      <c r="N896" t="s">
        <v>585</v>
      </c>
      <c r="O896" s="1">
        <v>2450</v>
      </c>
      <c r="P896" t="s">
        <v>649</v>
      </c>
      <c r="Q896" t="s">
        <v>1654</v>
      </c>
      <c r="R896" s="3">
        <v>43766</v>
      </c>
      <c r="S896" t="s">
        <v>1655</v>
      </c>
      <c r="T896">
        <v>2</v>
      </c>
      <c r="U896">
        <v>2</v>
      </c>
      <c r="V896" t="s">
        <v>50</v>
      </c>
      <c r="W896" t="s">
        <v>51</v>
      </c>
      <c r="X896" t="s">
        <v>116</v>
      </c>
      <c r="Y896" t="s">
        <v>608</v>
      </c>
      <c r="Z896">
        <v>0</v>
      </c>
      <c r="AA896">
        <v>1</v>
      </c>
      <c r="AB896" t="s">
        <v>45</v>
      </c>
    </row>
    <row r="897" spans="1:28" x14ac:dyDescent="0.25">
      <c r="A897" t="s">
        <v>0</v>
      </c>
      <c r="B897">
        <v>307.8</v>
      </c>
      <c r="C897">
        <v>9.5000000000000001E-2</v>
      </c>
      <c r="D897">
        <v>0</v>
      </c>
      <c r="E897" s="1">
        <v>3252</v>
      </c>
      <c r="F897" s="2">
        <v>8548.9500000000007</v>
      </c>
      <c r="G897">
        <v>2.629</v>
      </c>
      <c r="H897">
        <v>2</v>
      </c>
      <c r="I897" s="1">
        <v>3252</v>
      </c>
      <c r="J897" s="2">
        <v>8548.9500000000007</v>
      </c>
      <c r="K897">
        <v>2.629</v>
      </c>
      <c r="L897">
        <v>2</v>
      </c>
      <c r="M897" s="1">
        <v>3252</v>
      </c>
      <c r="N897" t="s">
        <v>585</v>
      </c>
      <c r="O897" s="1">
        <v>3062</v>
      </c>
      <c r="P897" t="s">
        <v>636</v>
      </c>
      <c r="Q897" t="s">
        <v>1656</v>
      </c>
      <c r="R897" s="3">
        <v>43909</v>
      </c>
      <c r="S897" t="s">
        <v>1657</v>
      </c>
      <c r="T897">
        <v>4.5</v>
      </c>
      <c r="U897">
        <v>4.5</v>
      </c>
      <c r="V897" t="s">
        <v>1237</v>
      </c>
      <c r="W897" t="s">
        <v>42</v>
      </c>
      <c r="X897" t="s">
        <v>963</v>
      </c>
      <c r="Y897" t="s">
        <v>636</v>
      </c>
      <c r="Z897">
        <v>1</v>
      </c>
      <c r="AA897">
        <v>1</v>
      </c>
      <c r="AB897" t="s">
        <v>45</v>
      </c>
    </row>
    <row r="898" spans="1:28" x14ac:dyDescent="0.25">
      <c r="A898" t="s">
        <v>0</v>
      </c>
      <c r="B898">
        <v>307.8</v>
      </c>
      <c r="C898">
        <v>9.5000000000000001E-2</v>
      </c>
      <c r="D898">
        <v>0</v>
      </c>
      <c r="E898" s="1">
        <v>3252</v>
      </c>
      <c r="F898" s="2">
        <v>8548.9500000000007</v>
      </c>
      <c r="G898">
        <v>2.629</v>
      </c>
      <c r="H898">
        <v>2</v>
      </c>
      <c r="I898" s="1">
        <v>3252</v>
      </c>
      <c r="J898" s="2">
        <v>8548.9500000000007</v>
      </c>
      <c r="K898">
        <v>2.629</v>
      </c>
      <c r="L898">
        <v>2</v>
      </c>
      <c r="M898" s="1">
        <v>3252</v>
      </c>
      <c r="N898" t="s">
        <v>37</v>
      </c>
      <c r="O898" s="1">
        <v>5107</v>
      </c>
      <c r="P898" t="s">
        <v>636</v>
      </c>
      <c r="Q898" t="s">
        <v>1658</v>
      </c>
      <c r="R898" s="3">
        <v>43671</v>
      </c>
      <c r="S898" t="s">
        <v>1659</v>
      </c>
      <c r="T898">
        <v>1</v>
      </c>
      <c r="U898">
        <v>1</v>
      </c>
      <c r="V898" t="s">
        <v>575</v>
      </c>
      <c r="W898" t="s">
        <v>51</v>
      </c>
      <c r="X898" t="s">
        <v>1660</v>
      </c>
      <c r="Y898" t="s">
        <v>636</v>
      </c>
      <c r="Z898">
        <v>0</v>
      </c>
      <c r="AA898">
        <v>1</v>
      </c>
      <c r="AB898" t="s">
        <v>45</v>
      </c>
    </row>
    <row r="899" spans="1:28" x14ac:dyDescent="0.25">
      <c r="A899" t="s">
        <v>0</v>
      </c>
      <c r="B899">
        <v>307.8</v>
      </c>
      <c r="C899">
        <v>9.5000000000000001E-2</v>
      </c>
      <c r="D899">
        <v>0</v>
      </c>
      <c r="E899" s="1">
        <v>3252</v>
      </c>
      <c r="F899" s="2">
        <v>8548.9500000000007</v>
      </c>
      <c r="G899">
        <v>2.629</v>
      </c>
      <c r="H899">
        <v>2</v>
      </c>
      <c r="I899" s="1">
        <v>3252</v>
      </c>
      <c r="J899" s="2">
        <v>8548.9500000000007</v>
      </c>
      <c r="K899">
        <v>2.629</v>
      </c>
      <c r="L899">
        <v>2</v>
      </c>
      <c r="M899" s="1">
        <v>3252</v>
      </c>
      <c r="N899" t="s">
        <v>37</v>
      </c>
      <c r="O899" s="1">
        <v>5109</v>
      </c>
      <c r="P899" t="s">
        <v>636</v>
      </c>
      <c r="Q899" t="s">
        <v>1658</v>
      </c>
      <c r="R899" s="3">
        <v>43670</v>
      </c>
      <c r="S899" t="s">
        <v>1659</v>
      </c>
      <c r="T899">
        <v>5.5</v>
      </c>
      <c r="U899">
        <v>5.5</v>
      </c>
      <c r="V899" t="s">
        <v>575</v>
      </c>
      <c r="W899" t="s">
        <v>51</v>
      </c>
      <c r="X899" t="s">
        <v>1661</v>
      </c>
      <c r="Y899" t="s">
        <v>636</v>
      </c>
      <c r="Z899">
        <v>0</v>
      </c>
      <c r="AA899">
        <v>1</v>
      </c>
      <c r="AB899" t="s">
        <v>104</v>
      </c>
    </row>
    <row r="900" spans="1:28" x14ac:dyDescent="0.25">
      <c r="A900" t="s">
        <v>0</v>
      </c>
      <c r="B900">
        <v>307.8</v>
      </c>
      <c r="C900">
        <v>9.5000000000000001E-2</v>
      </c>
      <c r="D900">
        <v>0</v>
      </c>
      <c r="E900" s="1">
        <v>3252</v>
      </c>
      <c r="F900" s="2">
        <v>8548.9500000000007</v>
      </c>
      <c r="G900">
        <v>2.629</v>
      </c>
      <c r="H900">
        <v>2</v>
      </c>
      <c r="I900" s="1">
        <v>3252</v>
      </c>
      <c r="J900" s="2">
        <v>8548.9500000000007</v>
      </c>
      <c r="K900">
        <v>2.629</v>
      </c>
      <c r="L900">
        <v>2</v>
      </c>
      <c r="M900" s="1">
        <v>3252</v>
      </c>
      <c r="N900" t="s">
        <v>603</v>
      </c>
      <c r="O900" s="1">
        <v>4049</v>
      </c>
      <c r="P900" t="s">
        <v>91</v>
      </c>
      <c r="Q900" t="s">
        <v>827</v>
      </c>
      <c r="R900" s="3">
        <v>43924</v>
      </c>
      <c r="S900" t="s">
        <v>828</v>
      </c>
      <c r="T900">
        <v>0.33300000000000002</v>
      </c>
      <c r="U900">
        <v>0.33300000000000002</v>
      </c>
      <c r="V900" t="s">
        <v>606</v>
      </c>
      <c r="W900" t="s">
        <v>42</v>
      </c>
      <c r="X900" t="s">
        <v>1662</v>
      </c>
      <c r="Y900" t="s">
        <v>608</v>
      </c>
      <c r="Z900">
        <v>0</v>
      </c>
      <c r="AA900">
        <v>4</v>
      </c>
      <c r="AB900" t="s">
        <v>104</v>
      </c>
    </row>
    <row r="901" spans="1:28" x14ac:dyDescent="0.25">
      <c r="A901" t="s">
        <v>0</v>
      </c>
      <c r="B901">
        <v>307.8</v>
      </c>
      <c r="C901">
        <v>9.5000000000000001E-2</v>
      </c>
      <c r="D901">
        <v>0</v>
      </c>
      <c r="E901" s="1">
        <v>3252</v>
      </c>
      <c r="F901" s="2">
        <v>8548.9500000000007</v>
      </c>
      <c r="G901">
        <v>2.629</v>
      </c>
      <c r="H901">
        <v>2</v>
      </c>
      <c r="I901" s="1">
        <v>3252</v>
      </c>
      <c r="J901" s="2">
        <v>8548.9500000000007</v>
      </c>
      <c r="K901">
        <v>2.629</v>
      </c>
      <c r="L901">
        <v>2</v>
      </c>
      <c r="M901" s="1">
        <v>3252</v>
      </c>
      <c r="N901" t="s">
        <v>585</v>
      </c>
      <c r="O901" s="1">
        <v>3057</v>
      </c>
      <c r="P901" t="s">
        <v>636</v>
      </c>
      <c r="Q901" t="s">
        <v>1656</v>
      </c>
      <c r="R901" s="3">
        <v>43910</v>
      </c>
      <c r="S901" t="s">
        <v>1657</v>
      </c>
      <c r="T901">
        <v>1</v>
      </c>
      <c r="U901">
        <v>1</v>
      </c>
      <c r="V901" t="s">
        <v>1237</v>
      </c>
      <c r="W901" t="s">
        <v>42</v>
      </c>
      <c r="X901" t="s">
        <v>963</v>
      </c>
      <c r="Y901" t="s">
        <v>636</v>
      </c>
      <c r="Z901">
        <v>1</v>
      </c>
      <c r="AA901">
        <v>1</v>
      </c>
      <c r="AB901" t="s">
        <v>45</v>
      </c>
    </row>
    <row r="902" spans="1:28" x14ac:dyDescent="0.25">
      <c r="A902" t="s">
        <v>0</v>
      </c>
      <c r="B902">
        <v>307.8</v>
      </c>
      <c r="C902">
        <v>9.5000000000000001E-2</v>
      </c>
      <c r="D902">
        <v>0</v>
      </c>
      <c r="E902" s="1">
        <v>3252</v>
      </c>
      <c r="F902" s="2">
        <v>8548.9500000000007</v>
      </c>
      <c r="G902">
        <v>2.629</v>
      </c>
      <c r="H902">
        <v>2</v>
      </c>
      <c r="I902" s="1">
        <v>3252</v>
      </c>
      <c r="J902" s="2">
        <v>8548.9500000000007</v>
      </c>
      <c r="K902">
        <v>2.629</v>
      </c>
      <c r="L902">
        <v>2</v>
      </c>
      <c r="M902" s="1">
        <v>3252</v>
      </c>
      <c r="N902" t="s">
        <v>585</v>
      </c>
      <c r="O902" s="1">
        <v>3053</v>
      </c>
      <c r="P902" t="s">
        <v>636</v>
      </c>
      <c r="Q902" t="s">
        <v>1663</v>
      </c>
      <c r="R902" s="3">
        <v>43913</v>
      </c>
      <c r="S902" t="s">
        <v>1664</v>
      </c>
      <c r="T902">
        <v>1</v>
      </c>
      <c r="U902">
        <v>1</v>
      </c>
      <c r="V902" t="s">
        <v>1665</v>
      </c>
      <c r="W902" t="s">
        <v>1284</v>
      </c>
      <c r="X902" t="s">
        <v>1666</v>
      </c>
      <c r="Y902" t="s">
        <v>636</v>
      </c>
      <c r="Z902">
        <v>0</v>
      </c>
      <c r="AA902">
        <v>1</v>
      </c>
      <c r="AB902" t="s">
        <v>45</v>
      </c>
    </row>
    <row r="903" spans="1:28" x14ac:dyDescent="0.25">
      <c r="A903" t="s">
        <v>0</v>
      </c>
      <c r="B903">
        <v>307.8</v>
      </c>
      <c r="C903">
        <v>9.5000000000000001E-2</v>
      </c>
      <c r="D903">
        <v>0</v>
      </c>
      <c r="E903" s="1">
        <v>3252</v>
      </c>
      <c r="F903" s="2">
        <v>8548.9500000000007</v>
      </c>
      <c r="G903">
        <v>2.629</v>
      </c>
      <c r="H903">
        <v>2</v>
      </c>
      <c r="I903" s="1">
        <v>3252</v>
      </c>
      <c r="J903" s="2">
        <v>8548.9500000000007</v>
      </c>
      <c r="K903">
        <v>2.629</v>
      </c>
      <c r="L903">
        <v>2</v>
      </c>
      <c r="M903" s="1">
        <v>3252</v>
      </c>
      <c r="N903" t="s">
        <v>585</v>
      </c>
      <c r="O903" s="1">
        <v>3052</v>
      </c>
      <c r="P903" t="s">
        <v>636</v>
      </c>
      <c r="Q903" t="s">
        <v>1656</v>
      </c>
      <c r="R903" s="3">
        <v>43913</v>
      </c>
      <c r="S903" t="s">
        <v>1657</v>
      </c>
      <c r="T903">
        <v>1</v>
      </c>
      <c r="U903">
        <v>1</v>
      </c>
      <c r="V903" t="s">
        <v>1237</v>
      </c>
      <c r="W903" t="s">
        <v>42</v>
      </c>
      <c r="X903" t="s">
        <v>963</v>
      </c>
      <c r="Y903" t="s">
        <v>636</v>
      </c>
      <c r="Z903">
        <v>1</v>
      </c>
      <c r="AA903">
        <v>1</v>
      </c>
      <c r="AB903" t="s">
        <v>45</v>
      </c>
    </row>
    <row r="904" spans="1:28" x14ac:dyDescent="0.25">
      <c r="A904" t="s">
        <v>0</v>
      </c>
      <c r="B904">
        <v>307.8</v>
      </c>
      <c r="C904">
        <v>9.5000000000000001E-2</v>
      </c>
      <c r="D904">
        <v>0</v>
      </c>
      <c r="E904" s="1">
        <v>3252</v>
      </c>
      <c r="F904" s="2">
        <v>8548.9500000000007</v>
      </c>
      <c r="G904">
        <v>2.629</v>
      </c>
      <c r="H904">
        <v>2</v>
      </c>
      <c r="I904" s="1">
        <v>3252</v>
      </c>
      <c r="J904" s="2">
        <v>8548.9500000000007</v>
      </c>
      <c r="K904">
        <v>2.629</v>
      </c>
      <c r="L904">
        <v>2</v>
      </c>
      <c r="M904" s="1">
        <v>3252</v>
      </c>
      <c r="N904" t="s">
        <v>585</v>
      </c>
      <c r="O904" s="1">
        <v>3051</v>
      </c>
      <c r="P904" t="s">
        <v>636</v>
      </c>
      <c r="Q904" t="s">
        <v>1667</v>
      </c>
      <c r="R904" s="3">
        <v>43914</v>
      </c>
      <c r="S904" t="s">
        <v>1668</v>
      </c>
      <c r="T904">
        <v>1.5</v>
      </c>
      <c r="U904">
        <v>1.5</v>
      </c>
      <c r="V904" t="s">
        <v>618</v>
      </c>
      <c r="W904" t="s">
        <v>42</v>
      </c>
      <c r="X904" t="s">
        <v>1669</v>
      </c>
      <c r="Y904" t="s">
        <v>673</v>
      </c>
      <c r="Z904">
        <v>0</v>
      </c>
      <c r="AA904">
        <v>3</v>
      </c>
      <c r="AB904" t="s">
        <v>45</v>
      </c>
    </row>
    <row r="905" spans="1:28" x14ac:dyDescent="0.25">
      <c r="A905" t="s">
        <v>0</v>
      </c>
      <c r="B905">
        <v>307.8</v>
      </c>
      <c r="C905">
        <v>9.5000000000000001E-2</v>
      </c>
      <c r="D905">
        <v>0</v>
      </c>
      <c r="E905" s="1">
        <v>3252</v>
      </c>
      <c r="F905" s="2">
        <v>8548.9500000000007</v>
      </c>
      <c r="G905">
        <v>2.629</v>
      </c>
      <c r="H905">
        <v>2</v>
      </c>
      <c r="I905" s="1">
        <v>3252</v>
      </c>
      <c r="J905" s="2">
        <v>8548.9500000000007</v>
      </c>
      <c r="K905">
        <v>2.629</v>
      </c>
      <c r="L905">
        <v>2</v>
      </c>
      <c r="M905" s="1">
        <v>3252</v>
      </c>
      <c r="N905" t="s">
        <v>585</v>
      </c>
      <c r="O905" s="1">
        <v>2737</v>
      </c>
      <c r="P905" t="s">
        <v>632</v>
      </c>
      <c r="Q905" t="s">
        <v>1670</v>
      </c>
      <c r="R905" s="3">
        <v>43781</v>
      </c>
      <c r="S905" t="s">
        <v>1671</v>
      </c>
      <c r="T905">
        <v>1</v>
      </c>
      <c r="U905">
        <v>1</v>
      </c>
      <c r="V905" t="s">
        <v>1672</v>
      </c>
      <c r="W905" t="s">
        <v>51</v>
      </c>
      <c r="X905" t="s">
        <v>762</v>
      </c>
      <c r="Y905" t="s">
        <v>588</v>
      </c>
      <c r="Z905">
        <v>0</v>
      </c>
      <c r="AA905">
        <v>1</v>
      </c>
      <c r="AB905" t="s">
        <v>104</v>
      </c>
    </row>
    <row r="906" spans="1:28" x14ac:dyDescent="0.25">
      <c r="A906" t="s">
        <v>0</v>
      </c>
      <c r="B906">
        <v>307.8</v>
      </c>
      <c r="C906">
        <v>9.5000000000000001E-2</v>
      </c>
      <c r="D906">
        <v>0</v>
      </c>
      <c r="E906" s="1">
        <v>3252</v>
      </c>
      <c r="F906" s="2">
        <v>8548.9500000000007</v>
      </c>
      <c r="G906">
        <v>2.629</v>
      </c>
      <c r="H906">
        <v>2</v>
      </c>
      <c r="I906" s="1">
        <v>3252</v>
      </c>
      <c r="J906" s="2">
        <v>8548.9500000000007</v>
      </c>
      <c r="K906">
        <v>2.629</v>
      </c>
      <c r="L906">
        <v>2</v>
      </c>
      <c r="M906" s="1">
        <v>3252</v>
      </c>
      <c r="N906" t="s">
        <v>585</v>
      </c>
      <c r="O906" s="1">
        <v>1548</v>
      </c>
      <c r="P906" t="s">
        <v>632</v>
      </c>
      <c r="Q906" t="s">
        <v>1634</v>
      </c>
      <c r="R906" s="3">
        <v>43565</v>
      </c>
      <c r="S906" t="s">
        <v>1635</v>
      </c>
      <c r="T906">
        <v>12</v>
      </c>
      <c r="U906">
        <v>12</v>
      </c>
      <c r="V906" t="s">
        <v>585</v>
      </c>
      <c r="W906" t="s">
        <v>51</v>
      </c>
      <c r="X906" t="s">
        <v>1673</v>
      </c>
      <c r="Y906" t="s">
        <v>389</v>
      </c>
      <c r="Z906">
        <v>0</v>
      </c>
      <c r="AA906">
        <v>1</v>
      </c>
      <c r="AB906" t="s">
        <v>45</v>
      </c>
    </row>
    <row r="907" spans="1:28" x14ac:dyDescent="0.25">
      <c r="A907" t="s">
        <v>0</v>
      </c>
      <c r="B907">
        <v>307.8</v>
      </c>
      <c r="C907">
        <v>9.5000000000000001E-2</v>
      </c>
      <c r="D907">
        <v>0</v>
      </c>
      <c r="E907" s="1">
        <v>3252</v>
      </c>
      <c r="F907" s="2">
        <v>8548.9500000000007</v>
      </c>
      <c r="G907">
        <v>2.629</v>
      </c>
      <c r="H907">
        <v>2</v>
      </c>
      <c r="I907" s="1">
        <v>3252</v>
      </c>
      <c r="J907" s="2">
        <v>8548.9500000000007</v>
      </c>
      <c r="K907">
        <v>2.629</v>
      </c>
      <c r="L907">
        <v>2</v>
      </c>
      <c r="M907" s="1">
        <v>3252</v>
      </c>
      <c r="N907" t="s">
        <v>585</v>
      </c>
      <c r="O907" s="1">
        <v>3047</v>
      </c>
      <c r="P907" t="s">
        <v>636</v>
      </c>
      <c r="Q907" t="s">
        <v>1663</v>
      </c>
      <c r="R907" s="3">
        <v>43915</v>
      </c>
      <c r="S907" t="s">
        <v>1664</v>
      </c>
      <c r="T907">
        <v>2</v>
      </c>
      <c r="U907">
        <v>2</v>
      </c>
      <c r="V907" t="s">
        <v>1665</v>
      </c>
      <c r="W907" t="s">
        <v>1284</v>
      </c>
      <c r="X907" t="s">
        <v>1674</v>
      </c>
      <c r="Y907" t="s">
        <v>636</v>
      </c>
      <c r="Z907">
        <v>0</v>
      </c>
      <c r="AA907">
        <v>1</v>
      </c>
      <c r="AB907" t="s">
        <v>104</v>
      </c>
    </row>
    <row r="908" spans="1:28" x14ac:dyDescent="0.25">
      <c r="A908" t="s">
        <v>0</v>
      </c>
      <c r="B908">
        <v>307.8</v>
      </c>
      <c r="C908">
        <v>9.5000000000000001E-2</v>
      </c>
      <c r="D908">
        <v>0</v>
      </c>
      <c r="E908" s="1">
        <v>3252</v>
      </c>
      <c r="F908" s="2">
        <v>8548.9500000000007</v>
      </c>
      <c r="G908">
        <v>2.629</v>
      </c>
      <c r="H908">
        <v>2</v>
      </c>
      <c r="I908" s="1">
        <v>3252</v>
      </c>
      <c r="J908" s="2">
        <v>8548.9500000000007</v>
      </c>
      <c r="K908">
        <v>2.629</v>
      </c>
      <c r="L908">
        <v>2</v>
      </c>
      <c r="M908" s="1">
        <v>3252</v>
      </c>
      <c r="N908" t="s">
        <v>585</v>
      </c>
      <c r="O908" s="1">
        <v>2447</v>
      </c>
      <c r="P908" t="s">
        <v>113</v>
      </c>
      <c r="Q908" t="s">
        <v>1654</v>
      </c>
      <c r="R908" s="3">
        <v>43767</v>
      </c>
      <c r="S908" t="s">
        <v>1655</v>
      </c>
      <c r="T908">
        <v>3</v>
      </c>
      <c r="U908">
        <v>3</v>
      </c>
      <c r="V908" t="s">
        <v>50</v>
      </c>
      <c r="W908" t="s">
        <v>51</v>
      </c>
      <c r="X908" t="s">
        <v>116</v>
      </c>
      <c r="Y908" t="s">
        <v>608</v>
      </c>
      <c r="Z908">
        <v>0</v>
      </c>
      <c r="AA908">
        <v>1</v>
      </c>
      <c r="AB908" t="s">
        <v>104</v>
      </c>
    </row>
    <row r="909" spans="1:28" x14ac:dyDescent="0.25">
      <c r="A909" t="s">
        <v>0</v>
      </c>
      <c r="B909">
        <v>307.8</v>
      </c>
      <c r="C909">
        <v>9.5000000000000001E-2</v>
      </c>
      <c r="D909">
        <v>0</v>
      </c>
      <c r="E909" s="1">
        <v>3252</v>
      </c>
      <c r="F909" s="2">
        <v>8548.9500000000007</v>
      </c>
      <c r="G909">
        <v>2.629</v>
      </c>
      <c r="H909">
        <v>2</v>
      </c>
      <c r="I909" s="1">
        <v>3252</v>
      </c>
      <c r="J909" s="2">
        <v>8548.9500000000007</v>
      </c>
      <c r="K909">
        <v>2.629</v>
      </c>
      <c r="L909">
        <v>2</v>
      </c>
      <c r="M909" s="1">
        <v>3252</v>
      </c>
      <c r="N909" t="s">
        <v>585</v>
      </c>
      <c r="O909" s="1">
        <v>2446</v>
      </c>
      <c r="P909" t="s">
        <v>649</v>
      </c>
      <c r="Q909" t="s">
        <v>1515</v>
      </c>
      <c r="R909" s="3">
        <v>43767</v>
      </c>
      <c r="S909" t="s">
        <v>1516</v>
      </c>
      <c r="T909">
        <v>1</v>
      </c>
      <c r="U909">
        <v>1</v>
      </c>
      <c r="V909" t="s">
        <v>585</v>
      </c>
      <c r="W909" t="s">
        <v>51</v>
      </c>
      <c r="X909" t="s">
        <v>116</v>
      </c>
      <c r="Y909" t="s">
        <v>1132</v>
      </c>
      <c r="Z909">
        <v>0</v>
      </c>
      <c r="AA909">
        <v>6</v>
      </c>
      <c r="AB909" t="s">
        <v>104</v>
      </c>
    </row>
    <row r="910" spans="1:28" x14ac:dyDescent="0.25">
      <c r="A910" t="s">
        <v>0</v>
      </c>
      <c r="B910">
        <v>307.8</v>
      </c>
      <c r="C910">
        <v>9.5000000000000001E-2</v>
      </c>
      <c r="D910">
        <v>0</v>
      </c>
      <c r="E910" s="1">
        <v>3252</v>
      </c>
      <c r="F910" s="2">
        <v>8548.9500000000007</v>
      </c>
      <c r="G910">
        <v>2.629</v>
      </c>
      <c r="H910">
        <v>2</v>
      </c>
      <c r="I910" s="1">
        <v>3252</v>
      </c>
      <c r="J910" s="2">
        <v>8548.9500000000007</v>
      </c>
      <c r="K910">
        <v>2.629</v>
      </c>
      <c r="L910">
        <v>2</v>
      </c>
      <c r="M910" s="1">
        <v>3252</v>
      </c>
      <c r="N910" t="s">
        <v>585</v>
      </c>
      <c r="O910" s="1">
        <v>3049</v>
      </c>
      <c r="P910" t="s">
        <v>636</v>
      </c>
      <c r="Q910" t="s">
        <v>1663</v>
      </c>
      <c r="R910" s="3">
        <v>43914</v>
      </c>
      <c r="S910" t="s">
        <v>1664</v>
      </c>
      <c r="T910">
        <v>2.5</v>
      </c>
      <c r="U910">
        <v>2.5</v>
      </c>
      <c r="V910" t="s">
        <v>1665</v>
      </c>
      <c r="W910" t="s">
        <v>1284</v>
      </c>
      <c r="X910" t="s">
        <v>1675</v>
      </c>
      <c r="Y910" t="s">
        <v>636</v>
      </c>
      <c r="Z910">
        <v>0</v>
      </c>
      <c r="AA910">
        <v>4</v>
      </c>
      <c r="AB910" t="s">
        <v>45</v>
      </c>
    </row>
    <row r="911" spans="1:28" x14ac:dyDescent="0.25">
      <c r="A911" t="s">
        <v>0</v>
      </c>
      <c r="B911">
        <v>307.8</v>
      </c>
      <c r="C911">
        <v>9.5000000000000001E-2</v>
      </c>
      <c r="D911">
        <v>0</v>
      </c>
      <c r="E911" s="1">
        <v>3252</v>
      </c>
      <c r="F911" s="2">
        <v>8548.9500000000007</v>
      </c>
      <c r="G911">
        <v>2.629</v>
      </c>
      <c r="H911">
        <v>2</v>
      </c>
      <c r="I911" s="1">
        <v>3252</v>
      </c>
      <c r="J911" s="2">
        <v>8548.9500000000007</v>
      </c>
      <c r="K911">
        <v>2.629</v>
      </c>
      <c r="L911">
        <v>2</v>
      </c>
      <c r="M911" s="1">
        <v>3252</v>
      </c>
      <c r="N911" t="s">
        <v>585</v>
      </c>
      <c r="O911" s="1">
        <v>3045</v>
      </c>
      <c r="P911" t="s">
        <v>636</v>
      </c>
      <c r="Q911" t="s">
        <v>1440</v>
      </c>
      <c r="R911" s="3">
        <v>43916</v>
      </c>
      <c r="S911" t="s">
        <v>1441</v>
      </c>
      <c r="T911">
        <v>2</v>
      </c>
      <c r="U911">
        <v>2</v>
      </c>
      <c r="V911" t="s">
        <v>1237</v>
      </c>
      <c r="W911" t="s">
        <v>42</v>
      </c>
      <c r="X911" t="s">
        <v>963</v>
      </c>
      <c r="Y911" t="s">
        <v>608</v>
      </c>
      <c r="Z911">
        <v>0</v>
      </c>
      <c r="AA911">
        <v>7</v>
      </c>
      <c r="AB911" t="s">
        <v>45</v>
      </c>
    </row>
    <row r="912" spans="1:28" x14ac:dyDescent="0.25">
      <c r="A912" t="s">
        <v>0</v>
      </c>
      <c r="B912">
        <v>307.8</v>
      </c>
      <c r="C912">
        <v>9.5000000000000001E-2</v>
      </c>
      <c r="D912">
        <v>0</v>
      </c>
      <c r="E912" s="1">
        <v>3252</v>
      </c>
      <c r="F912" s="2">
        <v>8548.9500000000007</v>
      </c>
      <c r="G912">
        <v>2.629</v>
      </c>
      <c r="H912">
        <v>2</v>
      </c>
      <c r="I912" s="1">
        <v>3252</v>
      </c>
      <c r="J912" s="2">
        <v>8548.9500000000007</v>
      </c>
      <c r="K912">
        <v>2.629</v>
      </c>
      <c r="L912">
        <v>2</v>
      </c>
      <c r="M912" s="1">
        <v>3252</v>
      </c>
      <c r="N912" t="s">
        <v>585</v>
      </c>
      <c r="O912" s="1">
        <v>3044</v>
      </c>
      <c r="P912" t="s">
        <v>636</v>
      </c>
      <c r="Q912" t="s">
        <v>1440</v>
      </c>
      <c r="R912" s="3">
        <v>43917</v>
      </c>
      <c r="S912" t="s">
        <v>1441</v>
      </c>
      <c r="T912">
        <v>1</v>
      </c>
      <c r="U912">
        <v>1</v>
      </c>
      <c r="V912" t="s">
        <v>1237</v>
      </c>
      <c r="W912" t="s">
        <v>42</v>
      </c>
      <c r="X912" t="s">
        <v>847</v>
      </c>
      <c r="Y912" t="s">
        <v>608</v>
      </c>
      <c r="Z912">
        <v>0</v>
      </c>
      <c r="AA912">
        <v>6</v>
      </c>
      <c r="AB912" t="s">
        <v>45</v>
      </c>
    </row>
    <row r="913" spans="1:28" x14ac:dyDescent="0.25">
      <c r="A913" t="s">
        <v>0</v>
      </c>
      <c r="B913">
        <v>307.8</v>
      </c>
      <c r="C913">
        <v>9.5000000000000001E-2</v>
      </c>
      <c r="D913">
        <v>0</v>
      </c>
      <c r="E913" s="1">
        <v>3252</v>
      </c>
      <c r="F913" s="2">
        <v>8548.9500000000007</v>
      </c>
      <c r="G913">
        <v>2.629</v>
      </c>
      <c r="H913">
        <v>2</v>
      </c>
      <c r="I913" s="1">
        <v>3252</v>
      </c>
      <c r="J913" s="2">
        <v>8548.9500000000007</v>
      </c>
      <c r="K913">
        <v>2.629</v>
      </c>
      <c r="L913">
        <v>2</v>
      </c>
      <c r="M913" s="1">
        <v>3252</v>
      </c>
      <c r="N913" t="s">
        <v>37</v>
      </c>
      <c r="O913" s="1">
        <v>5121</v>
      </c>
      <c r="P913" t="s">
        <v>249</v>
      </c>
      <c r="Q913" t="s">
        <v>1625</v>
      </c>
      <c r="R913" s="3">
        <v>43670</v>
      </c>
      <c r="S913" t="s">
        <v>1626</v>
      </c>
      <c r="T913">
        <v>2</v>
      </c>
      <c r="U913">
        <v>2</v>
      </c>
      <c r="V913" t="s">
        <v>575</v>
      </c>
      <c r="W913" t="s">
        <v>51</v>
      </c>
      <c r="X913" t="s">
        <v>158</v>
      </c>
      <c r="Y913" t="s">
        <v>38</v>
      </c>
      <c r="Z913">
        <v>0</v>
      </c>
      <c r="AA913">
        <v>9</v>
      </c>
      <c r="AB913" t="s">
        <v>66</v>
      </c>
    </row>
    <row r="914" spans="1:28" x14ac:dyDescent="0.25">
      <c r="A914" t="s">
        <v>0</v>
      </c>
      <c r="B914">
        <v>307.8</v>
      </c>
      <c r="C914">
        <v>9.5000000000000001E-2</v>
      </c>
      <c r="D914">
        <v>0</v>
      </c>
      <c r="E914" s="1">
        <v>3252</v>
      </c>
      <c r="F914" s="2">
        <v>8548.9500000000007</v>
      </c>
      <c r="G914">
        <v>2.629</v>
      </c>
      <c r="H914">
        <v>2</v>
      </c>
      <c r="I914" s="1">
        <v>3252</v>
      </c>
      <c r="J914" s="2">
        <v>8548.9500000000007</v>
      </c>
      <c r="K914">
        <v>2.629</v>
      </c>
      <c r="L914">
        <v>2</v>
      </c>
      <c r="M914" s="1">
        <v>3252</v>
      </c>
      <c r="N914" t="s">
        <v>37</v>
      </c>
      <c r="O914" s="1">
        <v>5122</v>
      </c>
      <c r="P914" t="s">
        <v>113</v>
      </c>
      <c r="Q914" t="s">
        <v>1251</v>
      </c>
      <c r="R914" s="3">
        <v>43670</v>
      </c>
      <c r="S914" t="s">
        <v>1252</v>
      </c>
      <c r="T914">
        <v>0.5</v>
      </c>
      <c r="U914">
        <v>0.5</v>
      </c>
      <c r="V914" t="s">
        <v>50</v>
      </c>
      <c r="W914" t="s">
        <v>51</v>
      </c>
      <c r="X914" t="s">
        <v>116</v>
      </c>
      <c r="Y914" t="s">
        <v>96</v>
      </c>
      <c r="Z914">
        <v>0</v>
      </c>
      <c r="AA914">
        <v>4</v>
      </c>
      <c r="AB914" t="s">
        <v>45</v>
      </c>
    </row>
    <row r="915" spans="1:28" x14ac:dyDescent="0.25">
      <c r="A915" t="s">
        <v>0</v>
      </c>
      <c r="B915">
        <v>307.8</v>
      </c>
      <c r="C915">
        <v>9.5000000000000001E-2</v>
      </c>
      <c r="D915">
        <v>0</v>
      </c>
      <c r="E915" s="1">
        <v>3252</v>
      </c>
      <c r="F915" s="2">
        <v>8548.9500000000007</v>
      </c>
      <c r="G915">
        <v>2.629</v>
      </c>
      <c r="H915">
        <v>2</v>
      </c>
      <c r="I915" s="1">
        <v>3252</v>
      </c>
      <c r="J915" s="2">
        <v>8548.9500000000007</v>
      </c>
      <c r="K915">
        <v>2.629</v>
      </c>
      <c r="L915">
        <v>2</v>
      </c>
      <c r="M915" s="1">
        <v>3252</v>
      </c>
      <c r="N915" t="s">
        <v>1309</v>
      </c>
      <c r="O915" s="1">
        <v>6640</v>
      </c>
      <c r="P915" t="s">
        <v>262</v>
      </c>
      <c r="Q915" t="s">
        <v>1676</v>
      </c>
      <c r="R915" s="3">
        <v>43509</v>
      </c>
      <c r="S915" t="s">
        <v>1677</v>
      </c>
      <c r="T915">
        <v>4</v>
      </c>
      <c r="U915">
        <v>4</v>
      </c>
      <c r="V915" t="s">
        <v>1537</v>
      </c>
      <c r="W915" t="s">
        <v>42</v>
      </c>
      <c r="X915" t="s">
        <v>1678</v>
      </c>
      <c r="Y915" t="s">
        <v>608</v>
      </c>
      <c r="Z915">
        <v>0</v>
      </c>
      <c r="AA915">
        <v>1</v>
      </c>
      <c r="AB915" t="s">
        <v>45</v>
      </c>
    </row>
    <row r="916" spans="1:28" x14ac:dyDescent="0.25">
      <c r="A916" t="s">
        <v>0</v>
      </c>
      <c r="B916">
        <v>307.8</v>
      </c>
      <c r="C916">
        <v>9.5000000000000001E-2</v>
      </c>
      <c r="D916">
        <v>0</v>
      </c>
      <c r="E916" s="1">
        <v>3252</v>
      </c>
      <c r="F916" s="2">
        <v>8548.9500000000007</v>
      </c>
      <c r="G916">
        <v>2.629</v>
      </c>
      <c r="H916">
        <v>2</v>
      </c>
      <c r="I916" s="1">
        <v>3252</v>
      </c>
      <c r="J916" s="2">
        <v>8548.9500000000007</v>
      </c>
      <c r="K916">
        <v>2.629</v>
      </c>
      <c r="L916">
        <v>2</v>
      </c>
      <c r="M916" s="1">
        <v>3252</v>
      </c>
      <c r="N916" t="s">
        <v>585</v>
      </c>
      <c r="O916" s="1">
        <v>2734</v>
      </c>
      <c r="P916" t="s">
        <v>632</v>
      </c>
      <c r="Q916" t="s">
        <v>1670</v>
      </c>
      <c r="R916" s="3">
        <v>43781</v>
      </c>
      <c r="S916" t="s">
        <v>1671</v>
      </c>
      <c r="T916">
        <v>1.5</v>
      </c>
      <c r="U916">
        <v>1.5</v>
      </c>
      <c r="V916" t="s">
        <v>1672</v>
      </c>
      <c r="W916" t="s">
        <v>51</v>
      </c>
      <c r="X916" t="s">
        <v>1679</v>
      </c>
      <c r="Y916" t="s">
        <v>588</v>
      </c>
      <c r="Z916">
        <v>0</v>
      </c>
      <c r="AA916">
        <v>3</v>
      </c>
      <c r="AB916" t="s">
        <v>45</v>
      </c>
    </row>
    <row r="917" spans="1:28" x14ac:dyDescent="0.25">
      <c r="A917" t="s">
        <v>0</v>
      </c>
      <c r="B917">
        <v>307.8</v>
      </c>
      <c r="C917">
        <v>9.5000000000000001E-2</v>
      </c>
      <c r="D917">
        <v>0</v>
      </c>
      <c r="E917" s="1">
        <v>3252</v>
      </c>
      <c r="F917" s="2">
        <v>8548.9500000000007</v>
      </c>
      <c r="G917">
        <v>2.629</v>
      </c>
      <c r="H917">
        <v>2</v>
      </c>
      <c r="I917" s="1">
        <v>3252</v>
      </c>
      <c r="J917" s="2">
        <v>8548.9500000000007</v>
      </c>
      <c r="K917">
        <v>2.629</v>
      </c>
      <c r="L917">
        <v>2</v>
      </c>
      <c r="M917" s="1">
        <v>3252</v>
      </c>
      <c r="N917" t="s">
        <v>37</v>
      </c>
      <c r="O917" s="1">
        <v>5124</v>
      </c>
      <c r="P917" t="s">
        <v>113</v>
      </c>
      <c r="Q917" t="s">
        <v>1680</v>
      </c>
      <c r="R917" s="3">
        <v>43670</v>
      </c>
      <c r="S917" t="s">
        <v>1681</v>
      </c>
      <c r="T917">
        <v>2</v>
      </c>
      <c r="U917">
        <v>2</v>
      </c>
      <c r="V917" t="s">
        <v>575</v>
      </c>
      <c r="W917" t="s">
        <v>51</v>
      </c>
      <c r="X917" t="s">
        <v>116</v>
      </c>
      <c r="Y917" t="s">
        <v>572</v>
      </c>
      <c r="Z917">
        <v>0</v>
      </c>
      <c r="AA917">
        <v>9</v>
      </c>
      <c r="AB917" t="s">
        <v>45</v>
      </c>
    </row>
    <row r="918" spans="1:28" x14ac:dyDescent="0.25">
      <c r="A918" t="s">
        <v>0</v>
      </c>
      <c r="B918">
        <v>307.8</v>
      </c>
      <c r="C918">
        <v>9.5000000000000001E-2</v>
      </c>
      <c r="D918">
        <v>0</v>
      </c>
      <c r="E918" s="1">
        <v>3252</v>
      </c>
      <c r="F918" s="2">
        <v>8548.9500000000007</v>
      </c>
      <c r="G918">
        <v>2.629</v>
      </c>
      <c r="H918">
        <v>2</v>
      </c>
      <c r="I918" s="1">
        <v>3252</v>
      </c>
      <c r="J918" s="2">
        <v>8548.9500000000007</v>
      </c>
      <c r="K918">
        <v>2.629</v>
      </c>
      <c r="L918">
        <v>2</v>
      </c>
      <c r="M918" s="1">
        <v>3252</v>
      </c>
      <c r="N918" t="s">
        <v>585</v>
      </c>
      <c r="O918" s="1">
        <v>3037</v>
      </c>
      <c r="P918" t="s">
        <v>636</v>
      </c>
      <c r="Q918" t="s">
        <v>1643</v>
      </c>
      <c r="R918" s="3">
        <v>43917</v>
      </c>
      <c r="S918" t="s">
        <v>1644</v>
      </c>
      <c r="T918">
        <v>9.5</v>
      </c>
      <c r="U918">
        <v>9.5</v>
      </c>
      <c r="V918" t="s">
        <v>1237</v>
      </c>
      <c r="W918" t="s">
        <v>42</v>
      </c>
      <c r="X918" t="s">
        <v>1682</v>
      </c>
      <c r="Y918" t="s">
        <v>636</v>
      </c>
      <c r="Z918">
        <v>0</v>
      </c>
      <c r="AA918">
        <v>1</v>
      </c>
      <c r="AB918" t="s">
        <v>45</v>
      </c>
    </row>
    <row r="919" spans="1:28" x14ac:dyDescent="0.25">
      <c r="A919" t="s">
        <v>0</v>
      </c>
      <c r="B919">
        <v>307.8</v>
      </c>
      <c r="C919">
        <v>9.5000000000000001E-2</v>
      </c>
      <c r="D919">
        <v>0</v>
      </c>
      <c r="E919" s="1">
        <v>3252</v>
      </c>
      <c r="F919" s="2">
        <v>8548.9500000000007</v>
      </c>
      <c r="G919">
        <v>2.629</v>
      </c>
      <c r="H919">
        <v>2</v>
      </c>
      <c r="I919" s="1">
        <v>3252</v>
      </c>
      <c r="J919" s="2">
        <v>8548.9500000000007</v>
      </c>
      <c r="K919">
        <v>2.629</v>
      </c>
      <c r="L919">
        <v>2</v>
      </c>
      <c r="M919" s="1">
        <v>3252</v>
      </c>
      <c r="N919" t="s">
        <v>1309</v>
      </c>
      <c r="O919" s="1">
        <v>6644</v>
      </c>
      <c r="P919" t="s">
        <v>181</v>
      </c>
      <c r="Q919" t="s">
        <v>1683</v>
      </c>
      <c r="R919" s="3">
        <v>43511</v>
      </c>
      <c r="S919" t="s">
        <v>1684</v>
      </c>
      <c r="T919">
        <v>0.5</v>
      </c>
      <c r="U919">
        <v>0.5</v>
      </c>
      <c r="V919" t="s">
        <v>1537</v>
      </c>
      <c r="W919" t="s">
        <v>42</v>
      </c>
      <c r="Y919" t="s">
        <v>181</v>
      </c>
      <c r="Z919">
        <v>0</v>
      </c>
      <c r="AA919">
        <v>3</v>
      </c>
      <c r="AB919" t="s">
        <v>104</v>
      </c>
    </row>
    <row r="920" spans="1:28" x14ac:dyDescent="0.25">
      <c r="A920" t="s">
        <v>0</v>
      </c>
      <c r="B920">
        <v>307.8</v>
      </c>
      <c r="C920">
        <v>9.5000000000000001E-2</v>
      </c>
      <c r="D920">
        <v>0</v>
      </c>
      <c r="E920" s="1">
        <v>3252</v>
      </c>
      <c r="F920" s="2">
        <v>8548.9500000000007</v>
      </c>
      <c r="G920">
        <v>2.629</v>
      </c>
      <c r="H920">
        <v>2</v>
      </c>
      <c r="I920" s="1">
        <v>3252</v>
      </c>
      <c r="J920" s="2">
        <v>8548.9500000000007</v>
      </c>
      <c r="K920">
        <v>2.629</v>
      </c>
      <c r="L920">
        <v>2</v>
      </c>
      <c r="M920" s="1">
        <v>3252</v>
      </c>
      <c r="N920" t="s">
        <v>585</v>
      </c>
      <c r="O920" s="1">
        <v>3036</v>
      </c>
      <c r="P920" t="s">
        <v>636</v>
      </c>
      <c r="Q920" t="s">
        <v>1643</v>
      </c>
      <c r="R920" s="3">
        <v>43920</v>
      </c>
      <c r="S920" t="s">
        <v>1644</v>
      </c>
      <c r="T920">
        <v>4</v>
      </c>
      <c r="U920">
        <v>4</v>
      </c>
      <c r="V920" t="s">
        <v>1237</v>
      </c>
      <c r="W920" t="s">
        <v>42</v>
      </c>
      <c r="X920" t="s">
        <v>963</v>
      </c>
      <c r="Y920" t="s">
        <v>636</v>
      </c>
      <c r="Z920">
        <v>0</v>
      </c>
      <c r="AA920">
        <v>1</v>
      </c>
      <c r="AB920" t="s">
        <v>104</v>
      </c>
    </row>
    <row r="921" spans="1:28" x14ac:dyDescent="0.25">
      <c r="A921" t="s">
        <v>0</v>
      </c>
      <c r="B921">
        <v>307.8</v>
      </c>
      <c r="C921">
        <v>9.5000000000000001E-2</v>
      </c>
      <c r="D921">
        <v>0</v>
      </c>
      <c r="E921" s="1">
        <v>3252</v>
      </c>
      <c r="F921" s="2">
        <v>8548.9500000000007</v>
      </c>
      <c r="G921">
        <v>2.629</v>
      </c>
      <c r="H921">
        <v>2</v>
      </c>
      <c r="I921" s="1">
        <v>3252</v>
      </c>
      <c r="J921" s="2">
        <v>8548.9500000000007</v>
      </c>
      <c r="K921">
        <v>2.629</v>
      </c>
      <c r="L921">
        <v>2</v>
      </c>
      <c r="M921" s="1">
        <v>3252</v>
      </c>
      <c r="N921" t="s">
        <v>585</v>
      </c>
      <c r="O921" s="1">
        <v>3034</v>
      </c>
      <c r="P921" t="s">
        <v>203</v>
      </c>
      <c r="Q921" t="s">
        <v>1574</v>
      </c>
      <c r="R921" s="3">
        <v>43921</v>
      </c>
      <c r="S921" t="s">
        <v>1575</v>
      </c>
      <c r="T921">
        <v>2</v>
      </c>
      <c r="U921">
        <v>2</v>
      </c>
      <c r="V921" t="s">
        <v>1576</v>
      </c>
      <c r="W921" t="s">
        <v>134</v>
      </c>
      <c r="Y921" t="s">
        <v>1578</v>
      </c>
      <c r="Z921">
        <v>0</v>
      </c>
      <c r="AA921">
        <v>1</v>
      </c>
      <c r="AB921" t="s">
        <v>104</v>
      </c>
    </row>
    <row r="922" spans="1:28" x14ac:dyDescent="0.25">
      <c r="A922" t="s">
        <v>0</v>
      </c>
      <c r="B922">
        <v>307.8</v>
      </c>
      <c r="C922">
        <v>9.5000000000000001E-2</v>
      </c>
      <c r="D922">
        <v>0</v>
      </c>
      <c r="E922" s="1">
        <v>3252</v>
      </c>
      <c r="F922" s="2">
        <v>8548.9500000000007</v>
      </c>
      <c r="G922">
        <v>2.629</v>
      </c>
      <c r="H922">
        <v>2</v>
      </c>
      <c r="I922" s="1">
        <v>3252</v>
      </c>
      <c r="J922" s="2">
        <v>8548.9500000000007</v>
      </c>
      <c r="K922">
        <v>2.629</v>
      </c>
      <c r="L922">
        <v>2</v>
      </c>
      <c r="M922" s="1">
        <v>3252</v>
      </c>
      <c r="N922" t="s">
        <v>585</v>
      </c>
      <c r="O922" s="1">
        <v>3030</v>
      </c>
      <c r="P922" t="s">
        <v>636</v>
      </c>
      <c r="Q922" t="s">
        <v>1643</v>
      </c>
      <c r="R922" s="3">
        <v>43920</v>
      </c>
      <c r="S922" t="s">
        <v>1644</v>
      </c>
      <c r="T922">
        <v>3.5</v>
      </c>
      <c r="U922">
        <v>3.5</v>
      </c>
      <c r="V922" t="s">
        <v>1237</v>
      </c>
      <c r="W922" t="s">
        <v>42</v>
      </c>
      <c r="X922" t="s">
        <v>1685</v>
      </c>
      <c r="Y922" t="s">
        <v>636</v>
      </c>
      <c r="Z922">
        <v>0</v>
      </c>
      <c r="AA922">
        <v>1</v>
      </c>
      <c r="AB922" t="s">
        <v>45</v>
      </c>
    </row>
    <row r="923" spans="1:28" x14ac:dyDescent="0.25">
      <c r="A923" t="s">
        <v>0</v>
      </c>
      <c r="B923">
        <v>307.8</v>
      </c>
      <c r="C923">
        <v>9.5000000000000001E-2</v>
      </c>
      <c r="D923">
        <v>0</v>
      </c>
      <c r="E923" s="1">
        <v>3252</v>
      </c>
      <c r="F923" s="2">
        <v>8548.9500000000007</v>
      </c>
      <c r="G923">
        <v>2.629</v>
      </c>
      <c r="H923">
        <v>2</v>
      </c>
      <c r="I923" s="1">
        <v>3252</v>
      </c>
      <c r="J923" s="2">
        <v>8548.9500000000007</v>
      </c>
      <c r="K923">
        <v>2.629</v>
      </c>
      <c r="L923">
        <v>2</v>
      </c>
      <c r="M923" s="1">
        <v>3252</v>
      </c>
      <c r="N923" t="s">
        <v>585</v>
      </c>
      <c r="O923" s="1">
        <v>3029</v>
      </c>
      <c r="P923" t="s">
        <v>636</v>
      </c>
      <c r="Q923" t="s">
        <v>1643</v>
      </c>
      <c r="R923" s="3">
        <v>43921</v>
      </c>
      <c r="S923" t="s">
        <v>1644</v>
      </c>
      <c r="T923">
        <v>9</v>
      </c>
      <c r="U923">
        <v>9</v>
      </c>
      <c r="V923" t="s">
        <v>1237</v>
      </c>
      <c r="W923" t="s">
        <v>42</v>
      </c>
      <c r="X923" t="s">
        <v>638</v>
      </c>
      <c r="Y923" t="s">
        <v>636</v>
      </c>
      <c r="Z923">
        <v>0</v>
      </c>
      <c r="AA923">
        <v>1</v>
      </c>
      <c r="AB923" t="s">
        <v>104</v>
      </c>
    </row>
    <row r="924" spans="1:28" x14ac:dyDescent="0.25">
      <c r="A924" t="s">
        <v>0</v>
      </c>
      <c r="B924">
        <v>307.8</v>
      </c>
      <c r="C924">
        <v>9.5000000000000001E-2</v>
      </c>
      <c r="D924">
        <v>0</v>
      </c>
      <c r="E924" s="1">
        <v>3252</v>
      </c>
      <c r="F924" s="2">
        <v>8548.9500000000007</v>
      </c>
      <c r="G924">
        <v>2.629</v>
      </c>
      <c r="H924">
        <v>2</v>
      </c>
      <c r="I924" s="1">
        <v>3252</v>
      </c>
      <c r="J924" s="2">
        <v>8548.9500000000007</v>
      </c>
      <c r="K924">
        <v>2.629</v>
      </c>
      <c r="L924">
        <v>2</v>
      </c>
      <c r="M924" s="1">
        <v>3252</v>
      </c>
      <c r="N924" t="s">
        <v>1309</v>
      </c>
      <c r="O924" s="1">
        <v>6649</v>
      </c>
      <c r="P924" t="s">
        <v>181</v>
      </c>
      <c r="Q924" t="s">
        <v>1683</v>
      </c>
      <c r="R924" s="3">
        <v>43510</v>
      </c>
      <c r="S924" t="s">
        <v>1684</v>
      </c>
      <c r="T924">
        <v>0.5</v>
      </c>
      <c r="U924">
        <v>0.5</v>
      </c>
      <c r="V924" t="s">
        <v>1537</v>
      </c>
      <c r="W924" t="s">
        <v>42</v>
      </c>
      <c r="X924" t="s">
        <v>1686</v>
      </c>
      <c r="Y924" t="s">
        <v>181</v>
      </c>
      <c r="Z924">
        <v>0</v>
      </c>
      <c r="AA924">
        <v>7</v>
      </c>
      <c r="AB924" t="s">
        <v>66</v>
      </c>
    </row>
    <row r="925" spans="1:28" x14ac:dyDescent="0.25">
      <c r="A925" t="s">
        <v>0</v>
      </c>
      <c r="B925">
        <v>307.8</v>
      </c>
      <c r="C925">
        <v>9.5000000000000001E-2</v>
      </c>
      <c r="D925">
        <v>0</v>
      </c>
      <c r="E925" s="1">
        <v>3252</v>
      </c>
      <c r="F925" s="2">
        <v>8548.9500000000007</v>
      </c>
      <c r="G925">
        <v>2.629</v>
      </c>
      <c r="H925">
        <v>2</v>
      </c>
      <c r="I925" s="1">
        <v>3252</v>
      </c>
      <c r="J925" s="2">
        <v>8548.9500000000007</v>
      </c>
      <c r="K925">
        <v>2.629</v>
      </c>
      <c r="L925">
        <v>2</v>
      </c>
      <c r="M925" s="1">
        <v>3252</v>
      </c>
      <c r="N925" t="s">
        <v>585</v>
      </c>
      <c r="O925" s="1">
        <v>1537</v>
      </c>
      <c r="P925" t="s">
        <v>632</v>
      </c>
      <c r="Q925" t="s">
        <v>1634</v>
      </c>
      <c r="R925" s="3">
        <v>43566</v>
      </c>
      <c r="S925" t="s">
        <v>1635</v>
      </c>
      <c r="T925">
        <v>3.5</v>
      </c>
      <c r="U925">
        <v>3.5</v>
      </c>
      <c r="V925" t="s">
        <v>585</v>
      </c>
      <c r="W925" t="s">
        <v>51</v>
      </c>
      <c r="X925" t="s">
        <v>1687</v>
      </c>
      <c r="Y925" t="s">
        <v>389</v>
      </c>
      <c r="Z925">
        <v>0</v>
      </c>
      <c r="AA925">
        <v>1</v>
      </c>
      <c r="AB925" t="s">
        <v>45</v>
      </c>
    </row>
    <row r="926" spans="1:28" x14ac:dyDescent="0.25">
      <c r="A926" t="s">
        <v>0</v>
      </c>
      <c r="B926">
        <v>307.8</v>
      </c>
      <c r="C926">
        <v>9.5000000000000001E-2</v>
      </c>
      <c r="D926">
        <v>0</v>
      </c>
      <c r="E926" s="1">
        <v>3252</v>
      </c>
      <c r="F926" s="2">
        <v>8548.9500000000007</v>
      </c>
      <c r="G926">
        <v>2.629</v>
      </c>
      <c r="H926">
        <v>2</v>
      </c>
      <c r="I926" s="1">
        <v>3252</v>
      </c>
      <c r="J926" s="2">
        <v>8548.9500000000007</v>
      </c>
      <c r="K926">
        <v>2.629</v>
      </c>
      <c r="L926">
        <v>2</v>
      </c>
      <c r="M926" s="1">
        <v>3252</v>
      </c>
      <c r="N926" t="s">
        <v>1309</v>
      </c>
      <c r="O926" s="1">
        <v>6651</v>
      </c>
      <c r="P926" t="s">
        <v>181</v>
      </c>
      <c r="Q926" t="s">
        <v>1688</v>
      </c>
      <c r="R926" s="3">
        <v>43510</v>
      </c>
      <c r="S926" t="s">
        <v>1689</v>
      </c>
      <c r="T926">
        <v>1</v>
      </c>
      <c r="U926">
        <v>1</v>
      </c>
      <c r="V926" t="s">
        <v>1537</v>
      </c>
      <c r="W926" t="s">
        <v>42</v>
      </c>
      <c r="Y926" t="s">
        <v>181</v>
      </c>
      <c r="Z926">
        <v>0</v>
      </c>
      <c r="AA926">
        <v>1</v>
      </c>
      <c r="AB926" t="s">
        <v>104</v>
      </c>
    </row>
    <row r="927" spans="1:28" x14ac:dyDescent="0.25">
      <c r="A927" t="s">
        <v>0</v>
      </c>
      <c r="B927">
        <v>307.8</v>
      </c>
      <c r="C927">
        <v>9.5000000000000001E-2</v>
      </c>
      <c r="D927">
        <v>0</v>
      </c>
      <c r="E927" s="1">
        <v>3252</v>
      </c>
      <c r="F927" s="2">
        <v>8548.9500000000007</v>
      </c>
      <c r="G927">
        <v>2.629</v>
      </c>
      <c r="H927">
        <v>2</v>
      </c>
      <c r="I927" s="1">
        <v>3252</v>
      </c>
      <c r="J927" s="2">
        <v>8548.9500000000007</v>
      </c>
      <c r="K927">
        <v>2.629</v>
      </c>
      <c r="L927">
        <v>2</v>
      </c>
      <c r="M927" s="1">
        <v>3252</v>
      </c>
      <c r="N927" t="s">
        <v>585</v>
      </c>
      <c r="O927" s="1">
        <v>1528</v>
      </c>
      <c r="P927" t="s">
        <v>75</v>
      </c>
      <c r="Q927" t="s">
        <v>1690</v>
      </c>
      <c r="R927" s="3">
        <v>43566</v>
      </c>
      <c r="S927" t="s">
        <v>1691</v>
      </c>
      <c r="T927">
        <v>4</v>
      </c>
      <c r="U927">
        <v>4</v>
      </c>
      <c r="V927" t="s">
        <v>585</v>
      </c>
      <c r="W927" t="s">
        <v>51</v>
      </c>
      <c r="X927" t="s">
        <v>1692</v>
      </c>
      <c r="Y927" t="s">
        <v>44</v>
      </c>
      <c r="Z927">
        <v>0</v>
      </c>
      <c r="AA927">
        <v>4</v>
      </c>
      <c r="AB927" t="s">
        <v>45</v>
      </c>
    </row>
    <row r="928" spans="1:28" x14ac:dyDescent="0.25">
      <c r="A928" t="s">
        <v>0</v>
      </c>
      <c r="B928">
        <v>307.8</v>
      </c>
      <c r="C928">
        <v>9.5000000000000001E-2</v>
      </c>
      <c r="D928">
        <v>0</v>
      </c>
      <c r="E928" s="1">
        <v>3252</v>
      </c>
      <c r="F928" s="2">
        <v>8548.9500000000007</v>
      </c>
      <c r="G928">
        <v>2.629</v>
      </c>
      <c r="H928">
        <v>2</v>
      </c>
      <c r="I928" s="1">
        <v>3252</v>
      </c>
      <c r="J928" s="2">
        <v>8548.9500000000007</v>
      </c>
      <c r="K928">
        <v>2.629</v>
      </c>
      <c r="L928">
        <v>2</v>
      </c>
      <c r="M928" s="1">
        <v>3252</v>
      </c>
      <c r="N928" t="s">
        <v>585</v>
      </c>
      <c r="O928" s="1">
        <v>3021</v>
      </c>
      <c r="P928" t="s">
        <v>249</v>
      </c>
      <c r="Q928" t="s">
        <v>1693</v>
      </c>
      <c r="R928" s="3">
        <v>43923</v>
      </c>
      <c r="S928" t="s">
        <v>1694</v>
      </c>
      <c r="T928">
        <v>1</v>
      </c>
      <c r="U928">
        <v>1</v>
      </c>
      <c r="V928" t="s">
        <v>1352</v>
      </c>
      <c r="W928" t="s">
        <v>51</v>
      </c>
      <c r="X928" t="s">
        <v>1695</v>
      </c>
      <c r="Y928" t="s">
        <v>105</v>
      </c>
      <c r="Z928">
        <v>0</v>
      </c>
      <c r="AA928">
        <v>23</v>
      </c>
      <c r="AB928" t="s">
        <v>45</v>
      </c>
    </row>
    <row r="929" spans="1:28" x14ac:dyDescent="0.25">
      <c r="A929" t="s">
        <v>0</v>
      </c>
      <c r="B929">
        <v>307.8</v>
      </c>
      <c r="C929">
        <v>9.5000000000000001E-2</v>
      </c>
      <c r="D929">
        <v>0</v>
      </c>
      <c r="E929" s="1">
        <v>3252</v>
      </c>
      <c r="F929" s="2">
        <v>8548.9500000000007</v>
      </c>
      <c r="G929">
        <v>2.629</v>
      </c>
      <c r="H929">
        <v>2</v>
      </c>
      <c r="I929" s="1">
        <v>3252</v>
      </c>
      <c r="J929" s="2">
        <v>8548.9500000000007</v>
      </c>
      <c r="K929">
        <v>2.629</v>
      </c>
      <c r="L929">
        <v>2</v>
      </c>
      <c r="M929" s="1">
        <v>3252</v>
      </c>
      <c r="N929" t="s">
        <v>585</v>
      </c>
      <c r="O929" s="1">
        <v>3010</v>
      </c>
      <c r="P929" t="s">
        <v>686</v>
      </c>
      <c r="Q929" t="s">
        <v>1696</v>
      </c>
      <c r="R929" s="3">
        <v>43928</v>
      </c>
      <c r="S929" t="s">
        <v>605</v>
      </c>
      <c r="T929">
        <v>2</v>
      </c>
      <c r="U929">
        <v>2</v>
      </c>
      <c r="V929" t="s">
        <v>1352</v>
      </c>
      <c r="W929" t="s">
        <v>42</v>
      </c>
      <c r="X929" t="s">
        <v>1697</v>
      </c>
      <c r="Y929" t="s">
        <v>608</v>
      </c>
      <c r="Z929">
        <v>0</v>
      </c>
      <c r="AA929">
        <v>18</v>
      </c>
      <c r="AB929" t="s">
        <v>45</v>
      </c>
    </row>
    <row r="930" spans="1:28" x14ac:dyDescent="0.25">
      <c r="A930" t="s">
        <v>0</v>
      </c>
      <c r="B930">
        <v>307.8</v>
      </c>
      <c r="C930">
        <v>9.5000000000000001E-2</v>
      </c>
      <c r="D930">
        <v>0</v>
      </c>
      <c r="E930" s="1">
        <v>3252</v>
      </c>
      <c r="F930" s="2">
        <v>8548.9500000000007</v>
      </c>
      <c r="G930">
        <v>2.629</v>
      </c>
      <c r="H930">
        <v>2</v>
      </c>
      <c r="I930" s="1">
        <v>3252</v>
      </c>
      <c r="J930" s="2">
        <v>8548.9500000000007</v>
      </c>
      <c r="K930">
        <v>2.629</v>
      </c>
      <c r="L930">
        <v>2</v>
      </c>
      <c r="M930" s="1">
        <v>3252</v>
      </c>
      <c r="N930" t="s">
        <v>585</v>
      </c>
      <c r="O930" s="1">
        <v>3004</v>
      </c>
      <c r="P930" t="s">
        <v>636</v>
      </c>
      <c r="Q930" t="s">
        <v>1663</v>
      </c>
      <c r="R930" s="3">
        <v>43929</v>
      </c>
      <c r="S930" t="s">
        <v>1664</v>
      </c>
      <c r="T930">
        <v>3</v>
      </c>
      <c r="U930">
        <v>3</v>
      </c>
      <c r="V930" t="s">
        <v>1665</v>
      </c>
      <c r="W930" t="s">
        <v>1284</v>
      </c>
      <c r="X930" t="s">
        <v>1666</v>
      </c>
      <c r="Y930" t="s">
        <v>636</v>
      </c>
      <c r="Z930">
        <v>0</v>
      </c>
      <c r="AA930">
        <v>4</v>
      </c>
      <c r="AB930" t="s">
        <v>45</v>
      </c>
    </row>
    <row r="931" spans="1:28" x14ac:dyDescent="0.25">
      <c r="A931" t="s">
        <v>0</v>
      </c>
      <c r="B931">
        <v>307.8</v>
      </c>
      <c r="C931">
        <v>9.5000000000000001E-2</v>
      </c>
      <c r="D931">
        <v>0</v>
      </c>
      <c r="E931" s="1">
        <v>3252</v>
      </c>
      <c r="F931" s="2">
        <v>8548.9500000000007</v>
      </c>
      <c r="G931">
        <v>2.629</v>
      </c>
      <c r="H931">
        <v>2</v>
      </c>
      <c r="I931" s="1">
        <v>3252</v>
      </c>
      <c r="J931" s="2">
        <v>8548.9500000000007</v>
      </c>
      <c r="K931">
        <v>2.629</v>
      </c>
      <c r="L931">
        <v>2</v>
      </c>
      <c r="M931" s="1">
        <v>3252</v>
      </c>
      <c r="N931" t="s">
        <v>37</v>
      </c>
      <c r="O931" s="1">
        <v>5130</v>
      </c>
      <c r="P931" t="s">
        <v>53</v>
      </c>
      <c r="Q931" t="s">
        <v>1698</v>
      </c>
      <c r="R931" s="3">
        <v>43670</v>
      </c>
      <c r="S931" t="s">
        <v>1699</v>
      </c>
      <c r="T931">
        <v>3</v>
      </c>
      <c r="U931">
        <v>3</v>
      </c>
      <c r="V931" t="s">
        <v>1700</v>
      </c>
      <c r="W931" t="s">
        <v>51</v>
      </c>
      <c r="X931" t="s">
        <v>1171</v>
      </c>
      <c r="Y931" t="s">
        <v>677</v>
      </c>
      <c r="Z931">
        <v>0</v>
      </c>
      <c r="AA931">
        <v>2</v>
      </c>
      <c r="AB931" t="s">
        <v>45</v>
      </c>
    </row>
    <row r="932" spans="1:28" x14ac:dyDescent="0.25">
      <c r="A932" t="s">
        <v>0</v>
      </c>
      <c r="B932">
        <v>307.8</v>
      </c>
      <c r="C932">
        <v>9.5000000000000001E-2</v>
      </c>
      <c r="D932">
        <v>0</v>
      </c>
      <c r="E932" s="1">
        <v>3252</v>
      </c>
      <c r="F932" s="2">
        <v>8548.9500000000007</v>
      </c>
      <c r="G932">
        <v>2.629</v>
      </c>
      <c r="H932">
        <v>2</v>
      </c>
      <c r="I932" s="1">
        <v>3252</v>
      </c>
      <c r="J932" s="2">
        <v>8548.9500000000007</v>
      </c>
      <c r="K932">
        <v>2.629</v>
      </c>
      <c r="L932">
        <v>2</v>
      </c>
      <c r="M932" s="1">
        <v>3252</v>
      </c>
      <c r="N932" t="s">
        <v>585</v>
      </c>
      <c r="O932" s="1">
        <v>1527</v>
      </c>
      <c r="P932" t="s">
        <v>191</v>
      </c>
      <c r="Q932" t="s">
        <v>1690</v>
      </c>
      <c r="R932" s="3">
        <v>43566</v>
      </c>
      <c r="S932" t="s">
        <v>1691</v>
      </c>
      <c r="T932">
        <v>5</v>
      </c>
      <c r="U932">
        <v>5</v>
      </c>
      <c r="V932" t="s">
        <v>585</v>
      </c>
      <c r="W932" t="s">
        <v>51</v>
      </c>
      <c r="X932" t="s">
        <v>1701</v>
      </c>
      <c r="Y932" t="s">
        <v>44</v>
      </c>
      <c r="Z932">
        <v>0</v>
      </c>
      <c r="AA932">
        <v>4</v>
      </c>
      <c r="AB932" t="s">
        <v>104</v>
      </c>
    </row>
    <row r="933" spans="1:28" x14ac:dyDescent="0.25">
      <c r="A933" t="s">
        <v>0</v>
      </c>
      <c r="B933">
        <v>307.8</v>
      </c>
      <c r="C933">
        <v>9.5000000000000001E-2</v>
      </c>
      <c r="D933">
        <v>0</v>
      </c>
      <c r="E933" s="1">
        <v>3252</v>
      </c>
      <c r="F933" s="2">
        <v>8548.9500000000007</v>
      </c>
      <c r="G933">
        <v>2.629</v>
      </c>
      <c r="H933">
        <v>2</v>
      </c>
      <c r="I933" s="1">
        <v>3252</v>
      </c>
      <c r="J933" s="2">
        <v>8548.9500000000007</v>
      </c>
      <c r="K933">
        <v>2.629</v>
      </c>
      <c r="L933">
        <v>2</v>
      </c>
      <c r="M933" s="1">
        <v>3252</v>
      </c>
      <c r="N933" t="s">
        <v>37</v>
      </c>
      <c r="O933" s="1">
        <v>5134</v>
      </c>
      <c r="P933" t="s">
        <v>53</v>
      </c>
      <c r="Q933" t="s">
        <v>1698</v>
      </c>
      <c r="R933" s="3">
        <v>43669</v>
      </c>
      <c r="S933" t="s">
        <v>1699</v>
      </c>
      <c r="T933">
        <v>1</v>
      </c>
      <c r="U933">
        <v>1</v>
      </c>
      <c r="V933" t="s">
        <v>1700</v>
      </c>
      <c r="W933" t="s">
        <v>51</v>
      </c>
      <c r="X933" t="s">
        <v>463</v>
      </c>
      <c r="Y933" t="s">
        <v>677</v>
      </c>
      <c r="Z933">
        <v>0</v>
      </c>
      <c r="AA933">
        <v>1</v>
      </c>
      <c r="AB933" t="s">
        <v>45</v>
      </c>
    </row>
    <row r="934" spans="1:28" x14ac:dyDescent="0.25">
      <c r="A934" t="s">
        <v>0</v>
      </c>
      <c r="B934">
        <v>307.8</v>
      </c>
      <c r="C934">
        <v>9.5000000000000001E-2</v>
      </c>
      <c r="D934">
        <v>0</v>
      </c>
      <c r="E934" s="1">
        <v>3252</v>
      </c>
      <c r="F934" s="2">
        <v>8548.9500000000007</v>
      </c>
      <c r="G934">
        <v>2.629</v>
      </c>
      <c r="H934">
        <v>2</v>
      </c>
      <c r="I934" s="1">
        <v>3252</v>
      </c>
      <c r="J934" s="2">
        <v>8548.9500000000007</v>
      </c>
      <c r="K934">
        <v>2.629</v>
      </c>
      <c r="L934">
        <v>2</v>
      </c>
      <c r="M934" s="1">
        <v>3252</v>
      </c>
      <c r="N934" t="s">
        <v>603</v>
      </c>
      <c r="O934" s="1">
        <v>3533</v>
      </c>
      <c r="P934" t="s">
        <v>91</v>
      </c>
      <c r="Q934" t="s">
        <v>1702</v>
      </c>
      <c r="R934" s="3">
        <v>43865</v>
      </c>
      <c r="S934" t="s">
        <v>1703</v>
      </c>
      <c r="T934">
        <v>0.5</v>
      </c>
      <c r="U934">
        <v>0.5</v>
      </c>
      <c r="V934" t="s">
        <v>761</v>
      </c>
      <c r="W934" t="s">
        <v>42</v>
      </c>
      <c r="X934" t="s">
        <v>1704</v>
      </c>
      <c r="Y934" t="s">
        <v>1074</v>
      </c>
      <c r="Z934">
        <v>0</v>
      </c>
      <c r="AA934">
        <v>1</v>
      </c>
      <c r="AB934" t="s">
        <v>45</v>
      </c>
    </row>
    <row r="935" spans="1:28" x14ac:dyDescent="0.25">
      <c r="A935" t="s">
        <v>0</v>
      </c>
      <c r="B935">
        <v>307.8</v>
      </c>
      <c r="C935">
        <v>9.5000000000000001E-2</v>
      </c>
      <c r="D935">
        <v>0</v>
      </c>
      <c r="E935" s="1">
        <v>3252</v>
      </c>
      <c r="F935" s="2">
        <v>8548.9500000000007</v>
      </c>
      <c r="G935">
        <v>2.629</v>
      </c>
      <c r="H935">
        <v>2</v>
      </c>
      <c r="I935" s="1">
        <v>3252</v>
      </c>
      <c r="J935" s="2">
        <v>8548.9500000000007</v>
      </c>
      <c r="K935">
        <v>2.629</v>
      </c>
      <c r="L935">
        <v>2</v>
      </c>
      <c r="M935" s="1">
        <v>3252</v>
      </c>
      <c r="N935" t="s">
        <v>1309</v>
      </c>
      <c r="O935" s="1">
        <v>6660</v>
      </c>
      <c r="P935" t="s">
        <v>262</v>
      </c>
      <c r="Q935" t="s">
        <v>1705</v>
      </c>
      <c r="R935" s="3">
        <v>43509</v>
      </c>
      <c r="S935" t="s">
        <v>1706</v>
      </c>
      <c r="T935">
        <v>2</v>
      </c>
      <c r="U935">
        <v>2</v>
      </c>
      <c r="V935" t="s">
        <v>1537</v>
      </c>
      <c r="W935" t="s">
        <v>51</v>
      </c>
      <c r="X935" t="s">
        <v>540</v>
      </c>
      <c r="Y935" t="s">
        <v>608</v>
      </c>
      <c r="Z935">
        <v>0</v>
      </c>
      <c r="AA935">
        <v>7</v>
      </c>
      <c r="AB935" t="s">
        <v>45</v>
      </c>
    </row>
    <row r="936" spans="1:28" x14ac:dyDescent="0.25">
      <c r="A936" t="s">
        <v>0</v>
      </c>
      <c r="B936">
        <v>307.8</v>
      </c>
      <c r="C936">
        <v>9.5000000000000001E-2</v>
      </c>
      <c r="D936">
        <v>0</v>
      </c>
      <c r="E936" s="1">
        <v>3252</v>
      </c>
      <c r="F936" s="2">
        <v>8548.9500000000007</v>
      </c>
      <c r="G936">
        <v>2.629</v>
      </c>
      <c r="H936">
        <v>2</v>
      </c>
      <c r="I936" s="1">
        <v>3252</v>
      </c>
      <c r="J936" s="2">
        <v>8548.9500000000007</v>
      </c>
      <c r="K936">
        <v>2.629</v>
      </c>
      <c r="L936">
        <v>2</v>
      </c>
      <c r="M936" s="1">
        <v>3252</v>
      </c>
      <c r="N936" t="s">
        <v>1309</v>
      </c>
      <c r="O936" s="1">
        <v>6661</v>
      </c>
      <c r="P936" t="s">
        <v>262</v>
      </c>
      <c r="Q936" t="s">
        <v>1676</v>
      </c>
      <c r="R936" s="3">
        <v>43509</v>
      </c>
      <c r="S936" t="s">
        <v>1677</v>
      </c>
      <c r="T936">
        <v>2</v>
      </c>
      <c r="U936">
        <v>2</v>
      </c>
      <c r="V936" t="s">
        <v>1537</v>
      </c>
      <c r="W936" t="s">
        <v>42</v>
      </c>
      <c r="X936" t="s">
        <v>540</v>
      </c>
      <c r="Y936" t="s">
        <v>608</v>
      </c>
      <c r="Z936">
        <v>0</v>
      </c>
      <c r="AA936">
        <v>2</v>
      </c>
      <c r="AB936" t="s">
        <v>45</v>
      </c>
    </row>
    <row r="937" spans="1:28" x14ac:dyDescent="0.25">
      <c r="A937" t="s">
        <v>0</v>
      </c>
      <c r="B937">
        <v>307.8</v>
      </c>
      <c r="C937">
        <v>9.5000000000000001E-2</v>
      </c>
      <c r="D937">
        <v>0</v>
      </c>
      <c r="E937" s="1">
        <v>3252</v>
      </c>
      <c r="F937" s="2">
        <v>8548.9500000000007</v>
      </c>
      <c r="G937">
        <v>2.629</v>
      </c>
      <c r="H937">
        <v>2</v>
      </c>
      <c r="I937" s="1">
        <v>3252</v>
      </c>
      <c r="J937" s="2">
        <v>8548.9500000000007</v>
      </c>
      <c r="K937">
        <v>2.629</v>
      </c>
      <c r="L937">
        <v>2</v>
      </c>
      <c r="M937" s="1">
        <v>3252</v>
      </c>
      <c r="N937" t="s">
        <v>603</v>
      </c>
      <c r="O937" s="1">
        <v>3531</v>
      </c>
      <c r="P937" t="s">
        <v>91</v>
      </c>
      <c r="Q937" t="s">
        <v>1707</v>
      </c>
      <c r="R937" s="3">
        <v>43865</v>
      </c>
      <c r="S937" t="s">
        <v>1708</v>
      </c>
      <c r="T937">
        <v>0.5</v>
      </c>
      <c r="U937">
        <v>0.5</v>
      </c>
      <c r="V937" t="s">
        <v>761</v>
      </c>
      <c r="W937" t="s">
        <v>42</v>
      </c>
      <c r="X937" t="s">
        <v>1704</v>
      </c>
      <c r="Y937" t="s">
        <v>1074</v>
      </c>
      <c r="Z937">
        <v>0</v>
      </c>
      <c r="AA937">
        <v>1</v>
      </c>
      <c r="AB937" t="s">
        <v>45</v>
      </c>
    </row>
    <row r="938" spans="1:28" x14ac:dyDescent="0.25">
      <c r="A938" t="s">
        <v>0</v>
      </c>
      <c r="B938">
        <v>307.8</v>
      </c>
      <c r="C938">
        <v>9.5000000000000001E-2</v>
      </c>
      <c r="D938">
        <v>0</v>
      </c>
      <c r="E938" s="1">
        <v>3252</v>
      </c>
      <c r="F938" s="2">
        <v>8548.9500000000007</v>
      </c>
      <c r="G938">
        <v>2.629</v>
      </c>
      <c r="H938">
        <v>2</v>
      </c>
      <c r="I938" s="1">
        <v>3252</v>
      </c>
      <c r="J938" s="2">
        <v>8548.9500000000007</v>
      </c>
      <c r="K938">
        <v>2.629</v>
      </c>
      <c r="L938">
        <v>2</v>
      </c>
      <c r="M938" s="1">
        <v>3252</v>
      </c>
      <c r="N938" t="s">
        <v>1309</v>
      </c>
      <c r="O938" s="1">
        <v>6663</v>
      </c>
      <c r="P938" t="s">
        <v>262</v>
      </c>
      <c r="Q938" t="s">
        <v>1709</v>
      </c>
      <c r="R938" s="3">
        <v>43508</v>
      </c>
      <c r="S938" t="s">
        <v>1710</v>
      </c>
      <c r="T938">
        <v>2.5</v>
      </c>
      <c r="U938">
        <v>2.5</v>
      </c>
      <c r="V938" t="s">
        <v>1537</v>
      </c>
      <c r="W938" t="s">
        <v>51</v>
      </c>
      <c r="X938" t="s">
        <v>540</v>
      </c>
      <c r="Y938" t="s">
        <v>608</v>
      </c>
      <c r="Z938">
        <v>0</v>
      </c>
      <c r="AA938">
        <v>1</v>
      </c>
      <c r="AB938" t="s">
        <v>104</v>
      </c>
    </row>
    <row r="939" spans="1:28" x14ac:dyDescent="0.25">
      <c r="A939" t="s">
        <v>0</v>
      </c>
      <c r="B939">
        <v>307.8</v>
      </c>
      <c r="C939">
        <v>9.5000000000000001E-2</v>
      </c>
      <c r="D939">
        <v>0</v>
      </c>
      <c r="E939" s="1">
        <v>3252</v>
      </c>
      <c r="F939" s="2">
        <v>8548.9500000000007</v>
      </c>
      <c r="G939">
        <v>2.629</v>
      </c>
      <c r="H939">
        <v>2</v>
      </c>
      <c r="I939" s="1">
        <v>3252</v>
      </c>
      <c r="J939" s="2">
        <v>8548.9500000000007</v>
      </c>
      <c r="K939">
        <v>2.629</v>
      </c>
      <c r="L939">
        <v>2</v>
      </c>
      <c r="M939" s="1">
        <v>3252</v>
      </c>
      <c r="N939" t="s">
        <v>1309</v>
      </c>
      <c r="O939" s="1">
        <v>6664</v>
      </c>
      <c r="P939" t="s">
        <v>262</v>
      </c>
      <c r="Q939" t="s">
        <v>1711</v>
      </c>
      <c r="R939" s="3">
        <v>43508</v>
      </c>
      <c r="S939" t="s">
        <v>1712</v>
      </c>
      <c r="T939">
        <v>0.5</v>
      </c>
      <c r="U939">
        <v>0.5</v>
      </c>
      <c r="V939" t="s">
        <v>1537</v>
      </c>
      <c r="W939" t="s">
        <v>51</v>
      </c>
      <c r="X939" t="s">
        <v>540</v>
      </c>
      <c r="Y939" t="s">
        <v>608</v>
      </c>
      <c r="Z939">
        <v>0</v>
      </c>
      <c r="AA939">
        <v>4</v>
      </c>
      <c r="AB939" t="s">
        <v>104</v>
      </c>
    </row>
    <row r="940" spans="1:28" x14ac:dyDescent="0.25">
      <c r="A940" t="s">
        <v>0</v>
      </c>
      <c r="B940">
        <v>307.8</v>
      </c>
      <c r="C940">
        <v>9.5000000000000001E-2</v>
      </c>
      <c r="D940">
        <v>0</v>
      </c>
      <c r="E940" s="1">
        <v>3252</v>
      </c>
      <c r="F940" s="2">
        <v>8548.9500000000007</v>
      </c>
      <c r="G940">
        <v>2.629</v>
      </c>
      <c r="H940">
        <v>2</v>
      </c>
      <c r="I940" s="1">
        <v>3252</v>
      </c>
      <c r="J940" s="2">
        <v>8548.9500000000007</v>
      </c>
      <c r="K940">
        <v>2.629</v>
      </c>
      <c r="L940">
        <v>2</v>
      </c>
      <c r="M940" s="1">
        <v>3252</v>
      </c>
      <c r="N940" t="s">
        <v>1309</v>
      </c>
      <c r="O940" s="1">
        <v>6665</v>
      </c>
      <c r="P940" t="s">
        <v>262</v>
      </c>
      <c r="Q940" t="s">
        <v>1713</v>
      </c>
      <c r="R940" s="3">
        <v>43508</v>
      </c>
      <c r="S940" t="s">
        <v>1714</v>
      </c>
      <c r="T940">
        <v>0.5</v>
      </c>
      <c r="U940">
        <v>0.5</v>
      </c>
      <c r="V940" t="s">
        <v>1537</v>
      </c>
      <c r="W940" t="s">
        <v>42</v>
      </c>
      <c r="X940" t="s">
        <v>540</v>
      </c>
      <c r="Y940" t="s">
        <v>608</v>
      </c>
      <c r="Z940">
        <v>0</v>
      </c>
      <c r="AA940">
        <v>9</v>
      </c>
      <c r="AB940" t="s">
        <v>45</v>
      </c>
    </row>
    <row r="941" spans="1:28" x14ac:dyDescent="0.25">
      <c r="A941" t="s">
        <v>0</v>
      </c>
      <c r="B941">
        <v>307.8</v>
      </c>
      <c r="C941">
        <v>9.5000000000000001E-2</v>
      </c>
      <c r="D941">
        <v>0</v>
      </c>
      <c r="E941" s="1">
        <v>3252</v>
      </c>
      <c r="F941" s="2">
        <v>8548.9500000000007</v>
      </c>
      <c r="G941">
        <v>2.629</v>
      </c>
      <c r="H941">
        <v>2</v>
      </c>
      <c r="I941" s="1">
        <v>3252</v>
      </c>
      <c r="J941" s="2">
        <v>8548.9500000000007</v>
      </c>
      <c r="K941">
        <v>2.629</v>
      </c>
      <c r="L941">
        <v>2</v>
      </c>
      <c r="M941" s="1">
        <v>3252</v>
      </c>
      <c r="N941" t="s">
        <v>1309</v>
      </c>
      <c r="O941" s="1">
        <v>6666</v>
      </c>
      <c r="P941" t="s">
        <v>262</v>
      </c>
      <c r="Q941" t="s">
        <v>1715</v>
      </c>
      <c r="R941" s="3">
        <v>43508</v>
      </c>
      <c r="S941" t="s">
        <v>1716</v>
      </c>
      <c r="T941">
        <v>0.5</v>
      </c>
      <c r="U941">
        <v>0.5</v>
      </c>
      <c r="V941" t="s">
        <v>1537</v>
      </c>
      <c r="W941" t="s">
        <v>51</v>
      </c>
      <c r="X941" t="s">
        <v>540</v>
      </c>
      <c r="Y941" t="s">
        <v>608</v>
      </c>
      <c r="Z941">
        <v>0</v>
      </c>
      <c r="AA941">
        <v>3</v>
      </c>
      <c r="AB941" t="s">
        <v>45</v>
      </c>
    </row>
    <row r="942" spans="1:28" x14ac:dyDescent="0.25">
      <c r="A942" t="s">
        <v>0</v>
      </c>
      <c r="B942">
        <v>307.8</v>
      </c>
      <c r="C942">
        <v>9.5000000000000001E-2</v>
      </c>
      <c r="D942">
        <v>0</v>
      </c>
      <c r="E942" s="1">
        <v>3252</v>
      </c>
      <c r="F942" s="2">
        <v>8548.9500000000007</v>
      </c>
      <c r="G942">
        <v>2.629</v>
      </c>
      <c r="H942">
        <v>2</v>
      </c>
      <c r="I942" s="1">
        <v>3252</v>
      </c>
      <c r="J942" s="2">
        <v>8548.9500000000007</v>
      </c>
      <c r="K942">
        <v>2.629</v>
      </c>
      <c r="L942">
        <v>2</v>
      </c>
      <c r="M942" s="1">
        <v>3252</v>
      </c>
      <c r="N942" t="s">
        <v>1309</v>
      </c>
      <c r="O942" s="1">
        <v>6667</v>
      </c>
      <c r="P942" t="s">
        <v>262</v>
      </c>
      <c r="Q942" t="s">
        <v>1717</v>
      </c>
      <c r="R942" s="3">
        <v>43508</v>
      </c>
      <c r="S942" t="s">
        <v>1718</v>
      </c>
      <c r="T942">
        <v>0.5</v>
      </c>
      <c r="U942">
        <v>0.5</v>
      </c>
      <c r="V942" t="s">
        <v>1537</v>
      </c>
      <c r="W942" t="s">
        <v>51</v>
      </c>
      <c r="X942" t="s">
        <v>540</v>
      </c>
      <c r="Y942" t="s">
        <v>608</v>
      </c>
      <c r="Z942">
        <v>0</v>
      </c>
      <c r="AA942">
        <v>4</v>
      </c>
      <c r="AB942" t="s">
        <v>45</v>
      </c>
    </row>
    <row r="943" spans="1:28" x14ac:dyDescent="0.25">
      <c r="A943" t="s">
        <v>0</v>
      </c>
      <c r="B943">
        <v>307.8</v>
      </c>
      <c r="C943">
        <v>9.5000000000000001E-2</v>
      </c>
      <c r="D943">
        <v>0</v>
      </c>
      <c r="E943" s="1">
        <v>3252</v>
      </c>
      <c r="F943" s="2">
        <v>8548.9500000000007</v>
      </c>
      <c r="G943">
        <v>2.629</v>
      </c>
      <c r="H943">
        <v>2</v>
      </c>
      <c r="I943" s="1">
        <v>3252</v>
      </c>
      <c r="J943" s="2">
        <v>8548.9500000000007</v>
      </c>
      <c r="K943">
        <v>2.629</v>
      </c>
      <c r="L943">
        <v>2</v>
      </c>
      <c r="M943" s="1">
        <v>3252</v>
      </c>
      <c r="N943" t="s">
        <v>585</v>
      </c>
      <c r="O943" s="1">
        <v>1507</v>
      </c>
      <c r="P943" t="s">
        <v>678</v>
      </c>
      <c r="Q943" t="s">
        <v>1582</v>
      </c>
      <c r="R943" s="3">
        <v>43566</v>
      </c>
      <c r="S943" t="s">
        <v>1583</v>
      </c>
      <c r="T943">
        <v>0.5</v>
      </c>
      <c r="U943">
        <v>0.5</v>
      </c>
      <c r="V943" t="s">
        <v>585</v>
      </c>
      <c r="W943" t="s">
        <v>51</v>
      </c>
      <c r="X943" t="s">
        <v>1719</v>
      </c>
      <c r="Y943" t="s">
        <v>608</v>
      </c>
      <c r="Z943">
        <v>1</v>
      </c>
      <c r="AA943">
        <v>3</v>
      </c>
      <c r="AB943" t="s">
        <v>45</v>
      </c>
    </row>
    <row r="944" spans="1:28" x14ac:dyDescent="0.25">
      <c r="A944" t="s">
        <v>0</v>
      </c>
      <c r="B944">
        <v>307.8</v>
      </c>
      <c r="C944">
        <v>9.5000000000000001E-2</v>
      </c>
      <c r="D944">
        <v>0</v>
      </c>
      <c r="E944" s="1">
        <v>3252</v>
      </c>
      <c r="F944" s="2">
        <v>8548.9500000000007</v>
      </c>
      <c r="G944">
        <v>2.629</v>
      </c>
      <c r="H944">
        <v>2</v>
      </c>
      <c r="I944" s="1">
        <v>3252</v>
      </c>
      <c r="J944" s="2">
        <v>8548.9500000000007</v>
      </c>
      <c r="K944">
        <v>2.629</v>
      </c>
      <c r="L944">
        <v>2</v>
      </c>
      <c r="M944" s="1">
        <v>3252</v>
      </c>
      <c r="N944" t="s">
        <v>1309</v>
      </c>
      <c r="O944" s="1">
        <v>6669</v>
      </c>
      <c r="P944" t="s">
        <v>262</v>
      </c>
      <c r="Q944" t="s">
        <v>1614</v>
      </c>
      <c r="R944" s="3">
        <v>43508</v>
      </c>
      <c r="S944" t="s">
        <v>1615</v>
      </c>
      <c r="T944">
        <v>0.5</v>
      </c>
      <c r="U944">
        <v>0.5</v>
      </c>
      <c r="V944" t="s">
        <v>1537</v>
      </c>
      <c r="W944" t="s">
        <v>51</v>
      </c>
      <c r="X944" t="s">
        <v>540</v>
      </c>
      <c r="Y944" t="s">
        <v>181</v>
      </c>
      <c r="Z944">
        <v>0</v>
      </c>
      <c r="AA944">
        <v>4</v>
      </c>
      <c r="AB944" t="s">
        <v>45</v>
      </c>
    </row>
    <row r="945" spans="1:28" x14ac:dyDescent="0.25">
      <c r="A945" t="s">
        <v>0</v>
      </c>
      <c r="B945">
        <v>307.8</v>
      </c>
      <c r="C945">
        <v>9.5000000000000001E-2</v>
      </c>
      <c r="D945">
        <v>0</v>
      </c>
      <c r="E945" s="1">
        <v>3252</v>
      </c>
      <c r="F945" s="2">
        <v>8548.9500000000007</v>
      </c>
      <c r="G945">
        <v>2.629</v>
      </c>
      <c r="H945">
        <v>2</v>
      </c>
      <c r="I945" s="1">
        <v>3252</v>
      </c>
      <c r="J945" s="2">
        <v>8548.9500000000007</v>
      </c>
      <c r="K945">
        <v>2.629</v>
      </c>
      <c r="L945">
        <v>2</v>
      </c>
      <c r="M945" s="1">
        <v>3252</v>
      </c>
      <c r="N945" t="s">
        <v>603</v>
      </c>
      <c r="O945" s="1">
        <v>3530</v>
      </c>
      <c r="P945" t="s">
        <v>91</v>
      </c>
      <c r="Q945" t="s">
        <v>1720</v>
      </c>
      <c r="R945" s="3">
        <v>43865</v>
      </c>
      <c r="S945" t="s">
        <v>1721</v>
      </c>
      <c r="T945">
        <v>1</v>
      </c>
      <c r="U945">
        <v>1</v>
      </c>
      <c r="V945" t="s">
        <v>761</v>
      </c>
      <c r="W945" t="s">
        <v>42</v>
      </c>
      <c r="X945" t="s">
        <v>1722</v>
      </c>
      <c r="Y945" t="s">
        <v>1074</v>
      </c>
      <c r="Z945">
        <v>0</v>
      </c>
      <c r="AA945">
        <v>6</v>
      </c>
      <c r="AB945" t="s">
        <v>45</v>
      </c>
    </row>
    <row r="946" spans="1:28" x14ac:dyDescent="0.25">
      <c r="A946" t="s">
        <v>0</v>
      </c>
      <c r="B946">
        <v>307.8</v>
      </c>
      <c r="C946">
        <v>9.5000000000000001E-2</v>
      </c>
      <c r="D946">
        <v>0</v>
      </c>
      <c r="E946" s="1">
        <v>3252</v>
      </c>
      <c r="F946" s="2">
        <v>8548.9500000000007</v>
      </c>
      <c r="G946">
        <v>2.629</v>
      </c>
      <c r="H946">
        <v>2</v>
      </c>
      <c r="I946" s="1">
        <v>3252</v>
      </c>
      <c r="J946" s="2">
        <v>8548.9500000000007</v>
      </c>
      <c r="K946">
        <v>2.629</v>
      </c>
      <c r="L946">
        <v>2</v>
      </c>
      <c r="M946" s="1">
        <v>3252</v>
      </c>
      <c r="N946" t="s">
        <v>585</v>
      </c>
      <c r="O946" s="1">
        <v>2732</v>
      </c>
      <c r="P946" t="s">
        <v>632</v>
      </c>
      <c r="Q946" t="s">
        <v>1670</v>
      </c>
      <c r="R946" s="3">
        <v>43782</v>
      </c>
      <c r="S946" t="s">
        <v>1671</v>
      </c>
      <c r="T946">
        <v>4</v>
      </c>
      <c r="U946">
        <v>4</v>
      </c>
      <c r="V946" t="s">
        <v>1672</v>
      </c>
      <c r="W946" t="s">
        <v>51</v>
      </c>
      <c r="X946" t="s">
        <v>811</v>
      </c>
      <c r="Y946" t="s">
        <v>588</v>
      </c>
      <c r="Z946">
        <v>0</v>
      </c>
      <c r="AA946">
        <v>1</v>
      </c>
      <c r="AB946" t="s">
        <v>45</v>
      </c>
    </row>
    <row r="947" spans="1:28" x14ac:dyDescent="0.25">
      <c r="A947" t="s">
        <v>0</v>
      </c>
      <c r="B947">
        <v>307.8</v>
      </c>
      <c r="C947">
        <v>9.5000000000000001E-2</v>
      </c>
      <c r="D947">
        <v>0</v>
      </c>
      <c r="E947" s="1">
        <v>3252</v>
      </c>
      <c r="F947" s="2">
        <v>8548.9500000000007</v>
      </c>
      <c r="G947">
        <v>2.629</v>
      </c>
      <c r="H947">
        <v>2</v>
      </c>
      <c r="I947" s="1">
        <v>3252</v>
      </c>
      <c r="J947" s="2">
        <v>8548.9500000000007</v>
      </c>
      <c r="K947">
        <v>2.629</v>
      </c>
      <c r="L947">
        <v>2</v>
      </c>
      <c r="M947" s="1">
        <v>3252</v>
      </c>
      <c r="N947" t="s">
        <v>603</v>
      </c>
      <c r="O947" s="1">
        <v>3527</v>
      </c>
      <c r="P947" t="s">
        <v>91</v>
      </c>
      <c r="Q947" t="s">
        <v>1723</v>
      </c>
      <c r="R947" s="3">
        <v>43865</v>
      </c>
      <c r="S947" t="s">
        <v>1724</v>
      </c>
      <c r="T947">
        <v>0.75</v>
      </c>
      <c r="U947">
        <v>0.75</v>
      </c>
      <c r="V947" t="s">
        <v>761</v>
      </c>
      <c r="W947" t="s">
        <v>42</v>
      </c>
      <c r="X947" t="s">
        <v>1725</v>
      </c>
      <c r="Y947" t="s">
        <v>1074</v>
      </c>
      <c r="Z947">
        <v>0</v>
      </c>
      <c r="AA947">
        <v>1</v>
      </c>
      <c r="AB947" t="s">
        <v>104</v>
      </c>
    </row>
    <row r="948" spans="1:28" x14ac:dyDescent="0.25">
      <c r="A948" t="s">
        <v>0</v>
      </c>
      <c r="B948">
        <v>307.8</v>
      </c>
      <c r="C948">
        <v>9.5000000000000001E-2</v>
      </c>
      <c r="D948">
        <v>0</v>
      </c>
      <c r="E948" s="1">
        <v>3252</v>
      </c>
      <c r="F948" s="2">
        <v>8548.9500000000007</v>
      </c>
      <c r="G948">
        <v>2.629</v>
      </c>
      <c r="H948">
        <v>2</v>
      </c>
      <c r="I948" s="1">
        <v>3252</v>
      </c>
      <c r="J948" s="2">
        <v>8548.9500000000007</v>
      </c>
      <c r="K948">
        <v>2.629</v>
      </c>
      <c r="L948">
        <v>2</v>
      </c>
      <c r="M948" s="1">
        <v>3252</v>
      </c>
      <c r="N948" t="s">
        <v>585</v>
      </c>
      <c r="O948" s="1">
        <v>1494</v>
      </c>
      <c r="P948" t="s">
        <v>636</v>
      </c>
      <c r="Q948" t="s">
        <v>1726</v>
      </c>
      <c r="R948" s="3">
        <v>43566</v>
      </c>
      <c r="S948" t="s">
        <v>1727</v>
      </c>
      <c r="T948">
        <v>1</v>
      </c>
      <c r="U948">
        <v>1</v>
      </c>
      <c r="V948" t="s">
        <v>585</v>
      </c>
      <c r="W948" t="s">
        <v>51</v>
      </c>
      <c r="X948" t="s">
        <v>771</v>
      </c>
      <c r="Y948" t="s">
        <v>673</v>
      </c>
      <c r="Z948">
        <v>0</v>
      </c>
      <c r="AA948">
        <v>7</v>
      </c>
      <c r="AB948" t="s">
        <v>45</v>
      </c>
    </row>
    <row r="949" spans="1:28" x14ac:dyDescent="0.25">
      <c r="A949" t="s">
        <v>0</v>
      </c>
      <c r="B949">
        <v>307.8</v>
      </c>
      <c r="C949">
        <v>9.5000000000000001E-2</v>
      </c>
      <c r="D949">
        <v>0</v>
      </c>
      <c r="E949" s="1">
        <v>3252</v>
      </c>
      <c r="F949" s="2">
        <v>8548.9500000000007</v>
      </c>
      <c r="G949">
        <v>2.629</v>
      </c>
      <c r="H949">
        <v>2</v>
      </c>
      <c r="I949" s="1">
        <v>3252</v>
      </c>
      <c r="J949" s="2">
        <v>8548.9500000000007</v>
      </c>
      <c r="K949">
        <v>2.629</v>
      </c>
      <c r="L949">
        <v>2</v>
      </c>
      <c r="M949" s="1">
        <v>3252</v>
      </c>
      <c r="N949" t="s">
        <v>1309</v>
      </c>
      <c r="O949" s="1">
        <v>6674</v>
      </c>
      <c r="P949" t="s">
        <v>262</v>
      </c>
      <c r="Q949" t="s">
        <v>1728</v>
      </c>
      <c r="R949" s="3">
        <v>43508</v>
      </c>
      <c r="S949" t="s">
        <v>1729</v>
      </c>
      <c r="T949">
        <v>0.5</v>
      </c>
      <c r="U949">
        <v>0.5</v>
      </c>
      <c r="V949" t="s">
        <v>1537</v>
      </c>
      <c r="W949" t="s">
        <v>51</v>
      </c>
      <c r="X949" t="s">
        <v>540</v>
      </c>
      <c r="Y949" t="s">
        <v>608</v>
      </c>
      <c r="Z949">
        <v>0</v>
      </c>
      <c r="AA949">
        <v>1</v>
      </c>
      <c r="AB949" t="s">
        <v>104</v>
      </c>
    </row>
    <row r="950" spans="1:28" x14ac:dyDescent="0.25">
      <c r="A950" t="s">
        <v>0</v>
      </c>
      <c r="B950">
        <v>307.8</v>
      </c>
      <c r="C950">
        <v>9.5000000000000001E-2</v>
      </c>
      <c r="D950">
        <v>0</v>
      </c>
      <c r="E950" s="1">
        <v>3252</v>
      </c>
      <c r="F950" s="2">
        <v>8548.9500000000007</v>
      </c>
      <c r="G950">
        <v>2.629</v>
      </c>
      <c r="H950">
        <v>2</v>
      </c>
      <c r="I950" s="1">
        <v>3252</v>
      </c>
      <c r="J950" s="2">
        <v>8548.9500000000007</v>
      </c>
      <c r="K950">
        <v>2.629</v>
      </c>
      <c r="L950">
        <v>2</v>
      </c>
      <c r="M950" s="1">
        <v>3252</v>
      </c>
      <c r="N950" t="s">
        <v>37</v>
      </c>
      <c r="O950" s="1">
        <v>5153</v>
      </c>
      <c r="P950" t="s">
        <v>249</v>
      </c>
      <c r="Q950" t="s">
        <v>1730</v>
      </c>
      <c r="R950" s="3">
        <v>43668</v>
      </c>
      <c r="S950" t="s">
        <v>1731</v>
      </c>
      <c r="T950">
        <v>1.5</v>
      </c>
      <c r="U950">
        <v>1.5</v>
      </c>
      <c r="V950" t="s">
        <v>575</v>
      </c>
      <c r="W950" t="s">
        <v>51</v>
      </c>
      <c r="X950" t="s">
        <v>158</v>
      </c>
      <c r="Y950" t="s">
        <v>44</v>
      </c>
      <c r="Z950">
        <v>0</v>
      </c>
      <c r="AA950">
        <v>1</v>
      </c>
      <c r="AB950" t="s">
        <v>104</v>
      </c>
    </row>
    <row r="951" spans="1:28" x14ac:dyDescent="0.25">
      <c r="A951" t="s">
        <v>0</v>
      </c>
      <c r="B951">
        <v>307.8</v>
      </c>
      <c r="C951">
        <v>9.5000000000000001E-2</v>
      </c>
      <c r="D951">
        <v>0</v>
      </c>
      <c r="E951" s="1">
        <v>3252</v>
      </c>
      <c r="F951" s="2">
        <v>8548.9500000000007</v>
      </c>
      <c r="G951">
        <v>2.629</v>
      </c>
      <c r="H951">
        <v>2</v>
      </c>
      <c r="I951" s="1">
        <v>3252</v>
      </c>
      <c r="J951" s="2">
        <v>8548.9500000000007</v>
      </c>
      <c r="K951">
        <v>2.629</v>
      </c>
      <c r="L951">
        <v>2</v>
      </c>
      <c r="M951" s="1">
        <v>3252</v>
      </c>
      <c r="N951" t="s">
        <v>585</v>
      </c>
      <c r="O951" s="1">
        <v>2729</v>
      </c>
      <c r="P951" t="s">
        <v>75</v>
      </c>
      <c r="Q951" t="s">
        <v>1732</v>
      </c>
      <c r="R951" s="3">
        <v>43780</v>
      </c>
      <c r="S951" t="s">
        <v>1733</v>
      </c>
      <c r="T951">
        <v>1</v>
      </c>
      <c r="U951">
        <v>1</v>
      </c>
      <c r="V951" t="s">
        <v>1734</v>
      </c>
      <c r="W951" t="s">
        <v>51</v>
      </c>
      <c r="X951" t="s">
        <v>1735</v>
      </c>
      <c r="Y951" t="s">
        <v>75</v>
      </c>
      <c r="Z951">
        <v>0</v>
      </c>
      <c r="AA951">
        <v>3</v>
      </c>
      <c r="AB951" t="s">
        <v>45</v>
      </c>
    </row>
    <row r="952" spans="1:28" x14ac:dyDescent="0.25">
      <c r="A952" t="s">
        <v>0</v>
      </c>
      <c r="B952">
        <v>307.8</v>
      </c>
      <c r="C952">
        <v>9.5000000000000001E-2</v>
      </c>
      <c r="D952">
        <v>0</v>
      </c>
      <c r="E952" s="1">
        <v>3252</v>
      </c>
      <c r="F952" s="2">
        <v>8548.9500000000007</v>
      </c>
      <c r="G952">
        <v>2.629</v>
      </c>
      <c r="H952">
        <v>2</v>
      </c>
      <c r="I952" s="1">
        <v>3252</v>
      </c>
      <c r="J952" s="2">
        <v>8548.9500000000007</v>
      </c>
      <c r="K952">
        <v>2.629</v>
      </c>
      <c r="L952">
        <v>2</v>
      </c>
      <c r="M952" s="1">
        <v>3252</v>
      </c>
      <c r="N952" t="s">
        <v>1309</v>
      </c>
      <c r="O952" s="1">
        <v>6677</v>
      </c>
      <c r="P952" t="s">
        <v>262</v>
      </c>
      <c r="Q952" t="s">
        <v>1736</v>
      </c>
      <c r="R952" s="3">
        <v>43507</v>
      </c>
      <c r="S952" t="s">
        <v>1737</v>
      </c>
      <c r="T952">
        <v>2</v>
      </c>
      <c r="U952">
        <v>2</v>
      </c>
      <c r="V952" t="s">
        <v>1537</v>
      </c>
      <c r="W952" t="s">
        <v>51</v>
      </c>
      <c r="X952" t="s">
        <v>540</v>
      </c>
      <c r="Y952" t="s">
        <v>608</v>
      </c>
      <c r="Z952">
        <v>0</v>
      </c>
      <c r="AA952">
        <v>7</v>
      </c>
      <c r="AB952" t="s">
        <v>45</v>
      </c>
    </row>
    <row r="953" spans="1:28" x14ac:dyDescent="0.25">
      <c r="A953" t="s">
        <v>0</v>
      </c>
      <c r="B953">
        <v>307.8</v>
      </c>
      <c r="C953">
        <v>9.5000000000000001E-2</v>
      </c>
      <c r="D953">
        <v>0</v>
      </c>
      <c r="E953" s="1">
        <v>3252</v>
      </c>
      <c r="F953" s="2">
        <v>8548.9500000000007</v>
      </c>
      <c r="G953">
        <v>2.629</v>
      </c>
      <c r="H953">
        <v>2</v>
      </c>
      <c r="I953" s="1">
        <v>3252</v>
      </c>
      <c r="J953" s="2">
        <v>8548.9500000000007</v>
      </c>
      <c r="K953">
        <v>2.629</v>
      </c>
      <c r="L953">
        <v>2</v>
      </c>
      <c r="M953" s="1">
        <v>3252</v>
      </c>
      <c r="N953" t="s">
        <v>1309</v>
      </c>
      <c r="O953" s="1">
        <v>6678</v>
      </c>
      <c r="P953" t="s">
        <v>262</v>
      </c>
      <c r="Q953" t="s">
        <v>1616</v>
      </c>
      <c r="R953" s="3">
        <v>43507</v>
      </c>
      <c r="S953" t="s">
        <v>1617</v>
      </c>
      <c r="T953">
        <v>2</v>
      </c>
      <c r="U953">
        <v>2</v>
      </c>
      <c r="V953" t="s">
        <v>1537</v>
      </c>
      <c r="W953" t="s">
        <v>51</v>
      </c>
      <c r="X953" t="s">
        <v>540</v>
      </c>
      <c r="Y953" t="s">
        <v>181</v>
      </c>
      <c r="Z953">
        <v>0</v>
      </c>
      <c r="AA953">
        <v>1</v>
      </c>
      <c r="AB953" t="s">
        <v>45</v>
      </c>
    </row>
    <row r="954" spans="1:28" x14ac:dyDescent="0.25">
      <c r="A954" t="s">
        <v>0</v>
      </c>
      <c r="B954">
        <v>307.8</v>
      </c>
      <c r="C954">
        <v>9.5000000000000001E-2</v>
      </c>
      <c r="D954">
        <v>0</v>
      </c>
      <c r="E954" s="1">
        <v>3252</v>
      </c>
      <c r="F954" s="2">
        <v>8548.9500000000007</v>
      </c>
      <c r="G954">
        <v>2.629</v>
      </c>
      <c r="H954">
        <v>2</v>
      </c>
      <c r="I954" s="1">
        <v>3252</v>
      </c>
      <c r="J954" s="2">
        <v>8548.9500000000007</v>
      </c>
      <c r="K954">
        <v>2.629</v>
      </c>
      <c r="L954">
        <v>2</v>
      </c>
      <c r="M954" s="1">
        <v>3252</v>
      </c>
      <c r="N954" t="s">
        <v>1309</v>
      </c>
      <c r="O954" s="1">
        <v>6679</v>
      </c>
      <c r="P954" t="s">
        <v>262</v>
      </c>
      <c r="Q954" t="s">
        <v>1738</v>
      </c>
      <c r="R954" s="3">
        <v>43507</v>
      </c>
      <c r="S954" t="s">
        <v>1739</v>
      </c>
      <c r="T954">
        <v>2</v>
      </c>
      <c r="U954">
        <v>2</v>
      </c>
      <c r="V954" t="s">
        <v>1537</v>
      </c>
      <c r="W954" t="s">
        <v>51</v>
      </c>
      <c r="X954" t="s">
        <v>540</v>
      </c>
      <c r="Y954" t="s">
        <v>608</v>
      </c>
      <c r="Z954">
        <v>0</v>
      </c>
      <c r="AA954">
        <v>1</v>
      </c>
      <c r="AB954" t="s">
        <v>45</v>
      </c>
    </row>
    <row r="955" spans="1:28" x14ac:dyDescent="0.25">
      <c r="A955" t="s">
        <v>0</v>
      </c>
      <c r="B955">
        <v>307.8</v>
      </c>
      <c r="C955">
        <v>9.5000000000000001E-2</v>
      </c>
      <c r="D955">
        <v>0</v>
      </c>
      <c r="E955" s="1">
        <v>3252</v>
      </c>
      <c r="F955" s="2">
        <v>8548.9500000000007</v>
      </c>
      <c r="G955">
        <v>2.629</v>
      </c>
      <c r="H955">
        <v>2</v>
      </c>
      <c r="I955" s="1">
        <v>3252</v>
      </c>
      <c r="J955" s="2">
        <v>8548.9500000000007</v>
      </c>
      <c r="K955">
        <v>2.629</v>
      </c>
      <c r="L955">
        <v>2</v>
      </c>
      <c r="M955" s="1">
        <v>3252</v>
      </c>
      <c r="N955" t="s">
        <v>1309</v>
      </c>
      <c r="O955" s="1">
        <v>6680</v>
      </c>
      <c r="P955" t="s">
        <v>262</v>
      </c>
      <c r="Q955" t="s">
        <v>1740</v>
      </c>
      <c r="R955" s="3">
        <v>43507</v>
      </c>
      <c r="S955" t="s">
        <v>1741</v>
      </c>
      <c r="T955">
        <v>2</v>
      </c>
      <c r="U955">
        <v>2</v>
      </c>
      <c r="V955" t="s">
        <v>1537</v>
      </c>
      <c r="W955" t="s">
        <v>51</v>
      </c>
      <c r="X955" t="s">
        <v>540</v>
      </c>
      <c r="Y955" t="s">
        <v>608</v>
      </c>
      <c r="Z955">
        <v>0</v>
      </c>
      <c r="AA955">
        <v>4</v>
      </c>
      <c r="AB955" t="s">
        <v>45</v>
      </c>
    </row>
    <row r="956" spans="1:28" x14ac:dyDescent="0.25">
      <c r="A956" t="s">
        <v>0</v>
      </c>
      <c r="B956">
        <v>307.8</v>
      </c>
      <c r="C956">
        <v>9.5000000000000001E-2</v>
      </c>
      <c r="D956">
        <v>0</v>
      </c>
      <c r="E956" s="1">
        <v>3252</v>
      </c>
      <c r="F956" s="2">
        <v>8548.9500000000007</v>
      </c>
      <c r="G956">
        <v>2.629</v>
      </c>
      <c r="H956">
        <v>2</v>
      </c>
      <c r="I956" s="1">
        <v>3252</v>
      </c>
      <c r="J956" s="2">
        <v>8548.9500000000007</v>
      </c>
      <c r="K956">
        <v>2.629</v>
      </c>
      <c r="L956">
        <v>2</v>
      </c>
      <c r="M956" s="1">
        <v>3252</v>
      </c>
      <c r="N956" t="s">
        <v>1309</v>
      </c>
      <c r="O956" s="1">
        <v>6681</v>
      </c>
      <c r="P956" t="s">
        <v>262</v>
      </c>
      <c r="Q956" t="s">
        <v>1538</v>
      </c>
      <c r="R956" s="3">
        <v>43504</v>
      </c>
      <c r="S956" t="s">
        <v>1539</v>
      </c>
      <c r="T956">
        <v>1</v>
      </c>
      <c r="U956">
        <v>1</v>
      </c>
      <c r="V956" t="s">
        <v>1537</v>
      </c>
      <c r="W956" t="s">
        <v>51</v>
      </c>
      <c r="X956" t="s">
        <v>1742</v>
      </c>
      <c r="Y956" t="s">
        <v>262</v>
      </c>
      <c r="Z956">
        <v>0</v>
      </c>
      <c r="AA956">
        <v>16</v>
      </c>
      <c r="AB956" t="s">
        <v>45</v>
      </c>
    </row>
    <row r="957" spans="1:28" x14ac:dyDescent="0.25">
      <c r="A957" t="s">
        <v>0</v>
      </c>
      <c r="B957">
        <v>307.8</v>
      </c>
      <c r="C957">
        <v>9.5000000000000001E-2</v>
      </c>
      <c r="D957">
        <v>0</v>
      </c>
      <c r="E957" s="1">
        <v>3252</v>
      </c>
      <c r="F957" s="2">
        <v>8548.9500000000007</v>
      </c>
      <c r="G957">
        <v>2.629</v>
      </c>
      <c r="H957">
        <v>2</v>
      </c>
      <c r="I957" s="1">
        <v>3252</v>
      </c>
      <c r="J957" s="2">
        <v>8548.9500000000007</v>
      </c>
      <c r="K957">
        <v>2.629</v>
      </c>
      <c r="L957">
        <v>2</v>
      </c>
      <c r="M957" s="1">
        <v>3252</v>
      </c>
      <c r="N957" t="s">
        <v>1309</v>
      </c>
      <c r="O957" s="1">
        <v>6682</v>
      </c>
      <c r="P957" t="s">
        <v>262</v>
      </c>
      <c r="Q957" t="s">
        <v>1728</v>
      </c>
      <c r="R957" s="3">
        <v>43503</v>
      </c>
      <c r="S957" t="s">
        <v>1729</v>
      </c>
      <c r="T957">
        <v>1</v>
      </c>
      <c r="U957">
        <v>1</v>
      </c>
      <c r="V957" t="s">
        <v>1537</v>
      </c>
      <c r="W957" t="s">
        <v>51</v>
      </c>
      <c r="X957" t="s">
        <v>540</v>
      </c>
      <c r="Y957" t="s">
        <v>608</v>
      </c>
      <c r="Z957">
        <v>0</v>
      </c>
      <c r="AA957">
        <v>1</v>
      </c>
      <c r="AB957" t="s">
        <v>45</v>
      </c>
    </row>
    <row r="958" spans="1:28" x14ac:dyDescent="0.25">
      <c r="A958" t="s">
        <v>0</v>
      </c>
      <c r="B958">
        <v>307.8</v>
      </c>
      <c r="C958">
        <v>9.5000000000000001E-2</v>
      </c>
      <c r="D958">
        <v>0</v>
      </c>
      <c r="E958" s="1">
        <v>3252</v>
      </c>
      <c r="F958" s="2">
        <v>8548.9500000000007</v>
      </c>
      <c r="G958">
        <v>2.629</v>
      </c>
      <c r="H958">
        <v>2</v>
      </c>
      <c r="I958" s="1">
        <v>3252</v>
      </c>
      <c r="J958" s="2">
        <v>8548.9500000000007</v>
      </c>
      <c r="K958">
        <v>2.629</v>
      </c>
      <c r="L958">
        <v>2</v>
      </c>
      <c r="M958" s="1">
        <v>3252</v>
      </c>
      <c r="N958" t="s">
        <v>585</v>
      </c>
      <c r="O958" s="1">
        <v>2728</v>
      </c>
      <c r="P958" t="s">
        <v>632</v>
      </c>
      <c r="Q958" t="s">
        <v>1670</v>
      </c>
      <c r="R958" s="3">
        <v>43782</v>
      </c>
      <c r="S958" t="s">
        <v>1671</v>
      </c>
      <c r="T958">
        <v>0.5</v>
      </c>
      <c r="U958">
        <v>0.5</v>
      </c>
      <c r="V958" t="s">
        <v>1672</v>
      </c>
      <c r="W958" t="s">
        <v>51</v>
      </c>
      <c r="X958" t="s">
        <v>1743</v>
      </c>
      <c r="Y958" t="s">
        <v>588</v>
      </c>
      <c r="Z958">
        <v>0</v>
      </c>
      <c r="AA958">
        <v>3</v>
      </c>
      <c r="AB958" t="s">
        <v>45</v>
      </c>
    </row>
    <row r="959" spans="1:28" x14ac:dyDescent="0.25">
      <c r="A959" t="s">
        <v>0</v>
      </c>
      <c r="B959">
        <v>307.8</v>
      </c>
      <c r="C959">
        <v>9.5000000000000001E-2</v>
      </c>
      <c r="D959">
        <v>0</v>
      </c>
      <c r="E959" s="1">
        <v>3252</v>
      </c>
      <c r="F959" s="2">
        <v>8548.9500000000007</v>
      </c>
      <c r="G959">
        <v>2.629</v>
      </c>
      <c r="H959">
        <v>2</v>
      </c>
      <c r="I959" s="1">
        <v>3252</v>
      </c>
      <c r="J959" s="2">
        <v>8548.9500000000007</v>
      </c>
      <c r="K959">
        <v>2.629</v>
      </c>
      <c r="L959">
        <v>2</v>
      </c>
      <c r="M959" s="1">
        <v>3252</v>
      </c>
      <c r="N959" t="s">
        <v>1309</v>
      </c>
      <c r="O959" s="1">
        <v>6684</v>
      </c>
      <c r="P959" t="s">
        <v>262</v>
      </c>
      <c r="Q959" t="s">
        <v>1740</v>
      </c>
      <c r="R959" s="3">
        <v>43504</v>
      </c>
      <c r="S959" t="s">
        <v>1741</v>
      </c>
      <c r="T959">
        <v>6</v>
      </c>
      <c r="U959">
        <v>6</v>
      </c>
      <c r="V959" t="s">
        <v>1537</v>
      </c>
      <c r="W959" t="s">
        <v>51</v>
      </c>
      <c r="X959" t="s">
        <v>540</v>
      </c>
      <c r="Y959" t="s">
        <v>608</v>
      </c>
      <c r="Z959">
        <v>0</v>
      </c>
      <c r="AA959">
        <v>1</v>
      </c>
      <c r="AB959" t="s">
        <v>104</v>
      </c>
    </row>
    <row r="960" spans="1:28" x14ac:dyDescent="0.25">
      <c r="A960" t="s">
        <v>0</v>
      </c>
      <c r="B960">
        <v>307.8</v>
      </c>
      <c r="C960">
        <v>9.5000000000000001E-2</v>
      </c>
      <c r="D960">
        <v>0</v>
      </c>
      <c r="E960" s="1">
        <v>3252</v>
      </c>
      <c r="F960" s="2">
        <v>8548.9500000000007</v>
      </c>
      <c r="G960">
        <v>2.629</v>
      </c>
      <c r="H960">
        <v>2</v>
      </c>
      <c r="I960" s="1">
        <v>3252</v>
      </c>
      <c r="J960" s="2">
        <v>8548.9500000000007</v>
      </c>
      <c r="K960">
        <v>2.629</v>
      </c>
      <c r="L960">
        <v>2</v>
      </c>
      <c r="M960" s="1">
        <v>3252</v>
      </c>
      <c r="N960" t="s">
        <v>1309</v>
      </c>
      <c r="O960" s="1">
        <v>6685</v>
      </c>
      <c r="P960" t="s">
        <v>262</v>
      </c>
      <c r="Q960" t="s">
        <v>1728</v>
      </c>
      <c r="R960" s="3">
        <v>43504</v>
      </c>
      <c r="S960" t="s">
        <v>1729</v>
      </c>
      <c r="T960">
        <v>2</v>
      </c>
      <c r="U960">
        <v>2</v>
      </c>
      <c r="V960" t="s">
        <v>1537</v>
      </c>
      <c r="W960" t="s">
        <v>51</v>
      </c>
      <c r="X960" t="s">
        <v>540</v>
      </c>
      <c r="Y960" t="s">
        <v>608</v>
      </c>
      <c r="Z960">
        <v>0</v>
      </c>
      <c r="AA960">
        <v>5</v>
      </c>
      <c r="AB960" t="s">
        <v>45</v>
      </c>
    </row>
    <row r="961" spans="1:28" x14ac:dyDescent="0.25">
      <c r="A961" t="s">
        <v>0</v>
      </c>
      <c r="B961">
        <v>307.8</v>
      </c>
      <c r="C961">
        <v>9.5000000000000001E-2</v>
      </c>
      <c r="D961">
        <v>0</v>
      </c>
      <c r="E961" s="1">
        <v>3252</v>
      </c>
      <c r="F961" s="2">
        <v>8548.9500000000007</v>
      </c>
      <c r="G961">
        <v>2.629</v>
      </c>
      <c r="H961">
        <v>2</v>
      </c>
      <c r="I961" s="1">
        <v>3252</v>
      </c>
      <c r="J961" s="2">
        <v>8548.9500000000007</v>
      </c>
      <c r="K961">
        <v>2.629</v>
      </c>
      <c r="L961">
        <v>2</v>
      </c>
      <c r="M961" s="1">
        <v>3252</v>
      </c>
      <c r="N961" t="s">
        <v>585</v>
      </c>
      <c r="O961" s="1">
        <v>1490</v>
      </c>
      <c r="P961" t="s">
        <v>636</v>
      </c>
      <c r="Q961" t="s">
        <v>1726</v>
      </c>
      <c r="R961" s="3">
        <v>43567</v>
      </c>
      <c r="S961" t="s">
        <v>1727</v>
      </c>
      <c r="T961">
        <v>2.5</v>
      </c>
      <c r="U961">
        <v>2.5</v>
      </c>
      <c r="V961" t="s">
        <v>585</v>
      </c>
      <c r="W961" t="s">
        <v>51</v>
      </c>
      <c r="X961" t="s">
        <v>1158</v>
      </c>
      <c r="Y961" t="s">
        <v>673</v>
      </c>
      <c r="Z961">
        <v>0</v>
      </c>
      <c r="AA961">
        <v>1</v>
      </c>
      <c r="AB961" t="s">
        <v>66</v>
      </c>
    </row>
    <row r="962" spans="1:28" x14ac:dyDescent="0.25">
      <c r="A962" t="s">
        <v>0</v>
      </c>
      <c r="B962">
        <v>307.8</v>
      </c>
      <c r="C962">
        <v>9.5000000000000001E-2</v>
      </c>
      <c r="D962">
        <v>0</v>
      </c>
      <c r="E962" s="1">
        <v>3252</v>
      </c>
      <c r="F962" s="2">
        <v>8548.9500000000007</v>
      </c>
      <c r="G962">
        <v>2.629</v>
      </c>
      <c r="H962">
        <v>2</v>
      </c>
      <c r="I962" s="1">
        <v>3252</v>
      </c>
      <c r="J962" s="2">
        <v>8548.9500000000007</v>
      </c>
      <c r="K962">
        <v>2.629</v>
      </c>
      <c r="L962">
        <v>2</v>
      </c>
      <c r="M962" s="1">
        <v>3252</v>
      </c>
      <c r="N962" t="s">
        <v>585</v>
      </c>
      <c r="O962" s="1">
        <v>2445</v>
      </c>
      <c r="P962" t="s">
        <v>649</v>
      </c>
      <c r="Q962" t="s">
        <v>1654</v>
      </c>
      <c r="R962" s="3">
        <v>43767</v>
      </c>
      <c r="S962" t="s">
        <v>1655</v>
      </c>
      <c r="T962">
        <v>2</v>
      </c>
      <c r="U962">
        <v>2</v>
      </c>
      <c r="V962" t="s">
        <v>50</v>
      </c>
      <c r="W962" t="s">
        <v>51</v>
      </c>
      <c r="X962" t="s">
        <v>1744</v>
      </c>
      <c r="Y962" t="s">
        <v>608</v>
      </c>
      <c r="Z962">
        <v>0</v>
      </c>
      <c r="AA962">
        <v>1</v>
      </c>
      <c r="AB962" t="s">
        <v>104</v>
      </c>
    </row>
    <row r="963" spans="1:28" x14ac:dyDescent="0.25">
      <c r="A963" t="s">
        <v>0</v>
      </c>
      <c r="B963">
        <v>307.8</v>
      </c>
      <c r="C963">
        <v>9.5000000000000001E-2</v>
      </c>
      <c r="D963">
        <v>0</v>
      </c>
      <c r="E963" s="1">
        <v>3252</v>
      </c>
      <c r="F963" s="2">
        <v>8548.9500000000007</v>
      </c>
      <c r="G963">
        <v>2.629</v>
      </c>
      <c r="H963">
        <v>2</v>
      </c>
      <c r="I963" s="1">
        <v>3252</v>
      </c>
      <c r="J963" s="2">
        <v>8548.9500000000007</v>
      </c>
      <c r="K963">
        <v>2.629</v>
      </c>
      <c r="L963">
        <v>2</v>
      </c>
      <c r="M963" s="1">
        <v>3252</v>
      </c>
      <c r="N963" t="s">
        <v>603</v>
      </c>
      <c r="O963" s="1">
        <v>3887</v>
      </c>
      <c r="P963" t="s">
        <v>632</v>
      </c>
      <c r="Q963" t="s">
        <v>759</v>
      </c>
      <c r="R963" s="3">
        <v>43878</v>
      </c>
      <c r="S963" t="s">
        <v>760</v>
      </c>
      <c r="T963">
        <v>4.5</v>
      </c>
      <c r="U963">
        <v>4.5</v>
      </c>
      <c r="V963" t="s">
        <v>761</v>
      </c>
      <c r="W963" t="s">
        <v>42</v>
      </c>
      <c r="X963" t="s">
        <v>811</v>
      </c>
      <c r="Y963" t="s">
        <v>632</v>
      </c>
      <c r="Z963">
        <v>0</v>
      </c>
      <c r="AA963">
        <v>1</v>
      </c>
      <c r="AB963" t="s">
        <v>104</v>
      </c>
    </row>
    <row r="964" spans="1:28" x14ac:dyDescent="0.25">
      <c r="A964" t="s">
        <v>0</v>
      </c>
      <c r="B964">
        <v>307.8</v>
      </c>
      <c r="C964">
        <v>9.5000000000000001E-2</v>
      </c>
      <c r="D964">
        <v>0</v>
      </c>
      <c r="E964" s="1">
        <v>3252</v>
      </c>
      <c r="F964" s="2">
        <v>8548.9500000000007</v>
      </c>
      <c r="G964">
        <v>2.629</v>
      </c>
      <c r="H964">
        <v>2</v>
      </c>
      <c r="I964" s="1">
        <v>3252</v>
      </c>
      <c r="J964" s="2">
        <v>8548.9500000000007</v>
      </c>
      <c r="K964">
        <v>2.629</v>
      </c>
      <c r="L964">
        <v>2</v>
      </c>
      <c r="M964" s="1">
        <v>3252</v>
      </c>
      <c r="N964" t="s">
        <v>1309</v>
      </c>
      <c r="O964" s="1">
        <v>6689</v>
      </c>
      <c r="P964" t="s">
        <v>181</v>
      </c>
      <c r="Q964" t="s">
        <v>1688</v>
      </c>
      <c r="R964" s="3">
        <v>43503</v>
      </c>
      <c r="S964" t="s">
        <v>1689</v>
      </c>
      <c r="T964">
        <v>1</v>
      </c>
      <c r="U964">
        <v>1</v>
      </c>
      <c r="V964" t="s">
        <v>1537</v>
      </c>
      <c r="W964" t="s">
        <v>42</v>
      </c>
      <c r="X964" t="s">
        <v>1745</v>
      </c>
      <c r="Y964" t="s">
        <v>181</v>
      </c>
      <c r="Z964">
        <v>0</v>
      </c>
      <c r="AA964">
        <v>1</v>
      </c>
      <c r="AB964" t="s">
        <v>104</v>
      </c>
    </row>
    <row r="965" spans="1:28" x14ac:dyDescent="0.25">
      <c r="A965" t="s">
        <v>0</v>
      </c>
      <c r="B965">
        <v>307.8</v>
      </c>
      <c r="C965">
        <v>9.5000000000000001E-2</v>
      </c>
      <c r="D965">
        <v>0</v>
      </c>
      <c r="E965" s="1">
        <v>3252</v>
      </c>
      <c r="F965" s="2">
        <v>8548.9500000000007</v>
      </c>
      <c r="G965">
        <v>2.629</v>
      </c>
      <c r="H965">
        <v>2</v>
      </c>
      <c r="I965" s="1">
        <v>3252</v>
      </c>
      <c r="J965" s="2">
        <v>8548.9500000000007</v>
      </c>
      <c r="K965">
        <v>2.629</v>
      </c>
      <c r="L965">
        <v>2</v>
      </c>
      <c r="M965" s="1">
        <v>3252</v>
      </c>
      <c r="N965" t="s">
        <v>1309</v>
      </c>
      <c r="O965" s="1">
        <v>6690</v>
      </c>
      <c r="P965" t="s">
        <v>181</v>
      </c>
      <c r="Q965" t="s">
        <v>1619</v>
      </c>
      <c r="R965" s="3">
        <v>43503</v>
      </c>
      <c r="S965" t="s">
        <v>1620</v>
      </c>
      <c r="T965">
        <v>4</v>
      </c>
      <c r="U965">
        <v>4</v>
      </c>
      <c r="V965" t="s">
        <v>1537</v>
      </c>
      <c r="W965" t="s">
        <v>51</v>
      </c>
      <c r="X965" t="s">
        <v>553</v>
      </c>
      <c r="Y965" t="s">
        <v>181</v>
      </c>
      <c r="Z965">
        <v>0</v>
      </c>
      <c r="AA965">
        <v>1</v>
      </c>
      <c r="AB965" t="s">
        <v>45</v>
      </c>
    </row>
    <row r="966" spans="1:28" x14ac:dyDescent="0.25">
      <c r="A966" t="s">
        <v>0</v>
      </c>
      <c r="B966">
        <v>307.8</v>
      </c>
      <c r="C966">
        <v>9.5000000000000001E-2</v>
      </c>
      <c r="D966">
        <v>0</v>
      </c>
      <c r="E966" s="1">
        <v>3252</v>
      </c>
      <c r="F966" s="2">
        <v>8548.9500000000007</v>
      </c>
      <c r="G966">
        <v>2.629</v>
      </c>
      <c r="H966">
        <v>2</v>
      </c>
      <c r="I966" s="1">
        <v>3252</v>
      </c>
      <c r="J966" s="2">
        <v>8548.9500000000007</v>
      </c>
      <c r="K966">
        <v>2.629</v>
      </c>
      <c r="L966">
        <v>2</v>
      </c>
      <c r="M966" s="1">
        <v>3252</v>
      </c>
      <c r="N966" t="s">
        <v>1309</v>
      </c>
      <c r="O966" s="1">
        <v>6691</v>
      </c>
      <c r="P966" t="s">
        <v>181</v>
      </c>
      <c r="Q966" t="s">
        <v>1623</v>
      </c>
      <c r="R966" s="3">
        <v>43503</v>
      </c>
      <c r="S966" t="s">
        <v>1624</v>
      </c>
      <c r="T966">
        <v>0.5</v>
      </c>
      <c r="U966">
        <v>0.5</v>
      </c>
      <c r="V966" t="s">
        <v>1537</v>
      </c>
      <c r="W966" t="s">
        <v>51</v>
      </c>
      <c r="Y966" t="s">
        <v>181</v>
      </c>
      <c r="Z966">
        <v>0</v>
      </c>
      <c r="AA966">
        <v>1</v>
      </c>
      <c r="AB966" t="s">
        <v>45</v>
      </c>
    </row>
    <row r="967" spans="1:28" x14ac:dyDescent="0.25">
      <c r="A967" t="s">
        <v>0</v>
      </c>
      <c r="B967">
        <v>307.8</v>
      </c>
      <c r="C967">
        <v>9.5000000000000001E-2</v>
      </c>
      <c r="D967">
        <v>0</v>
      </c>
      <c r="E967" s="1">
        <v>3252</v>
      </c>
      <c r="F967" s="2">
        <v>8548.9500000000007</v>
      </c>
      <c r="G967">
        <v>2.629</v>
      </c>
      <c r="H967">
        <v>2</v>
      </c>
      <c r="I967" s="1">
        <v>3252</v>
      </c>
      <c r="J967" s="2">
        <v>8548.9500000000007</v>
      </c>
      <c r="K967">
        <v>2.629</v>
      </c>
      <c r="L967">
        <v>2</v>
      </c>
      <c r="M967" s="1">
        <v>3252</v>
      </c>
      <c r="N967" t="s">
        <v>1309</v>
      </c>
      <c r="O967" s="1">
        <v>6692</v>
      </c>
      <c r="P967" t="s">
        <v>181</v>
      </c>
      <c r="Q967" t="s">
        <v>1619</v>
      </c>
      <c r="R967" s="3">
        <v>43502</v>
      </c>
      <c r="S967" t="s">
        <v>1620</v>
      </c>
      <c r="T967">
        <v>0.5</v>
      </c>
      <c r="U967">
        <v>0.5</v>
      </c>
      <c r="V967" t="s">
        <v>1537</v>
      </c>
      <c r="W967" t="s">
        <v>51</v>
      </c>
      <c r="Y967" t="s">
        <v>181</v>
      </c>
      <c r="Z967">
        <v>0</v>
      </c>
      <c r="AA967">
        <v>6</v>
      </c>
      <c r="AB967" t="s">
        <v>45</v>
      </c>
    </row>
    <row r="968" spans="1:28" x14ac:dyDescent="0.25">
      <c r="A968" t="s">
        <v>0</v>
      </c>
      <c r="B968">
        <v>307.8</v>
      </c>
      <c r="C968">
        <v>9.5000000000000001E-2</v>
      </c>
      <c r="D968">
        <v>0</v>
      </c>
      <c r="E968" s="1">
        <v>3252</v>
      </c>
      <c r="F968" s="2">
        <v>8548.9500000000007</v>
      </c>
      <c r="G968">
        <v>2.629</v>
      </c>
      <c r="H968">
        <v>2</v>
      </c>
      <c r="I968" s="1">
        <v>3252</v>
      </c>
      <c r="J968" s="2">
        <v>8548.9500000000007</v>
      </c>
      <c r="K968">
        <v>2.629</v>
      </c>
      <c r="L968">
        <v>2</v>
      </c>
      <c r="M968" s="1">
        <v>3252</v>
      </c>
      <c r="N968" t="s">
        <v>1309</v>
      </c>
      <c r="O968" s="1">
        <v>6693</v>
      </c>
      <c r="P968" t="s">
        <v>181</v>
      </c>
      <c r="Q968" t="s">
        <v>1746</v>
      </c>
      <c r="R968" s="3">
        <v>43502</v>
      </c>
      <c r="S968" t="s">
        <v>1747</v>
      </c>
      <c r="T968">
        <v>1</v>
      </c>
      <c r="U968">
        <v>1</v>
      </c>
      <c r="V968" t="s">
        <v>1537</v>
      </c>
      <c r="W968" t="s">
        <v>51</v>
      </c>
      <c r="X968" t="s">
        <v>1748</v>
      </c>
      <c r="Y968" t="s">
        <v>181</v>
      </c>
      <c r="Z968">
        <v>0</v>
      </c>
      <c r="AA968">
        <v>1</v>
      </c>
      <c r="AB968" t="s">
        <v>104</v>
      </c>
    </row>
    <row r="969" spans="1:28" x14ac:dyDescent="0.25">
      <c r="A969" t="s">
        <v>0</v>
      </c>
      <c r="B969">
        <v>307.8</v>
      </c>
      <c r="C969">
        <v>9.5000000000000001E-2</v>
      </c>
      <c r="D969">
        <v>0</v>
      </c>
      <c r="E969" s="1">
        <v>3252</v>
      </c>
      <c r="F969" s="2">
        <v>8548.9500000000007</v>
      </c>
      <c r="G969">
        <v>2.629</v>
      </c>
      <c r="H969">
        <v>2</v>
      </c>
      <c r="I969" s="1">
        <v>3252</v>
      </c>
      <c r="J969" s="2">
        <v>8548.9500000000007</v>
      </c>
      <c r="K969">
        <v>2.629</v>
      </c>
      <c r="L969">
        <v>2</v>
      </c>
      <c r="M969" s="1">
        <v>3252</v>
      </c>
      <c r="N969" t="s">
        <v>585</v>
      </c>
      <c r="O969" s="1">
        <v>2727</v>
      </c>
      <c r="P969" t="s">
        <v>389</v>
      </c>
      <c r="Q969" t="s">
        <v>1670</v>
      </c>
      <c r="R969" s="3">
        <v>43782</v>
      </c>
      <c r="S969" t="s">
        <v>1671</v>
      </c>
      <c r="T969">
        <v>3</v>
      </c>
      <c r="U969">
        <v>3</v>
      </c>
      <c r="V969" t="s">
        <v>1672</v>
      </c>
      <c r="W969" t="s">
        <v>51</v>
      </c>
      <c r="X969" t="s">
        <v>1749</v>
      </c>
      <c r="Y969" t="s">
        <v>588</v>
      </c>
      <c r="Z969">
        <v>0</v>
      </c>
      <c r="AA969">
        <v>1</v>
      </c>
      <c r="AB969" t="s">
        <v>45</v>
      </c>
    </row>
    <row r="970" spans="1:28" x14ac:dyDescent="0.25">
      <c r="A970" t="s">
        <v>0</v>
      </c>
      <c r="B970">
        <v>307.8</v>
      </c>
      <c r="C970">
        <v>9.5000000000000001E-2</v>
      </c>
      <c r="D970">
        <v>0</v>
      </c>
      <c r="E970" s="1">
        <v>3252</v>
      </c>
      <c r="F970" s="2">
        <v>8548.9500000000007</v>
      </c>
      <c r="G970">
        <v>2.629</v>
      </c>
      <c r="H970">
        <v>2</v>
      </c>
      <c r="I970" s="1">
        <v>3252</v>
      </c>
      <c r="J970" s="2">
        <v>8548.9500000000007</v>
      </c>
      <c r="K970">
        <v>2.629</v>
      </c>
      <c r="L970">
        <v>2</v>
      </c>
      <c r="M970" s="1">
        <v>3252</v>
      </c>
      <c r="N970" t="s">
        <v>1309</v>
      </c>
      <c r="O970" s="1">
        <v>6695</v>
      </c>
      <c r="P970" t="s">
        <v>262</v>
      </c>
      <c r="Q970" t="s">
        <v>1608</v>
      </c>
      <c r="R970" s="3">
        <v>43501</v>
      </c>
      <c r="S970" t="s">
        <v>1609</v>
      </c>
      <c r="T970">
        <v>8</v>
      </c>
      <c r="U970">
        <v>8</v>
      </c>
      <c r="V970" t="s">
        <v>1537</v>
      </c>
      <c r="W970" t="s">
        <v>51</v>
      </c>
      <c r="X970" t="s">
        <v>1750</v>
      </c>
      <c r="Y970" t="s">
        <v>181</v>
      </c>
      <c r="Z970">
        <v>0</v>
      </c>
      <c r="AA970">
        <v>14</v>
      </c>
      <c r="AB970" t="s">
        <v>45</v>
      </c>
    </row>
    <row r="971" spans="1:28" x14ac:dyDescent="0.25">
      <c r="A971" t="s">
        <v>0</v>
      </c>
      <c r="B971">
        <v>307.8</v>
      </c>
      <c r="C971">
        <v>9.5000000000000001E-2</v>
      </c>
      <c r="D971">
        <v>0</v>
      </c>
      <c r="E971" s="1">
        <v>3252</v>
      </c>
      <c r="F971" s="2">
        <v>8548.9500000000007</v>
      </c>
      <c r="G971">
        <v>2.629</v>
      </c>
      <c r="H971">
        <v>2</v>
      </c>
      <c r="I971" s="1">
        <v>3252</v>
      </c>
      <c r="J971" s="2">
        <v>8548.9500000000007</v>
      </c>
      <c r="K971">
        <v>2.629</v>
      </c>
      <c r="L971">
        <v>2</v>
      </c>
      <c r="M971" s="1">
        <v>3252</v>
      </c>
      <c r="N971" t="s">
        <v>585</v>
      </c>
      <c r="O971" s="1">
        <v>2444</v>
      </c>
      <c r="P971" t="s">
        <v>181</v>
      </c>
      <c r="Q971" t="s">
        <v>1751</v>
      </c>
      <c r="R971" s="3">
        <v>43767</v>
      </c>
      <c r="S971" t="s">
        <v>1752</v>
      </c>
      <c r="T971">
        <v>2.5</v>
      </c>
      <c r="U971">
        <v>2.5</v>
      </c>
      <c r="V971" t="s">
        <v>585</v>
      </c>
      <c r="W971" t="s">
        <v>51</v>
      </c>
      <c r="X971" t="s">
        <v>1753</v>
      </c>
      <c r="Y971" t="s">
        <v>608</v>
      </c>
      <c r="Z971">
        <v>0</v>
      </c>
      <c r="AA971">
        <v>1</v>
      </c>
      <c r="AB971" t="s">
        <v>66</v>
      </c>
    </row>
    <row r="972" spans="1:28" x14ac:dyDescent="0.25">
      <c r="A972" t="s">
        <v>0</v>
      </c>
      <c r="B972">
        <v>307.8</v>
      </c>
      <c r="C972">
        <v>9.5000000000000001E-2</v>
      </c>
      <c r="D972">
        <v>0</v>
      </c>
      <c r="E972" s="1">
        <v>3252</v>
      </c>
      <c r="F972" s="2">
        <v>8548.9500000000007</v>
      </c>
      <c r="G972">
        <v>2.629</v>
      </c>
      <c r="H972">
        <v>2</v>
      </c>
      <c r="I972" s="1">
        <v>3252</v>
      </c>
      <c r="J972" s="2">
        <v>8548.9500000000007</v>
      </c>
      <c r="K972">
        <v>2.629</v>
      </c>
      <c r="L972">
        <v>2</v>
      </c>
      <c r="M972" s="1">
        <v>3252</v>
      </c>
      <c r="N972" t="s">
        <v>585</v>
      </c>
      <c r="O972" s="1">
        <v>2726</v>
      </c>
      <c r="P972" t="s">
        <v>632</v>
      </c>
      <c r="Q972" t="s">
        <v>1670</v>
      </c>
      <c r="R972" s="3">
        <v>43783</v>
      </c>
      <c r="S972" t="s">
        <v>1671</v>
      </c>
      <c r="T972">
        <v>3</v>
      </c>
      <c r="U972">
        <v>3</v>
      </c>
      <c r="V972" t="s">
        <v>1672</v>
      </c>
      <c r="W972" t="s">
        <v>51</v>
      </c>
      <c r="X972" t="s">
        <v>1754</v>
      </c>
      <c r="Y972" t="s">
        <v>588</v>
      </c>
      <c r="Z972">
        <v>0</v>
      </c>
      <c r="AA972">
        <v>1</v>
      </c>
      <c r="AB972" t="s">
        <v>45</v>
      </c>
    </row>
    <row r="973" spans="1:28" x14ac:dyDescent="0.25">
      <c r="A973" t="s">
        <v>0</v>
      </c>
      <c r="B973">
        <v>307.8</v>
      </c>
      <c r="C973">
        <v>9.5000000000000001E-2</v>
      </c>
      <c r="D973">
        <v>0</v>
      </c>
      <c r="E973" s="1">
        <v>3252</v>
      </c>
      <c r="F973" s="2">
        <v>8548.9500000000007</v>
      </c>
      <c r="G973">
        <v>2.629</v>
      </c>
      <c r="H973">
        <v>2</v>
      </c>
      <c r="I973" s="1">
        <v>3252</v>
      </c>
      <c r="J973" s="2">
        <v>8548.9500000000007</v>
      </c>
      <c r="K973">
        <v>2.629</v>
      </c>
      <c r="L973">
        <v>2</v>
      </c>
      <c r="M973" s="1">
        <v>3252</v>
      </c>
      <c r="N973" t="s">
        <v>1309</v>
      </c>
      <c r="O973" s="1">
        <v>6698</v>
      </c>
      <c r="P973" t="s">
        <v>262</v>
      </c>
      <c r="Q973" t="s">
        <v>1746</v>
      </c>
      <c r="R973" s="3">
        <v>43500</v>
      </c>
      <c r="S973" t="s">
        <v>1747</v>
      </c>
      <c r="T973">
        <v>1</v>
      </c>
      <c r="U973">
        <v>1</v>
      </c>
      <c r="V973" t="s">
        <v>1537</v>
      </c>
      <c r="W973" t="s">
        <v>51</v>
      </c>
      <c r="X973" t="s">
        <v>540</v>
      </c>
      <c r="Y973" t="s">
        <v>181</v>
      </c>
      <c r="Z973">
        <v>0</v>
      </c>
      <c r="AA973">
        <v>3</v>
      </c>
      <c r="AB973" t="s">
        <v>45</v>
      </c>
    </row>
    <row r="974" spans="1:28" x14ac:dyDescent="0.25">
      <c r="A974" t="s">
        <v>0</v>
      </c>
      <c r="B974">
        <v>307.8</v>
      </c>
      <c r="C974">
        <v>9.5000000000000001E-2</v>
      </c>
      <c r="D974">
        <v>0</v>
      </c>
      <c r="E974" s="1">
        <v>3252</v>
      </c>
      <c r="F974" s="2">
        <v>8548.9500000000007</v>
      </c>
      <c r="G974">
        <v>2.629</v>
      </c>
      <c r="H974">
        <v>2</v>
      </c>
      <c r="I974" s="1">
        <v>3252</v>
      </c>
      <c r="J974" s="2">
        <v>8548.9500000000007</v>
      </c>
      <c r="K974">
        <v>2.629</v>
      </c>
      <c r="L974">
        <v>2</v>
      </c>
      <c r="M974" s="1">
        <v>3252</v>
      </c>
      <c r="N974" t="s">
        <v>585</v>
      </c>
      <c r="O974" s="1">
        <v>2443</v>
      </c>
      <c r="P974" t="s">
        <v>678</v>
      </c>
      <c r="Q974" t="s">
        <v>1755</v>
      </c>
      <c r="R974" s="3">
        <v>43767</v>
      </c>
      <c r="S974" t="s">
        <v>1756</v>
      </c>
      <c r="T974">
        <v>1.5</v>
      </c>
      <c r="U974">
        <v>1.5</v>
      </c>
      <c r="V974" t="s">
        <v>585</v>
      </c>
      <c r="W974" t="s">
        <v>51</v>
      </c>
      <c r="X974" t="s">
        <v>90</v>
      </c>
      <c r="Y974" t="s">
        <v>667</v>
      </c>
      <c r="Z974">
        <v>0</v>
      </c>
      <c r="AA974">
        <v>1</v>
      </c>
      <c r="AB974" t="s">
        <v>45</v>
      </c>
    </row>
    <row r="975" spans="1:28" x14ac:dyDescent="0.25">
      <c r="A975" t="s">
        <v>0</v>
      </c>
      <c r="B975">
        <v>307.8</v>
      </c>
      <c r="C975">
        <v>9.5000000000000001E-2</v>
      </c>
      <c r="D975">
        <v>0</v>
      </c>
      <c r="E975" s="1">
        <v>3252</v>
      </c>
      <c r="F975" s="2">
        <v>8548.9500000000007</v>
      </c>
      <c r="G975">
        <v>2.629</v>
      </c>
      <c r="H975">
        <v>2</v>
      </c>
      <c r="I975" s="1">
        <v>3252</v>
      </c>
      <c r="J975" s="2">
        <v>8548.9500000000007</v>
      </c>
      <c r="K975">
        <v>2.629</v>
      </c>
      <c r="L975">
        <v>2</v>
      </c>
      <c r="M975" s="1">
        <v>3252</v>
      </c>
      <c r="N975" t="s">
        <v>603</v>
      </c>
      <c r="O975" s="1">
        <v>4410</v>
      </c>
      <c r="P975" t="s">
        <v>262</v>
      </c>
      <c r="Q975" t="s">
        <v>1757</v>
      </c>
      <c r="R975" s="3">
        <v>43948</v>
      </c>
      <c r="S975" t="s">
        <v>1758</v>
      </c>
      <c r="T975">
        <v>9.75</v>
      </c>
      <c r="U975">
        <v>9.75</v>
      </c>
      <c r="V975" t="s">
        <v>745</v>
      </c>
      <c r="W975" t="s">
        <v>134</v>
      </c>
      <c r="X975" t="s">
        <v>1759</v>
      </c>
      <c r="Y975" t="s">
        <v>262</v>
      </c>
      <c r="Z975">
        <v>0</v>
      </c>
      <c r="AA975">
        <v>4</v>
      </c>
      <c r="AB975" t="s">
        <v>45</v>
      </c>
    </row>
    <row r="976" spans="1:28" x14ac:dyDescent="0.25">
      <c r="A976" t="s">
        <v>0</v>
      </c>
      <c r="B976">
        <v>307.8</v>
      </c>
      <c r="C976">
        <v>9.5000000000000001E-2</v>
      </c>
      <c r="D976">
        <v>0</v>
      </c>
      <c r="E976" s="1">
        <v>3252</v>
      </c>
      <c r="F976" s="2">
        <v>8548.9500000000007</v>
      </c>
      <c r="G976">
        <v>2.629</v>
      </c>
      <c r="H976">
        <v>2</v>
      </c>
      <c r="I976" s="1">
        <v>3252</v>
      </c>
      <c r="J976" s="2">
        <v>8548.9500000000007</v>
      </c>
      <c r="K976">
        <v>2.629</v>
      </c>
      <c r="L976">
        <v>2</v>
      </c>
      <c r="M976" s="1">
        <v>3252</v>
      </c>
      <c r="N976" t="s">
        <v>585</v>
      </c>
      <c r="O976" s="1">
        <v>2442</v>
      </c>
      <c r="P976" t="s">
        <v>678</v>
      </c>
      <c r="Q976" t="s">
        <v>1760</v>
      </c>
      <c r="R976" s="3">
        <v>43766</v>
      </c>
      <c r="S976" t="s">
        <v>1761</v>
      </c>
      <c r="T976">
        <v>3</v>
      </c>
      <c r="U976">
        <v>3</v>
      </c>
      <c r="V976" t="s">
        <v>585</v>
      </c>
      <c r="W976" t="s">
        <v>51</v>
      </c>
      <c r="X976" t="s">
        <v>1762</v>
      </c>
      <c r="Y976" t="s">
        <v>1132</v>
      </c>
      <c r="Z976">
        <v>0</v>
      </c>
      <c r="AA976">
        <v>1</v>
      </c>
      <c r="AB976" t="s">
        <v>45</v>
      </c>
    </row>
    <row r="977" spans="1:28" x14ac:dyDescent="0.25">
      <c r="A977" t="s">
        <v>0</v>
      </c>
      <c r="B977">
        <v>307.8</v>
      </c>
      <c r="C977">
        <v>9.5000000000000001E-2</v>
      </c>
      <c r="D977">
        <v>0</v>
      </c>
      <c r="E977" s="1">
        <v>3252</v>
      </c>
      <c r="F977" s="2">
        <v>8548.9500000000007</v>
      </c>
      <c r="G977">
        <v>2.629</v>
      </c>
      <c r="H977">
        <v>2</v>
      </c>
      <c r="I977" s="1">
        <v>3252</v>
      </c>
      <c r="J977" s="2">
        <v>8548.9500000000007</v>
      </c>
      <c r="K977">
        <v>2.629</v>
      </c>
      <c r="L977">
        <v>2</v>
      </c>
      <c r="M977" s="1">
        <v>3252</v>
      </c>
      <c r="N977" t="s">
        <v>585</v>
      </c>
      <c r="O977" s="1">
        <v>1484</v>
      </c>
      <c r="P977" t="s">
        <v>389</v>
      </c>
      <c r="Q977" t="s">
        <v>1763</v>
      </c>
      <c r="R977" s="3">
        <v>43567</v>
      </c>
      <c r="S977" t="s">
        <v>1764</v>
      </c>
      <c r="T977">
        <v>0.5</v>
      </c>
      <c r="U977">
        <v>0.5</v>
      </c>
      <c r="V977" t="s">
        <v>50</v>
      </c>
      <c r="W977" t="s">
        <v>51</v>
      </c>
      <c r="X977" t="s">
        <v>685</v>
      </c>
      <c r="Y977" t="s">
        <v>389</v>
      </c>
      <c r="Z977">
        <v>0</v>
      </c>
      <c r="AA977">
        <v>1</v>
      </c>
      <c r="AB977" t="s">
        <v>66</v>
      </c>
    </row>
    <row r="978" spans="1:28" x14ac:dyDescent="0.25">
      <c r="A978" t="s">
        <v>0</v>
      </c>
      <c r="B978">
        <v>307.8</v>
      </c>
      <c r="C978">
        <v>9.5000000000000001E-2</v>
      </c>
      <c r="D978">
        <v>0</v>
      </c>
      <c r="E978" s="1">
        <v>3252</v>
      </c>
      <c r="F978" s="2">
        <v>8548.9500000000007</v>
      </c>
      <c r="G978">
        <v>2.629</v>
      </c>
      <c r="H978">
        <v>2</v>
      </c>
      <c r="I978" s="1">
        <v>3252</v>
      </c>
      <c r="J978" s="2">
        <v>8548.9500000000007</v>
      </c>
      <c r="K978">
        <v>2.629</v>
      </c>
      <c r="L978">
        <v>2</v>
      </c>
      <c r="M978" s="1">
        <v>3252</v>
      </c>
      <c r="N978" t="s">
        <v>1309</v>
      </c>
      <c r="O978" s="1">
        <v>6703</v>
      </c>
      <c r="P978" t="s">
        <v>79</v>
      </c>
      <c r="Q978" t="s">
        <v>1765</v>
      </c>
      <c r="R978" s="3">
        <v>43557</v>
      </c>
      <c r="S978" t="s">
        <v>1766</v>
      </c>
      <c r="T978">
        <v>3</v>
      </c>
      <c r="U978">
        <v>3</v>
      </c>
      <c r="V978" t="s">
        <v>1309</v>
      </c>
      <c r="W978" t="s">
        <v>51</v>
      </c>
      <c r="X978" t="s">
        <v>1767</v>
      </c>
      <c r="Y978" t="s">
        <v>1768</v>
      </c>
      <c r="Z978">
        <v>0</v>
      </c>
      <c r="AA978">
        <v>2</v>
      </c>
      <c r="AB978" t="s">
        <v>45</v>
      </c>
    </row>
    <row r="979" spans="1:28" x14ac:dyDescent="0.25">
      <c r="A979" t="s">
        <v>0</v>
      </c>
      <c r="B979">
        <v>307.8</v>
      </c>
      <c r="C979">
        <v>9.5000000000000001E-2</v>
      </c>
      <c r="D979">
        <v>0</v>
      </c>
      <c r="E979" s="1">
        <v>3252</v>
      </c>
      <c r="F979" s="2">
        <v>8548.9500000000007</v>
      </c>
      <c r="G979">
        <v>2.629</v>
      </c>
      <c r="H979">
        <v>2</v>
      </c>
      <c r="I979" s="1">
        <v>3252</v>
      </c>
      <c r="J979" s="2">
        <v>8548.9500000000007</v>
      </c>
      <c r="K979">
        <v>2.629</v>
      </c>
      <c r="L979">
        <v>2</v>
      </c>
      <c r="M979" s="1">
        <v>3252</v>
      </c>
      <c r="N979" t="s">
        <v>585</v>
      </c>
      <c r="O979" s="1">
        <v>1483</v>
      </c>
      <c r="P979" t="s">
        <v>649</v>
      </c>
      <c r="Q979" t="s">
        <v>820</v>
      </c>
      <c r="R979" s="3">
        <v>43567</v>
      </c>
      <c r="S979" t="s">
        <v>821</v>
      </c>
      <c r="T979">
        <v>0.5</v>
      </c>
      <c r="U979">
        <v>0.5</v>
      </c>
      <c r="V979" t="s">
        <v>50</v>
      </c>
      <c r="W979" t="s">
        <v>51</v>
      </c>
      <c r="X979" t="s">
        <v>116</v>
      </c>
      <c r="Y979" t="s">
        <v>96</v>
      </c>
      <c r="Z979">
        <v>0</v>
      </c>
      <c r="AA979">
        <v>1</v>
      </c>
      <c r="AB979" t="s">
        <v>45</v>
      </c>
    </row>
    <row r="980" spans="1:28" x14ac:dyDescent="0.25">
      <c r="A980" t="s">
        <v>0</v>
      </c>
      <c r="B980">
        <v>307.8</v>
      </c>
      <c r="C980">
        <v>9.5000000000000001E-2</v>
      </c>
      <c r="D980">
        <v>0</v>
      </c>
      <c r="E980" s="1">
        <v>3252</v>
      </c>
      <c r="F980" s="2">
        <v>8548.9500000000007</v>
      </c>
      <c r="G980">
        <v>2.629</v>
      </c>
      <c r="H980">
        <v>2</v>
      </c>
      <c r="I980" s="1">
        <v>3252</v>
      </c>
      <c r="J980" s="2">
        <v>8548.9500000000007</v>
      </c>
      <c r="K980">
        <v>2.629</v>
      </c>
      <c r="L980">
        <v>2</v>
      </c>
      <c r="M980" s="1">
        <v>3252</v>
      </c>
      <c r="N980" t="s">
        <v>585</v>
      </c>
      <c r="O980" s="1">
        <v>1482</v>
      </c>
      <c r="P980" t="s">
        <v>79</v>
      </c>
      <c r="Q980" t="s">
        <v>1769</v>
      </c>
      <c r="R980" s="3">
        <v>43566</v>
      </c>
      <c r="S980" t="s">
        <v>1770</v>
      </c>
      <c r="T980">
        <v>4</v>
      </c>
      <c r="U980">
        <v>4</v>
      </c>
      <c r="V980" t="s">
        <v>585</v>
      </c>
      <c r="W980" t="s">
        <v>51</v>
      </c>
      <c r="X980" t="s">
        <v>1771</v>
      </c>
      <c r="Y980" t="s">
        <v>673</v>
      </c>
      <c r="Z980">
        <v>0</v>
      </c>
      <c r="AA980">
        <v>1</v>
      </c>
      <c r="AB980" t="s">
        <v>45</v>
      </c>
    </row>
    <row r="981" spans="1:28" x14ac:dyDescent="0.25">
      <c r="A981" t="s">
        <v>0</v>
      </c>
      <c r="B981">
        <v>307.8</v>
      </c>
      <c r="C981">
        <v>9.5000000000000001E-2</v>
      </c>
      <c r="D981">
        <v>0</v>
      </c>
      <c r="E981" s="1">
        <v>3252</v>
      </c>
      <c r="F981" s="2">
        <v>8548.9500000000007</v>
      </c>
      <c r="G981">
        <v>2.629</v>
      </c>
      <c r="H981">
        <v>2</v>
      </c>
      <c r="I981" s="1">
        <v>3252</v>
      </c>
      <c r="J981" s="2">
        <v>8548.9500000000007</v>
      </c>
      <c r="K981">
        <v>2.629</v>
      </c>
      <c r="L981">
        <v>2</v>
      </c>
      <c r="M981" s="1">
        <v>3252</v>
      </c>
      <c r="N981" t="s">
        <v>603</v>
      </c>
      <c r="O981" s="1">
        <v>3850</v>
      </c>
      <c r="P981" t="s">
        <v>91</v>
      </c>
      <c r="Q981" t="s">
        <v>1217</v>
      </c>
      <c r="R981" s="3">
        <v>43880</v>
      </c>
      <c r="S981" t="s">
        <v>1218</v>
      </c>
      <c r="T981">
        <v>4.5</v>
      </c>
      <c r="U981">
        <v>4.5</v>
      </c>
      <c r="V981" t="s">
        <v>606</v>
      </c>
      <c r="W981" t="s">
        <v>42</v>
      </c>
      <c r="X981" t="s">
        <v>1772</v>
      </c>
      <c r="Y981" t="s">
        <v>262</v>
      </c>
      <c r="Z981">
        <v>0</v>
      </c>
      <c r="AA981">
        <v>1</v>
      </c>
      <c r="AB981" t="s">
        <v>45</v>
      </c>
    </row>
    <row r="982" spans="1:28" x14ac:dyDescent="0.25">
      <c r="A982" t="s">
        <v>0</v>
      </c>
      <c r="B982">
        <v>307.8</v>
      </c>
      <c r="C982">
        <v>9.5000000000000001E-2</v>
      </c>
      <c r="D982">
        <v>0</v>
      </c>
      <c r="E982" s="1">
        <v>3252</v>
      </c>
      <c r="F982" s="2">
        <v>8548.9500000000007</v>
      </c>
      <c r="G982">
        <v>2.629</v>
      </c>
      <c r="H982">
        <v>2</v>
      </c>
      <c r="I982" s="1">
        <v>3252</v>
      </c>
      <c r="J982" s="2">
        <v>8548.9500000000007</v>
      </c>
      <c r="K982">
        <v>2.629</v>
      </c>
      <c r="L982">
        <v>2</v>
      </c>
      <c r="M982" s="1">
        <v>3252</v>
      </c>
      <c r="N982" t="s">
        <v>1309</v>
      </c>
      <c r="O982" s="1">
        <v>6707</v>
      </c>
      <c r="P982" t="s">
        <v>53</v>
      </c>
      <c r="Q982" t="s">
        <v>1773</v>
      </c>
      <c r="R982" s="3">
        <v>43556</v>
      </c>
      <c r="S982" t="s">
        <v>1774</v>
      </c>
      <c r="T982">
        <v>2</v>
      </c>
      <c r="U982">
        <v>2</v>
      </c>
      <c r="V982" t="s">
        <v>1309</v>
      </c>
      <c r="W982" t="s">
        <v>51</v>
      </c>
      <c r="X982" t="s">
        <v>57</v>
      </c>
      <c r="Y982" t="s">
        <v>108</v>
      </c>
      <c r="Z982">
        <v>0</v>
      </c>
      <c r="AA982">
        <v>21</v>
      </c>
      <c r="AB982" t="s">
        <v>45</v>
      </c>
    </row>
    <row r="983" spans="1:28" x14ac:dyDescent="0.25">
      <c r="A983" t="s">
        <v>0</v>
      </c>
      <c r="B983">
        <v>307.8</v>
      </c>
      <c r="C983">
        <v>9.5000000000000001E-2</v>
      </c>
      <c r="D983">
        <v>0</v>
      </c>
      <c r="E983" s="1">
        <v>3252</v>
      </c>
      <c r="F983" s="2">
        <v>8548.9500000000007</v>
      </c>
      <c r="G983">
        <v>2.629</v>
      </c>
      <c r="H983">
        <v>2</v>
      </c>
      <c r="I983" s="1">
        <v>3252</v>
      </c>
      <c r="J983" s="2">
        <v>8548.9500000000007</v>
      </c>
      <c r="K983">
        <v>2.629</v>
      </c>
      <c r="L983">
        <v>2</v>
      </c>
      <c r="M983" s="1">
        <v>3252</v>
      </c>
      <c r="N983" t="s">
        <v>585</v>
      </c>
      <c r="O983" s="1">
        <v>1481</v>
      </c>
      <c r="P983" t="s">
        <v>79</v>
      </c>
      <c r="Q983" t="s">
        <v>1602</v>
      </c>
      <c r="R983" s="3">
        <v>43563</v>
      </c>
      <c r="S983" t="s">
        <v>1603</v>
      </c>
      <c r="T983">
        <v>3</v>
      </c>
      <c r="U983">
        <v>3</v>
      </c>
      <c r="V983" t="s">
        <v>769</v>
      </c>
      <c r="W983" t="s">
        <v>51</v>
      </c>
      <c r="X983" t="s">
        <v>1775</v>
      </c>
      <c r="Y983" t="s">
        <v>79</v>
      </c>
      <c r="Z983">
        <v>0</v>
      </c>
      <c r="AA983">
        <v>3</v>
      </c>
      <c r="AB983" t="s">
        <v>45</v>
      </c>
    </row>
    <row r="984" spans="1:28" x14ac:dyDescent="0.25">
      <c r="A984" t="s">
        <v>0</v>
      </c>
      <c r="B984">
        <v>307.8</v>
      </c>
      <c r="C984">
        <v>9.5000000000000001E-2</v>
      </c>
      <c r="D984">
        <v>0</v>
      </c>
      <c r="E984" s="1">
        <v>3252</v>
      </c>
      <c r="F984" s="2">
        <v>8548.9500000000007</v>
      </c>
      <c r="G984">
        <v>2.629</v>
      </c>
      <c r="H984">
        <v>2</v>
      </c>
      <c r="I984" s="1">
        <v>3252</v>
      </c>
      <c r="J984" s="2">
        <v>8548.9500000000007</v>
      </c>
      <c r="K984">
        <v>2.629</v>
      </c>
      <c r="L984">
        <v>2</v>
      </c>
      <c r="M984" s="1">
        <v>3252</v>
      </c>
      <c r="N984" t="s">
        <v>585</v>
      </c>
      <c r="O984" s="1">
        <v>2437</v>
      </c>
      <c r="P984" t="s">
        <v>636</v>
      </c>
      <c r="Q984" t="s">
        <v>1605</v>
      </c>
      <c r="R984" s="3">
        <v>43766</v>
      </c>
      <c r="S984" t="s">
        <v>1606</v>
      </c>
      <c r="T984">
        <v>5.5</v>
      </c>
      <c r="U984">
        <v>5.5</v>
      </c>
      <c r="V984" t="s">
        <v>585</v>
      </c>
      <c r="W984" t="s">
        <v>51</v>
      </c>
      <c r="X984" t="s">
        <v>1776</v>
      </c>
      <c r="Y984" t="s">
        <v>608</v>
      </c>
      <c r="Z984">
        <v>0</v>
      </c>
      <c r="AA984">
        <v>3</v>
      </c>
      <c r="AB984" t="s">
        <v>104</v>
      </c>
    </row>
    <row r="985" spans="1:28" x14ac:dyDescent="0.25">
      <c r="A985" t="s">
        <v>0</v>
      </c>
      <c r="B985">
        <v>307.8</v>
      </c>
      <c r="C985">
        <v>9.5000000000000001E-2</v>
      </c>
      <c r="D985">
        <v>0</v>
      </c>
      <c r="E985" s="1">
        <v>3252</v>
      </c>
      <c r="F985" s="2">
        <v>8548.9500000000007</v>
      </c>
      <c r="G985">
        <v>2.629</v>
      </c>
      <c r="H985">
        <v>2</v>
      </c>
      <c r="I985" s="1">
        <v>3252</v>
      </c>
      <c r="J985" s="2">
        <v>8548.9500000000007</v>
      </c>
      <c r="K985">
        <v>2.629</v>
      </c>
      <c r="L985">
        <v>2</v>
      </c>
      <c r="M985" s="1">
        <v>3252</v>
      </c>
      <c r="N985" t="s">
        <v>603</v>
      </c>
      <c r="O985" s="1">
        <v>3519</v>
      </c>
      <c r="P985" t="s">
        <v>389</v>
      </c>
      <c r="Q985" t="s">
        <v>1777</v>
      </c>
      <c r="R985" s="3">
        <v>43866</v>
      </c>
      <c r="S985" t="s">
        <v>1778</v>
      </c>
      <c r="T985">
        <v>0.5</v>
      </c>
      <c r="U985">
        <v>0.5</v>
      </c>
      <c r="V985" t="s">
        <v>761</v>
      </c>
      <c r="W985" t="s">
        <v>42</v>
      </c>
      <c r="X985" t="s">
        <v>392</v>
      </c>
      <c r="Y985" t="s">
        <v>608</v>
      </c>
      <c r="Z985">
        <v>0</v>
      </c>
      <c r="AA985">
        <v>8</v>
      </c>
      <c r="AB985" t="s">
        <v>45</v>
      </c>
    </row>
    <row r="986" spans="1:28" x14ac:dyDescent="0.25">
      <c r="A986" t="s">
        <v>0</v>
      </c>
      <c r="B986">
        <v>307.8</v>
      </c>
      <c r="C986">
        <v>9.5000000000000001E-2</v>
      </c>
      <c r="D986">
        <v>0</v>
      </c>
      <c r="E986" s="1">
        <v>3252</v>
      </c>
      <c r="F986" s="2">
        <v>8548.9500000000007</v>
      </c>
      <c r="G986">
        <v>2.629</v>
      </c>
      <c r="H986">
        <v>2</v>
      </c>
      <c r="I986" s="1">
        <v>3252</v>
      </c>
      <c r="J986" s="2">
        <v>8548.9500000000007</v>
      </c>
      <c r="K986">
        <v>2.629</v>
      </c>
      <c r="L986">
        <v>2</v>
      </c>
      <c r="M986" s="1">
        <v>3252</v>
      </c>
      <c r="N986" t="s">
        <v>603</v>
      </c>
      <c r="O986" s="1">
        <v>3516</v>
      </c>
      <c r="P986" t="s">
        <v>113</v>
      </c>
      <c r="Q986" t="s">
        <v>1779</v>
      </c>
      <c r="R986" s="3">
        <v>43866</v>
      </c>
      <c r="S986" t="s">
        <v>1780</v>
      </c>
      <c r="T986">
        <v>0.5</v>
      </c>
      <c r="U986">
        <v>0.5</v>
      </c>
      <c r="V986" t="s">
        <v>761</v>
      </c>
      <c r="W986" t="s">
        <v>42</v>
      </c>
      <c r="X986" t="s">
        <v>185</v>
      </c>
      <c r="Y986" t="s">
        <v>608</v>
      </c>
      <c r="Z986">
        <v>0</v>
      </c>
      <c r="AA986">
        <v>1</v>
      </c>
      <c r="AB986" t="s">
        <v>45</v>
      </c>
    </row>
    <row r="987" spans="1:28" x14ac:dyDescent="0.25">
      <c r="A987" t="s">
        <v>0</v>
      </c>
      <c r="B987">
        <v>307.8</v>
      </c>
      <c r="C987">
        <v>9.5000000000000001E-2</v>
      </c>
      <c r="D987">
        <v>0</v>
      </c>
      <c r="E987" s="1">
        <v>3252</v>
      </c>
      <c r="F987" s="2">
        <v>8548.9500000000007</v>
      </c>
      <c r="G987">
        <v>2.629</v>
      </c>
      <c r="H987">
        <v>2</v>
      </c>
      <c r="I987" s="1">
        <v>3252</v>
      </c>
      <c r="J987" s="2">
        <v>8548.9500000000007</v>
      </c>
      <c r="K987">
        <v>2.629</v>
      </c>
      <c r="L987">
        <v>2</v>
      </c>
      <c r="M987" s="1">
        <v>3252</v>
      </c>
      <c r="N987" t="s">
        <v>603</v>
      </c>
      <c r="O987" s="1">
        <v>4152</v>
      </c>
      <c r="P987" t="s">
        <v>636</v>
      </c>
      <c r="Q987" t="s">
        <v>1781</v>
      </c>
      <c r="R987" s="3">
        <v>43917</v>
      </c>
      <c r="S987" t="s">
        <v>1782</v>
      </c>
      <c r="T987">
        <v>0.5</v>
      </c>
      <c r="U987">
        <v>0.5</v>
      </c>
      <c r="V987" t="s">
        <v>606</v>
      </c>
      <c r="W987" t="s">
        <v>42</v>
      </c>
      <c r="X987" t="s">
        <v>963</v>
      </c>
      <c r="Y987" t="s">
        <v>636</v>
      </c>
      <c r="Z987">
        <v>0</v>
      </c>
      <c r="AA987">
        <v>3</v>
      </c>
      <c r="AB987" t="s">
        <v>45</v>
      </c>
    </row>
    <row r="988" spans="1:28" x14ac:dyDescent="0.25">
      <c r="A988" t="s">
        <v>0</v>
      </c>
      <c r="B988">
        <v>307.8</v>
      </c>
      <c r="C988">
        <v>9.5000000000000001E-2</v>
      </c>
      <c r="D988">
        <v>0</v>
      </c>
      <c r="E988" s="1">
        <v>3252</v>
      </c>
      <c r="F988" s="2">
        <v>8548.9500000000007</v>
      </c>
      <c r="G988">
        <v>2.629</v>
      </c>
      <c r="H988">
        <v>2</v>
      </c>
      <c r="I988" s="1">
        <v>3252</v>
      </c>
      <c r="J988" s="2">
        <v>8548.9500000000007</v>
      </c>
      <c r="K988">
        <v>2.629</v>
      </c>
      <c r="L988">
        <v>2</v>
      </c>
      <c r="M988" s="1">
        <v>3252</v>
      </c>
      <c r="N988" t="s">
        <v>585</v>
      </c>
      <c r="O988" s="1">
        <v>1478</v>
      </c>
      <c r="P988" t="s">
        <v>38</v>
      </c>
      <c r="Q988" t="s">
        <v>1783</v>
      </c>
      <c r="R988" s="3">
        <v>43567</v>
      </c>
      <c r="S988" t="s">
        <v>1784</v>
      </c>
      <c r="T988">
        <v>5.5</v>
      </c>
      <c r="U988">
        <v>5.5</v>
      </c>
      <c r="V988" t="s">
        <v>585</v>
      </c>
      <c r="W988" t="s">
        <v>51</v>
      </c>
      <c r="X988" t="s">
        <v>43</v>
      </c>
      <c r="Y988" t="s">
        <v>608</v>
      </c>
      <c r="Z988">
        <v>0</v>
      </c>
      <c r="AA988">
        <v>1</v>
      </c>
      <c r="AB988" t="s">
        <v>45</v>
      </c>
    </row>
    <row r="989" spans="1:28" x14ac:dyDescent="0.25">
      <c r="A989" t="s">
        <v>0</v>
      </c>
      <c r="B989">
        <v>307.8</v>
      </c>
      <c r="C989">
        <v>9.5000000000000001E-2</v>
      </c>
      <c r="D989">
        <v>0</v>
      </c>
      <c r="E989" s="1">
        <v>3252</v>
      </c>
      <c r="F989" s="2">
        <v>8548.9500000000007</v>
      </c>
      <c r="G989">
        <v>2.629</v>
      </c>
      <c r="H989">
        <v>2</v>
      </c>
      <c r="I989" s="1">
        <v>3252</v>
      </c>
      <c r="J989" s="2">
        <v>8548.9500000000007</v>
      </c>
      <c r="K989">
        <v>2.629</v>
      </c>
      <c r="L989">
        <v>2</v>
      </c>
      <c r="M989" s="1">
        <v>3252</v>
      </c>
      <c r="N989" t="s">
        <v>603</v>
      </c>
      <c r="O989" s="1">
        <v>3513</v>
      </c>
      <c r="P989" t="s">
        <v>38</v>
      </c>
      <c r="Q989" t="s">
        <v>1785</v>
      </c>
      <c r="R989" s="3">
        <v>43866</v>
      </c>
      <c r="S989" t="s">
        <v>1786</v>
      </c>
      <c r="T989">
        <v>2.5</v>
      </c>
      <c r="U989">
        <v>2.5</v>
      </c>
      <c r="V989" t="s">
        <v>761</v>
      </c>
      <c r="W989" t="s">
        <v>42</v>
      </c>
      <c r="X989" t="s">
        <v>1291</v>
      </c>
      <c r="Y989" t="s">
        <v>608</v>
      </c>
      <c r="Z989">
        <v>0</v>
      </c>
      <c r="AA989">
        <v>1</v>
      </c>
      <c r="AB989" t="s">
        <v>104</v>
      </c>
    </row>
    <row r="990" spans="1:28" x14ac:dyDescent="0.25">
      <c r="A990" t="s">
        <v>0</v>
      </c>
      <c r="B990">
        <v>307.8</v>
      </c>
      <c r="C990">
        <v>9.5000000000000001E-2</v>
      </c>
      <c r="D990">
        <v>0</v>
      </c>
      <c r="E990" s="1">
        <v>3252</v>
      </c>
      <c r="F990" s="2">
        <v>8548.9500000000007</v>
      </c>
      <c r="G990">
        <v>2.629</v>
      </c>
      <c r="H990">
        <v>2</v>
      </c>
      <c r="I990" s="1">
        <v>3252</v>
      </c>
      <c r="J990" s="2">
        <v>8548.9500000000007</v>
      </c>
      <c r="K990">
        <v>2.629</v>
      </c>
      <c r="L990">
        <v>2</v>
      </c>
      <c r="M990" s="1">
        <v>3252</v>
      </c>
      <c r="N990" t="s">
        <v>1309</v>
      </c>
      <c r="O990" s="1">
        <v>6715</v>
      </c>
      <c r="P990" t="s">
        <v>53</v>
      </c>
      <c r="Q990" t="s">
        <v>1773</v>
      </c>
      <c r="R990" s="3">
        <v>43552</v>
      </c>
      <c r="S990" t="s">
        <v>1774</v>
      </c>
      <c r="T990">
        <v>2</v>
      </c>
      <c r="U990">
        <v>2</v>
      </c>
      <c r="V990" t="s">
        <v>1309</v>
      </c>
      <c r="W990" t="s">
        <v>51</v>
      </c>
      <c r="X990" t="s">
        <v>1787</v>
      </c>
      <c r="Y990" t="s">
        <v>108</v>
      </c>
      <c r="Z990">
        <v>0</v>
      </c>
      <c r="AA990">
        <v>1</v>
      </c>
      <c r="AB990" t="s">
        <v>45</v>
      </c>
    </row>
    <row r="991" spans="1:28" x14ac:dyDescent="0.25">
      <c r="A991" t="s">
        <v>0</v>
      </c>
      <c r="B991">
        <v>307.8</v>
      </c>
      <c r="C991">
        <v>9.5000000000000001E-2</v>
      </c>
      <c r="D991">
        <v>0</v>
      </c>
      <c r="E991" s="1">
        <v>3252</v>
      </c>
      <c r="F991" s="2">
        <v>8548.9500000000007</v>
      </c>
      <c r="G991">
        <v>2.629</v>
      </c>
      <c r="H991">
        <v>2</v>
      </c>
      <c r="I991" s="1">
        <v>3252</v>
      </c>
      <c r="J991" s="2">
        <v>8548.9500000000007</v>
      </c>
      <c r="K991">
        <v>2.629</v>
      </c>
      <c r="L991">
        <v>2</v>
      </c>
      <c r="M991" s="1">
        <v>3252</v>
      </c>
      <c r="N991" t="s">
        <v>585</v>
      </c>
      <c r="O991" s="1">
        <v>2716</v>
      </c>
      <c r="P991" t="s">
        <v>632</v>
      </c>
      <c r="Q991" t="s">
        <v>1670</v>
      </c>
      <c r="R991" s="3">
        <v>43784</v>
      </c>
      <c r="S991" t="s">
        <v>1671</v>
      </c>
      <c r="T991">
        <v>2.5</v>
      </c>
      <c r="U991">
        <v>2.5</v>
      </c>
      <c r="V991" t="s">
        <v>1672</v>
      </c>
      <c r="W991" t="s">
        <v>51</v>
      </c>
      <c r="X991" t="e">
        <f>- Fix and generate builds- Prepare mockups</f>
        <v>#NAME?</v>
      </c>
      <c r="Y991" t="s">
        <v>588</v>
      </c>
      <c r="Z991">
        <v>0</v>
      </c>
      <c r="AA991">
        <v>1</v>
      </c>
      <c r="AB991" t="s">
        <v>45</v>
      </c>
    </row>
    <row r="992" spans="1:28" x14ac:dyDescent="0.25">
      <c r="A992" t="s">
        <v>0</v>
      </c>
      <c r="B992">
        <v>307.8</v>
      </c>
      <c r="C992">
        <v>9.5000000000000001E-2</v>
      </c>
      <c r="D992">
        <v>0</v>
      </c>
      <c r="E992" s="1">
        <v>3252</v>
      </c>
      <c r="F992" s="2">
        <v>8548.9500000000007</v>
      </c>
      <c r="G992">
        <v>2.629</v>
      </c>
      <c r="H992">
        <v>2</v>
      </c>
      <c r="I992" s="1">
        <v>3252</v>
      </c>
      <c r="J992" s="2">
        <v>8548.9500000000007</v>
      </c>
      <c r="K992">
        <v>2.629</v>
      </c>
      <c r="L992">
        <v>2</v>
      </c>
      <c r="M992" s="1">
        <v>3252</v>
      </c>
      <c r="N992" t="s">
        <v>1309</v>
      </c>
      <c r="O992" s="1">
        <v>6717</v>
      </c>
      <c r="P992" t="s">
        <v>53</v>
      </c>
      <c r="Q992" t="s">
        <v>1773</v>
      </c>
      <c r="R992" s="3">
        <v>43550</v>
      </c>
      <c r="S992" t="s">
        <v>1774</v>
      </c>
      <c r="T992">
        <v>2</v>
      </c>
      <c r="U992">
        <v>2</v>
      </c>
      <c r="V992" t="s">
        <v>1309</v>
      </c>
      <c r="W992" t="s">
        <v>51</v>
      </c>
      <c r="X992" t="s">
        <v>1788</v>
      </c>
      <c r="Y992" t="s">
        <v>108</v>
      </c>
      <c r="Z992">
        <v>0</v>
      </c>
      <c r="AA992">
        <v>4</v>
      </c>
      <c r="AB992" t="s">
        <v>45</v>
      </c>
    </row>
    <row r="993" spans="1:28" x14ac:dyDescent="0.25">
      <c r="A993" t="s">
        <v>0</v>
      </c>
      <c r="B993">
        <v>307.8</v>
      </c>
      <c r="C993">
        <v>9.5000000000000001E-2</v>
      </c>
      <c r="D993">
        <v>0</v>
      </c>
      <c r="E993" s="1">
        <v>3252</v>
      </c>
      <c r="F993" s="2">
        <v>8548.9500000000007</v>
      </c>
      <c r="G993">
        <v>2.629</v>
      </c>
      <c r="H993">
        <v>2</v>
      </c>
      <c r="I993" s="1">
        <v>3252</v>
      </c>
      <c r="J993" s="2">
        <v>8548.9500000000007</v>
      </c>
      <c r="K993">
        <v>2.629</v>
      </c>
      <c r="L993">
        <v>2</v>
      </c>
      <c r="M993" s="1">
        <v>3252</v>
      </c>
      <c r="N993" t="s">
        <v>585</v>
      </c>
      <c r="O993" s="1">
        <v>2433</v>
      </c>
      <c r="P993" t="s">
        <v>649</v>
      </c>
      <c r="Q993" t="s">
        <v>1789</v>
      </c>
      <c r="R993" s="3">
        <v>43767</v>
      </c>
      <c r="S993" t="s">
        <v>1790</v>
      </c>
      <c r="T993">
        <v>1</v>
      </c>
      <c r="U993">
        <v>1</v>
      </c>
      <c r="V993" t="s">
        <v>585</v>
      </c>
      <c r="W993" t="s">
        <v>51</v>
      </c>
      <c r="X993" t="s">
        <v>1791</v>
      </c>
      <c r="Y993" t="s">
        <v>608</v>
      </c>
      <c r="Z993">
        <v>0</v>
      </c>
      <c r="AA993">
        <v>5</v>
      </c>
      <c r="AB993" t="s">
        <v>104</v>
      </c>
    </row>
    <row r="994" spans="1:28" x14ac:dyDescent="0.25">
      <c r="A994" t="s">
        <v>0</v>
      </c>
      <c r="B994">
        <v>307.8</v>
      </c>
      <c r="C994">
        <v>9.5000000000000001E-2</v>
      </c>
      <c r="D994">
        <v>0</v>
      </c>
      <c r="E994" s="1">
        <v>3252</v>
      </c>
      <c r="F994" s="2">
        <v>8548.9500000000007</v>
      </c>
      <c r="G994">
        <v>2.629</v>
      </c>
      <c r="H994">
        <v>2</v>
      </c>
      <c r="I994" s="1">
        <v>3252</v>
      </c>
      <c r="J994" s="2">
        <v>8548.9500000000007</v>
      </c>
      <c r="K994">
        <v>2.629</v>
      </c>
      <c r="L994">
        <v>2</v>
      </c>
      <c r="M994" s="1">
        <v>3252</v>
      </c>
      <c r="N994" t="s">
        <v>585</v>
      </c>
      <c r="O994" s="1">
        <v>1474</v>
      </c>
      <c r="P994" t="s">
        <v>249</v>
      </c>
      <c r="Q994" t="s">
        <v>1792</v>
      </c>
      <c r="R994" s="3">
        <v>43567</v>
      </c>
      <c r="S994" t="s">
        <v>1793</v>
      </c>
      <c r="T994">
        <v>3</v>
      </c>
      <c r="U994">
        <v>3</v>
      </c>
      <c r="V994" t="s">
        <v>585</v>
      </c>
      <c r="W994" t="s">
        <v>51</v>
      </c>
      <c r="X994" t="s">
        <v>158</v>
      </c>
      <c r="Y994" t="s">
        <v>608</v>
      </c>
      <c r="Z994">
        <v>1</v>
      </c>
      <c r="AA994">
        <v>6</v>
      </c>
      <c r="AB994" t="s">
        <v>104</v>
      </c>
    </row>
    <row r="995" spans="1:28" x14ac:dyDescent="0.25">
      <c r="A995" t="s">
        <v>0</v>
      </c>
      <c r="B995">
        <v>307.8</v>
      </c>
      <c r="C995">
        <v>9.5000000000000001E-2</v>
      </c>
      <c r="D995">
        <v>0</v>
      </c>
      <c r="E995" s="1">
        <v>3252</v>
      </c>
      <c r="F995" s="2">
        <v>8548.9500000000007</v>
      </c>
      <c r="G995">
        <v>2.629</v>
      </c>
      <c r="H995">
        <v>2</v>
      </c>
      <c r="I995" s="1">
        <v>3252</v>
      </c>
      <c r="J995" s="2">
        <v>8548.9500000000007</v>
      </c>
      <c r="K995">
        <v>2.629</v>
      </c>
      <c r="L995">
        <v>2</v>
      </c>
      <c r="M995" s="1">
        <v>3252</v>
      </c>
      <c r="N995" t="s">
        <v>585</v>
      </c>
      <c r="O995" s="1">
        <v>1466</v>
      </c>
      <c r="P995" t="s">
        <v>636</v>
      </c>
      <c r="Q995" t="s">
        <v>1794</v>
      </c>
      <c r="R995" s="3">
        <v>43567</v>
      </c>
      <c r="S995" t="s">
        <v>1795</v>
      </c>
      <c r="T995">
        <v>3.5</v>
      </c>
      <c r="U995">
        <v>3.5</v>
      </c>
      <c r="V995" t="s">
        <v>585</v>
      </c>
      <c r="W995" t="s">
        <v>51</v>
      </c>
      <c r="X995" t="s">
        <v>1270</v>
      </c>
      <c r="Y995" t="s">
        <v>673</v>
      </c>
      <c r="Z995">
        <v>0</v>
      </c>
      <c r="AA995">
        <v>4</v>
      </c>
      <c r="AB995" t="s">
        <v>45</v>
      </c>
    </row>
    <row r="996" spans="1:28" x14ac:dyDescent="0.25">
      <c r="A996" t="s">
        <v>0</v>
      </c>
      <c r="B996">
        <v>307.8</v>
      </c>
      <c r="C996">
        <v>9.5000000000000001E-2</v>
      </c>
      <c r="D996">
        <v>0</v>
      </c>
      <c r="E996" s="1">
        <v>3252</v>
      </c>
      <c r="F996" s="2">
        <v>8548.9500000000007</v>
      </c>
      <c r="G996">
        <v>2.629</v>
      </c>
      <c r="H996">
        <v>2</v>
      </c>
      <c r="I996" s="1">
        <v>3252</v>
      </c>
      <c r="J996" s="2">
        <v>8548.9500000000007</v>
      </c>
      <c r="K996">
        <v>2.629</v>
      </c>
      <c r="L996">
        <v>2</v>
      </c>
      <c r="M996" s="1">
        <v>3252</v>
      </c>
      <c r="N996" t="s">
        <v>603</v>
      </c>
      <c r="O996" s="1">
        <v>3511</v>
      </c>
      <c r="P996" t="s">
        <v>632</v>
      </c>
      <c r="Q996" t="s">
        <v>1796</v>
      </c>
      <c r="R996" s="3">
        <v>43866</v>
      </c>
      <c r="S996" t="s">
        <v>1797</v>
      </c>
      <c r="T996">
        <v>5</v>
      </c>
      <c r="U996">
        <v>5</v>
      </c>
      <c r="V996" t="s">
        <v>761</v>
      </c>
      <c r="W996" t="s">
        <v>42</v>
      </c>
      <c r="X996" t="s">
        <v>1798</v>
      </c>
      <c r="Y996" t="s">
        <v>608</v>
      </c>
      <c r="Z996">
        <v>0</v>
      </c>
      <c r="AA996">
        <v>1</v>
      </c>
      <c r="AB996" t="s">
        <v>45</v>
      </c>
    </row>
    <row r="997" spans="1:28" x14ac:dyDescent="0.25">
      <c r="A997" t="s">
        <v>0</v>
      </c>
      <c r="B997">
        <v>307.8</v>
      </c>
      <c r="C997">
        <v>9.5000000000000001E-2</v>
      </c>
      <c r="D997">
        <v>0</v>
      </c>
      <c r="E997" s="1">
        <v>3252</v>
      </c>
      <c r="F997" s="2">
        <v>8548.9500000000007</v>
      </c>
      <c r="G997">
        <v>2.629</v>
      </c>
      <c r="H997">
        <v>2</v>
      </c>
      <c r="I997" s="1">
        <v>3252</v>
      </c>
      <c r="J997" s="2">
        <v>8548.9500000000007</v>
      </c>
      <c r="K997">
        <v>2.629</v>
      </c>
      <c r="L997">
        <v>2</v>
      </c>
      <c r="M997" s="1">
        <v>3252</v>
      </c>
      <c r="N997" t="s">
        <v>585</v>
      </c>
      <c r="O997" s="1">
        <v>2430</v>
      </c>
      <c r="P997" t="s">
        <v>105</v>
      </c>
      <c r="Q997" t="s">
        <v>952</v>
      </c>
      <c r="R997" s="3">
        <v>43767</v>
      </c>
      <c r="S997" t="s">
        <v>953</v>
      </c>
      <c r="T997">
        <v>0.5</v>
      </c>
      <c r="U997">
        <v>0.5</v>
      </c>
      <c r="V997" t="s">
        <v>585</v>
      </c>
      <c r="W997" t="s">
        <v>51</v>
      </c>
      <c r="Y997" t="s">
        <v>608</v>
      </c>
      <c r="Z997">
        <v>4</v>
      </c>
      <c r="AA997">
        <v>1</v>
      </c>
      <c r="AB997" t="s">
        <v>104</v>
      </c>
    </row>
    <row r="998" spans="1:28" x14ac:dyDescent="0.25">
      <c r="A998" t="s">
        <v>0</v>
      </c>
      <c r="B998">
        <v>307.8</v>
      </c>
      <c r="C998">
        <v>9.5000000000000001E-2</v>
      </c>
      <c r="D998">
        <v>0</v>
      </c>
      <c r="E998" s="1">
        <v>3252</v>
      </c>
      <c r="F998" s="2">
        <v>8548.9500000000007</v>
      </c>
      <c r="G998">
        <v>2.629</v>
      </c>
      <c r="H998">
        <v>2</v>
      </c>
      <c r="I998" s="1">
        <v>3252</v>
      </c>
      <c r="J998" s="2">
        <v>8548.9500000000007</v>
      </c>
      <c r="K998">
        <v>2.629</v>
      </c>
      <c r="L998">
        <v>2</v>
      </c>
      <c r="M998" s="1">
        <v>3252</v>
      </c>
      <c r="N998" t="s">
        <v>585</v>
      </c>
      <c r="O998" s="1">
        <v>2429</v>
      </c>
      <c r="P998" t="s">
        <v>105</v>
      </c>
      <c r="Q998" t="s">
        <v>1751</v>
      </c>
      <c r="R998" s="3">
        <v>43767</v>
      </c>
      <c r="S998" t="s">
        <v>1752</v>
      </c>
      <c r="T998">
        <v>2</v>
      </c>
      <c r="U998">
        <v>2</v>
      </c>
      <c r="V998" t="s">
        <v>585</v>
      </c>
      <c r="W998" t="s">
        <v>51</v>
      </c>
      <c r="Y998" t="s">
        <v>608</v>
      </c>
      <c r="Z998">
        <v>0</v>
      </c>
      <c r="AA998">
        <v>6</v>
      </c>
      <c r="AB998" t="s">
        <v>45</v>
      </c>
    </row>
    <row r="999" spans="1:28" x14ac:dyDescent="0.25">
      <c r="A999" t="s">
        <v>0</v>
      </c>
      <c r="B999">
        <v>307.8</v>
      </c>
      <c r="C999">
        <v>9.5000000000000001E-2</v>
      </c>
      <c r="D999">
        <v>0</v>
      </c>
      <c r="E999" s="1">
        <v>3252</v>
      </c>
      <c r="F999" s="2">
        <v>8548.9500000000007</v>
      </c>
      <c r="G999">
        <v>2.629</v>
      </c>
      <c r="H999">
        <v>2</v>
      </c>
      <c r="I999" s="1">
        <v>3252</v>
      </c>
      <c r="J999" s="2">
        <v>8548.9500000000007</v>
      </c>
      <c r="K999">
        <v>2.629</v>
      </c>
      <c r="L999">
        <v>2</v>
      </c>
      <c r="M999" s="1">
        <v>3252</v>
      </c>
      <c r="N999" t="s">
        <v>1309</v>
      </c>
      <c r="O999" s="1">
        <v>6724</v>
      </c>
      <c r="P999" t="s">
        <v>79</v>
      </c>
      <c r="Q999" t="s">
        <v>1799</v>
      </c>
      <c r="R999" s="3">
        <v>43544</v>
      </c>
      <c r="S999" t="s">
        <v>1800</v>
      </c>
      <c r="T999">
        <v>8</v>
      </c>
      <c r="U999">
        <v>8</v>
      </c>
      <c r="V999" t="s">
        <v>1309</v>
      </c>
      <c r="W999" t="s">
        <v>51</v>
      </c>
      <c r="X999" t="s">
        <v>1801</v>
      </c>
      <c r="Y999" t="s">
        <v>1768</v>
      </c>
      <c r="Z999">
        <v>0</v>
      </c>
      <c r="AA999">
        <v>11</v>
      </c>
      <c r="AB999" t="s">
        <v>104</v>
      </c>
    </row>
    <row r="1000" spans="1:28" x14ac:dyDescent="0.25">
      <c r="A1000" t="s">
        <v>0</v>
      </c>
      <c r="B1000">
        <v>307.8</v>
      </c>
      <c r="C1000">
        <v>9.5000000000000001E-2</v>
      </c>
      <c r="D1000">
        <v>0</v>
      </c>
      <c r="E1000" s="1">
        <v>3252</v>
      </c>
      <c r="F1000" s="2">
        <v>8548.9500000000007</v>
      </c>
      <c r="G1000">
        <v>2.629</v>
      </c>
      <c r="H1000">
        <v>2</v>
      </c>
      <c r="I1000" s="1">
        <v>3252</v>
      </c>
      <c r="J1000" s="2">
        <v>8548.9500000000007</v>
      </c>
      <c r="K1000">
        <v>2.629</v>
      </c>
      <c r="L1000">
        <v>2</v>
      </c>
      <c r="M1000" s="1">
        <v>3252</v>
      </c>
      <c r="N1000" t="s">
        <v>603</v>
      </c>
      <c r="O1000" s="1">
        <v>3988</v>
      </c>
      <c r="P1000" t="s">
        <v>38</v>
      </c>
      <c r="Q1000" t="s">
        <v>1802</v>
      </c>
      <c r="R1000" s="3">
        <v>43929</v>
      </c>
      <c r="S1000" t="s">
        <v>1803</v>
      </c>
      <c r="T1000">
        <v>2.5</v>
      </c>
      <c r="U1000">
        <v>2.5</v>
      </c>
      <c r="V1000" t="s">
        <v>606</v>
      </c>
      <c r="W1000" t="s">
        <v>42</v>
      </c>
      <c r="X1000" t="s">
        <v>1804</v>
      </c>
      <c r="Y1000" t="s">
        <v>608</v>
      </c>
      <c r="Z1000">
        <v>0</v>
      </c>
      <c r="AA1000">
        <v>3</v>
      </c>
      <c r="AB1000" t="s">
        <v>45</v>
      </c>
    </row>
    <row r="1001" spans="1:28" x14ac:dyDescent="0.25">
      <c r="A1001" t="s">
        <v>0</v>
      </c>
      <c r="B1001">
        <v>307.8</v>
      </c>
      <c r="C1001">
        <v>9.5000000000000001E-2</v>
      </c>
      <c r="D1001">
        <v>0</v>
      </c>
      <c r="E1001" s="1">
        <v>3252</v>
      </c>
      <c r="F1001" s="2">
        <v>8548.9500000000007</v>
      </c>
      <c r="G1001">
        <v>2.629</v>
      </c>
      <c r="H1001">
        <v>2</v>
      </c>
      <c r="I1001" s="1">
        <v>3252</v>
      </c>
      <c r="J1001" s="2">
        <v>8548.9500000000007</v>
      </c>
      <c r="K1001">
        <v>2.629</v>
      </c>
      <c r="L1001">
        <v>2</v>
      </c>
      <c r="M1001" s="1">
        <v>3252</v>
      </c>
      <c r="N1001" t="s">
        <v>585</v>
      </c>
      <c r="O1001" s="1">
        <v>2428</v>
      </c>
      <c r="P1001" t="s">
        <v>105</v>
      </c>
      <c r="Q1001" t="s">
        <v>1588</v>
      </c>
      <c r="R1001" s="3">
        <v>43767</v>
      </c>
      <c r="S1001" t="s">
        <v>1589</v>
      </c>
      <c r="T1001">
        <v>0.5</v>
      </c>
      <c r="U1001">
        <v>0.5</v>
      </c>
      <c r="V1001" t="s">
        <v>585</v>
      </c>
      <c r="W1001" t="s">
        <v>51</v>
      </c>
      <c r="Y1001" t="s">
        <v>608</v>
      </c>
      <c r="Z1001">
        <v>0</v>
      </c>
      <c r="AA1001">
        <v>1</v>
      </c>
      <c r="AB1001" t="s">
        <v>104</v>
      </c>
    </row>
    <row r="1002" spans="1:28" x14ac:dyDescent="0.25">
      <c r="A1002" t="s">
        <v>0</v>
      </c>
      <c r="B1002">
        <v>307.8</v>
      </c>
      <c r="C1002">
        <v>9.5000000000000001E-2</v>
      </c>
      <c r="D1002">
        <v>0</v>
      </c>
      <c r="E1002" s="1">
        <v>3252</v>
      </c>
      <c r="F1002" s="2">
        <v>8548.9500000000007</v>
      </c>
      <c r="G1002">
        <v>2.629</v>
      </c>
      <c r="H1002">
        <v>2</v>
      </c>
      <c r="I1002" s="1">
        <v>3252</v>
      </c>
      <c r="J1002" s="2">
        <v>8548.9500000000007</v>
      </c>
      <c r="K1002">
        <v>2.629</v>
      </c>
      <c r="L1002">
        <v>2</v>
      </c>
      <c r="M1002" s="1">
        <v>3252</v>
      </c>
      <c r="N1002" t="s">
        <v>1309</v>
      </c>
      <c r="O1002" s="1">
        <v>6727</v>
      </c>
      <c r="P1002" t="s">
        <v>262</v>
      </c>
      <c r="Q1002" t="s">
        <v>1805</v>
      </c>
      <c r="R1002" s="3">
        <v>43549</v>
      </c>
      <c r="S1002" t="s">
        <v>1806</v>
      </c>
      <c r="T1002">
        <v>8</v>
      </c>
      <c r="U1002">
        <v>8</v>
      </c>
      <c r="V1002" t="s">
        <v>1537</v>
      </c>
      <c r="W1002" t="s">
        <v>42</v>
      </c>
      <c r="X1002" t="s">
        <v>540</v>
      </c>
      <c r="Y1002" t="s">
        <v>608</v>
      </c>
      <c r="Z1002">
        <v>0</v>
      </c>
      <c r="AA1002">
        <v>1</v>
      </c>
      <c r="AB1002" t="s">
        <v>45</v>
      </c>
    </row>
    <row r="1003" spans="1:28" x14ac:dyDescent="0.25">
      <c r="A1003" t="s">
        <v>0</v>
      </c>
      <c r="B1003">
        <v>307.8</v>
      </c>
      <c r="C1003">
        <v>9.5000000000000001E-2</v>
      </c>
      <c r="D1003">
        <v>0</v>
      </c>
      <c r="E1003" s="1">
        <v>3252</v>
      </c>
      <c r="F1003" s="2">
        <v>8548.9500000000007</v>
      </c>
      <c r="G1003">
        <v>2.629</v>
      </c>
      <c r="H1003">
        <v>2</v>
      </c>
      <c r="I1003" s="1">
        <v>3252</v>
      </c>
      <c r="J1003" s="2">
        <v>8548.9500000000007</v>
      </c>
      <c r="K1003">
        <v>2.629</v>
      </c>
      <c r="L1003">
        <v>2</v>
      </c>
      <c r="M1003" s="1">
        <v>3252</v>
      </c>
      <c r="N1003" t="s">
        <v>1309</v>
      </c>
      <c r="O1003" s="1">
        <v>6728</v>
      </c>
      <c r="P1003" t="s">
        <v>262</v>
      </c>
      <c r="Q1003" t="s">
        <v>1805</v>
      </c>
      <c r="R1003" s="3">
        <v>43544</v>
      </c>
      <c r="S1003" t="s">
        <v>1806</v>
      </c>
      <c r="T1003">
        <v>8</v>
      </c>
      <c r="U1003">
        <v>8</v>
      </c>
      <c r="V1003" t="s">
        <v>1537</v>
      </c>
      <c r="W1003" t="s">
        <v>42</v>
      </c>
      <c r="X1003" t="s">
        <v>52</v>
      </c>
      <c r="Y1003" t="s">
        <v>608</v>
      </c>
      <c r="Z1003">
        <v>0</v>
      </c>
      <c r="AA1003">
        <v>3</v>
      </c>
      <c r="AB1003" t="s">
        <v>104</v>
      </c>
    </row>
    <row r="1004" spans="1:28" x14ac:dyDescent="0.25">
      <c r="A1004" t="s">
        <v>0</v>
      </c>
      <c r="B1004">
        <v>307.8</v>
      </c>
      <c r="C1004">
        <v>9.5000000000000001E-2</v>
      </c>
      <c r="D1004">
        <v>0</v>
      </c>
      <c r="E1004" s="1">
        <v>3252</v>
      </c>
      <c r="F1004" s="2">
        <v>8548.9500000000007</v>
      </c>
      <c r="G1004">
        <v>2.629</v>
      </c>
      <c r="H1004">
        <v>2</v>
      </c>
      <c r="I1004" s="1">
        <v>3252</v>
      </c>
      <c r="J1004" s="2">
        <v>8548.9500000000007</v>
      </c>
      <c r="K1004">
        <v>2.629</v>
      </c>
      <c r="L1004">
        <v>2</v>
      </c>
      <c r="M1004" s="1">
        <v>3252</v>
      </c>
      <c r="N1004" t="s">
        <v>585</v>
      </c>
      <c r="O1004" s="1">
        <v>2427</v>
      </c>
      <c r="P1004" t="s">
        <v>105</v>
      </c>
      <c r="Q1004" t="s">
        <v>952</v>
      </c>
      <c r="R1004" s="3">
        <v>43767</v>
      </c>
      <c r="S1004" t="s">
        <v>953</v>
      </c>
      <c r="T1004">
        <v>0.5</v>
      </c>
      <c r="U1004">
        <v>0.5</v>
      </c>
      <c r="V1004" t="s">
        <v>585</v>
      </c>
      <c r="W1004" t="s">
        <v>51</v>
      </c>
      <c r="Y1004" t="s">
        <v>608</v>
      </c>
      <c r="Z1004">
        <v>4</v>
      </c>
      <c r="AA1004">
        <v>1</v>
      </c>
      <c r="AB1004" t="s">
        <v>45</v>
      </c>
    </row>
    <row r="1005" spans="1:28" x14ac:dyDescent="0.25">
      <c r="A1005" t="s">
        <v>0</v>
      </c>
      <c r="B1005">
        <v>307.8</v>
      </c>
      <c r="C1005">
        <v>9.5000000000000001E-2</v>
      </c>
      <c r="D1005">
        <v>0</v>
      </c>
      <c r="E1005" s="1">
        <v>3252</v>
      </c>
      <c r="F1005" s="2">
        <v>8548.9500000000007</v>
      </c>
      <c r="G1005">
        <v>2.629</v>
      </c>
      <c r="H1005">
        <v>2</v>
      </c>
      <c r="I1005" s="1">
        <v>3252</v>
      </c>
      <c r="J1005" s="2">
        <v>8548.9500000000007</v>
      </c>
      <c r="K1005">
        <v>2.629</v>
      </c>
      <c r="L1005">
        <v>2</v>
      </c>
      <c r="M1005" s="1">
        <v>3252</v>
      </c>
      <c r="N1005" t="s">
        <v>585</v>
      </c>
      <c r="O1005" s="1">
        <v>2426</v>
      </c>
      <c r="P1005" t="s">
        <v>105</v>
      </c>
      <c r="Q1005" t="s">
        <v>1579</v>
      </c>
      <c r="R1005" s="3">
        <v>43767</v>
      </c>
      <c r="S1005" t="s">
        <v>1580</v>
      </c>
      <c r="T1005">
        <v>1</v>
      </c>
      <c r="U1005">
        <v>1</v>
      </c>
      <c r="V1005" t="s">
        <v>585</v>
      </c>
      <c r="W1005" t="s">
        <v>51</v>
      </c>
      <c r="Y1005" t="s">
        <v>105</v>
      </c>
      <c r="Z1005">
        <v>0</v>
      </c>
      <c r="AA1005">
        <v>4</v>
      </c>
      <c r="AB1005" t="s">
        <v>45</v>
      </c>
    </row>
    <row r="1006" spans="1:28" x14ac:dyDescent="0.25">
      <c r="A1006" t="s">
        <v>0</v>
      </c>
      <c r="B1006">
        <v>307.8</v>
      </c>
      <c r="C1006">
        <v>9.5000000000000001E-2</v>
      </c>
      <c r="D1006">
        <v>0</v>
      </c>
      <c r="E1006" s="1">
        <v>3252</v>
      </c>
      <c r="F1006" s="2">
        <v>8548.9500000000007</v>
      </c>
      <c r="G1006">
        <v>2.629</v>
      </c>
      <c r="H1006">
        <v>2</v>
      </c>
      <c r="I1006" s="1">
        <v>3252</v>
      </c>
      <c r="J1006" s="2">
        <v>8548.9500000000007</v>
      </c>
      <c r="K1006">
        <v>2.629</v>
      </c>
      <c r="L1006">
        <v>2</v>
      </c>
      <c r="M1006" s="1">
        <v>3252</v>
      </c>
      <c r="N1006" t="s">
        <v>1309</v>
      </c>
      <c r="O1006" s="1">
        <v>6731</v>
      </c>
      <c r="P1006" t="s">
        <v>649</v>
      </c>
      <c r="Q1006" t="s">
        <v>1807</v>
      </c>
      <c r="R1006" s="3">
        <v>43546</v>
      </c>
      <c r="S1006" t="s">
        <v>1808</v>
      </c>
      <c r="T1006">
        <v>3</v>
      </c>
      <c r="U1006">
        <v>3</v>
      </c>
      <c r="V1006" t="s">
        <v>1309</v>
      </c>
      <c r="W1006" t="s">
        <v>51</v>
      </c>
      <c r="X1006" t="s">
        <v>933</v>
      </c>
      <c r="Y1006" t="s">
        <v>1768</v>
      </c>
      <c r="Z1006">
        <v>0</v>
      </c>
      <c r="AA1006">
        <v>1</v>
      </c>
      <c r="AB1006" t="s">
        <v>45</v>
      </c>
    </row>
    <row r="1007" spans="1:28" x14ac:dyDescent="0.25">
      <c r="A1007" t="s">
        <v>0</v>
      </c>
      <c r="B1007">
        <v>307.8</v>
      </c>
      <c r="C1007">
        <v>9.5000000000000001E-2</v>
      </c>
      <c r="D1007">
        <v>0</v>
      </c>
      <c r="E1007" s="1">
        <v>3252</v>
      </c>
      <c r="F1007" s="2">
        <v>8548.9500000000007</v>
      </c>
      <c r="G1007">
        <v>2.629</v>
      </c>
      <c r="H1007">
        <v>2</v>
      </c>
      <c r="I1007" s="1">
        <v>3252</v>
      </c>
      <c r="J1007" s="2">
        <v>8548.9500000000007</v>
      </c>
      <c r="K1007">
        <v>2.629</v>
      </c>
      <c r="L1007">
        <v>2</v>
      </c>
      <c r="M1007" s="1">
        <v>3252</v>
      </c>
      <c r="N1007" t="s">
        <v>1309</v>
      </c>
      <c r="O1007" s="1">
        <v>6732</v>
      </c>
      <c r="P1007" t="s">
        <v>649</v>
      </c>
      <c r="Q1007" t="s">
        <v>1807</v>
      </c>
      <c r="R1007" s="3">
        <v>43545</v>
      </c>
      <c r="S1007" t="s">
        <v>1808</v>
      </c>
      <c r="T1007">
        <v>8</v>
      </c>
      <c r="U1007">
        <v>8</v>
      </c>
      <c r="V1007" t="s">
        <v>1309</v>
      </c>
      <c r="W1007" t="s">
        <v>51</v>
      </c>
      <c r="X1007" t="s">
        <v>52</v>
      </c>
      <c r="Y1007" t="s">
        <v>1768</v>
      </c>
      <c r="Z1007">
        <v>0</v>
      </c>
      <c r="AA1007">
        <v>2</v>
      </c>
      <c r="AB1007" t="s">
        <v>45</v>
      </c>
    </row>
    <row r="1008" spans="1:28" x14ac:dyDescent="0.25">
      <c r="A1008" t="s">
        <v>0</v>
      </c>
      <c r="B1008">
        <v>307.8</v>
      </c>
      <c r="C1008">
        <v>9.5000000000000001E-2</v>
      </c>
      <c r="D1008">
        <v>0</v>
      </c>
      <c r="E1008" s="1">
        <v>3252</v>
      </c>
      <c r="F1008" s="2">
        <v>8548.9500000000007</v>
      </c>
      <c r="G1008">
        <v>2.629</v>
      </c>
      <c r="H1008">
        <v>2</v>
      </c>
      <c r="I1008" s="1">
        <v>3252</v>
      </c>
      <c r="J1008" s="2">
        <v>8548.9500000000007</v>
      </c>
      <c r="K1008">
        <v>2.629</v>
      </c>
      <c r="L1008">
        <v>2</v>
      </c>
      <c r="M1008" s="1">
        <v>3252</v>
      </c>
      <c r="N1008" t="s">
        <v>1309</v>
      </c>
      <c r="O1008" s="1">
        <v>6733</v>
      </c>
      <c r="P1008" t="s">
        <v>649</v>
      </c>
      <c r="Q1008" t="s">
        <v>1807</v>
      </c>
      <c r="R1008" s="3">
        <v>43544</v>
      </c>
      <c r="S1008" t="s">
        <v>1808</v>
      </c>
      <c r="T1008">
        <v>3</v>
      </c>
      <c r="U1008">
        <v>3</v>
      </c>
      <c r="V1008" t="s">
        <v>1309</v>
      </c>
      <c r="W1008" t="s">
        <v>51</v>
      </c>
      <c r="X1008" t="s">
        <v>52</v>
      </c>
      <c r="Y1008" t="s">
        <v>1768</v>
      </c>
      <c r="Z1008">
        <v>0</v>
      </c>
      <c r="AA1008">
        <v>2</v>
      </c>
      <c r="AB1008" t="s">
        <v>45</v>
      </c>
    </row>
    <row r="1009" spans="1:28" x14ac:dyDescent="0.25">
      <c r="A1009" t="s">
        <v>0</v>
      </c>
      <c r="B1009">
        <v>307.8</v>
      </c>
      <c r="C1009">
        <v>9.5000000000000001E-2</v>
      </c>
      <c r="D1009">
        <v>0</v>
      </c>
      <c r="E1009" s="1">
        <v>3252</v>
      </c>
      <c r="F1009" s="2">
        <v>8548.9500000000007</v>
      </c>
      <c r="G1009">
        <v>2.629</v>
      </c>
      <c r="H1009">
        <v>2</v>
      </c>
      <c r="I1009" s="1">
        <v>3252</v>
      </c>
      <c r="J1009" s="2">
        <v>8548.9500000000007</v>
      </c>
      <c r="K1009">
        <v>2.629</v>
      </c>
      <c r="L1009">
        <v>2</v>
      </c>
      <c r="M1009" s="1">
        <v>3252</v>
      </c>
      <c r="N1009" t="s">
        <v>1309</v>
      </c>
      <c r="O1009" s="1">
        <v>6734</v>
      </c>
      <c r="P1009" t="s">
        <v>649</v>
      </c>
      <c r="Q1009" t="s">
        <v>1807</v>
      </c>
      <c r="R1009" s="3">
        <v>43544</v>
      </c>
      <c r="S1009" t="s">
        <v>1808</v>
      </c>
      <c r="T1009">
        <v>1.5</v>
      </c>
      <c r="U1009">
        <v>1.5</v>
      </c>
      <c r="V1009" t="s">
        <v>1309</v>
      </c>
      <c r="W1009" t="s">
        <v>51</v>
      </c>
      <c r="X1009" t="s">
        <v>52</v>
      </c>
      <c r="Y1009" t="s">
        <v>1768</v>
      </c>
      <c r="Z1009">
        <v>0</v>
      </c>
      <c r="AA1009">
        <v>1</v>
      </c>
      <c r="AB1009" t="s">
        <v>45</v>
      </c>
    </row>
    <row r="1010" spans="1:28" x14ac:dyDescent="0.25">
      <c r="A1010" t="s">
        <v>0</v>
      </c>
      <c r="B1010">
        <v>307.8</v>
      </c>
      <c r="C1010">
        <v>9.5000000000000001E-2</v>
      </c>
      <c r="D1010">
        <v>0</v>
      </c>
      <c r="E1010" s="1">
        <v>3252</v>
      </c>
      <c r="F1010" s="2">
        <v>8548.9500000000007</v>
      </c>
      <c r="G1010">
        <v>2.629</v>
      </c>
      <c r="H1010">
        <v>2</v>
      </c>
      <c r="I1010" s="1">
        <v>3252</v>
      </c>
      <c r="J1010" s="2">
        <v>8548.9500000000007</v>
      </c>
      <c r="K1010">
        <v>2.629</v>
      </c>
      <c r="L1010">
        <v>2</v>
      </c>
      <c r="M1010" s="1">
        <v>3252</v>
      </c>
      <c r="N1010" t="s">
        <v>585</v>
      </c>
      <c r="O1010" s="1">
        <v>1465</v>
      </c>
      <c r="P1010" t="s">
        <v>632</v>
      </c>
      <c r="Q1010" t="s">
        <v>1763</v>
      </c>
      <c r="R1010" s="3">
        <v>43567</v>
      </c>
      <c r="S1010" t="s">
        <v>1764</v>
      </c>
      <c r="T1010">
        <v>6</v>
      </c>
      <c r="U1010">
        <v>6</v>
      </c>
      <c r="V1010" t="s">
        <v>50</v>
      </c>
      <c r="W1010" t="s">
        <v>51</v>
      </c>
      <c r="X1010" t="s">
        <v>1809</v>
      </c>
      <c r="Y1010" t="s">
        <v>389</v>
      </c>
      <c r="Z1010">
        <v>0</v>
      </c>
      <c r="AA1010">
        <v>1</v>
      </c>
      <c r="AB1010" t="s">
        <v>45</v>
      </c>
    </row>
    <row r="1011" spans="1:28" x14ac:dyDescent="0.25">
      <c r="A1011" t="s">
        <v>0</v>
      </c>
      <c r="B1011">
        <v>307.8</v>
      </c>
      <c r="C1011">
        <v>9.5000000000000001E-2</v>
      </c>
      <c r="D1011">
        <v>0</v>
      </c>
      <c r="E1011" s="1">
        <v>3252</v>
      </c>
      <c r="F1011" s="2">
        <v>8548.9500000000007</v>
      </c>
      <c r="G1011">
        <v>2.629</v>
      </c>
      <c r="H1011">
        <v>2</v>
      </c>
      <c r="I1011" s="1">
        <v>3252</v>
      </c>
      <c r="J1011" s="2">
        <v>8548.9500000000007</v>
      </c>
      <c r="K1011">
        <v>2.629</v>
      </c>
      <c r="L1011">
        <v>2</v>
      </c>
      <c r="M1011" s="1">
        <v>3252</v>
      </c>
      <c r="N1011" t="s">
        <v>1309</v>
      </c>
      <c r="O1011" s="1">
        <v>6736</v>
      </c>
      <c r="P1011" t="s">
        <v>79</v>
      </c>
      <c r="Q1011" t="s">
        <v>1799</v>
      </c>
      <c r="R1011" s="3">
        <v>43543</v>
      </c>
      <c r="S1011" t="s">
        <v>1800</v>
      </c>
      <c r="T1011">
        <v>8</v>
      </c>
      <c r="U1011">
        <v>8</v>
      </c>
      <c r="V1011" t="s">
        <v>1309</v>
      </c>
      <c r="W1011" t="s">
        <v>51</v>
      </c>
      <c r="X1011" t="s">
        <v>1810</v>
      </c>
      <c r="Y1011" t="s">
        <v>1768</v>
      </c>
      <c r="Z1011">
        <v>0</v>
      </c>
      <c r="AA1011">
        <v>13</v>
      </c>
      <c r="AB1011" t="s">
        <v>45</v>
      </c>
    </row>
    <row r="1012" spans="1:28" x14ac:dyDescent="0.25">
      <c r="A1012" t="s">
        <v>0</v>
      </c>
      <c r="B1012">
        <v>307.8</v>
      </c>
      <c r="C1012">
        <v>9.5000000000000001E-2</v>
      </c>
      <c r="D1012">
        <v>0</v>
      </c>
      <c r="E1012" s="1">
        <v>3252</v>
      </c>
      <c r="F1012" s="2">
        <v>8548.9500000000007</v>
      </c>
      <c r="G1012">
        <v>2.629</v>
      </c>
      <c r="H1012">
        <v>2</v>
      </c>
      <c r="I1012" s="1">
        <v>3252</v>
      </c>
      <c r="J1012" s="2">
        <v>8548.9500000000007</v>
      </c>
      <c r="K1012">
        <v>2.629</v>
      </c>
      <c r="L1012">
        <v>2</v>
      </c>
      <c r="M1012" s="1">
        <v>3252</v>
      </c>
      <c r="N1012" t="s">
        <v>1309</v>
      </c>
      <c r="O1012" s="1">
        <v>6737</v>
      </c>
      <c r="P1012" t="s">
        <v>649</v>
      </c>
      <c r="Q1012" t="s">
        <v>1807</v>
      </c>
      <c r="R1012" s="3">
        <v>43543</v>
      </c>
      <c r="S1012" t="s">
        <v>1808</v>
      </c>
      <c r="T1012">
        <v>0.5</v>
      </c>
      <c r="U1012">
        <v>0.5</v>
      </c>
      <c r="V1012" t="s">
        <v>1309</v>
      </c>
      <c r="W1012" t="s">
        <v>51</v>
      </c>
      <c r="X1012" t="s">
        <v>185</v>
      </c>
      <c r="Y1012" t="s">
        <v>1768</v>
      </c>
      <c r="Z1012">
        <v>0</v>
      </c>
      <c r="AA1012">
        <v>5</v>
      </c>
      <c r="AB1012" t="s">
        <v>45</v>
      </c>
    </row>
    <row r="1013" spans="1:28" x14ac:dyDescent="0.25">
      <c r="A1013" t="s">
        <v>0</v>
      </c>
      <c r="B1013">
        <v>307.8</v>
      </c>
      <c r="C1013">
        <v>9.5000000000000001E-2</v>
      </c>
      <c r="D1013">
        <v>0</v>
      </c>
      <c r="E1013" s="1">
        <v>3252</v>
      </c>
      <c r="F1013" s="2">
        <v>8548.9500000000007</v>
      </c>
      <c r="G1013">
        <v>2.629</v>
      </c>
      <c r="H1013">
        <v>2</v>
      </c>
      <c r="I1013" s="1">
        <v>3252</v>
      </c>
      <c r="J1013" s="2">
        <v>8548.9500000000007</v>
      </c>
      <c r="K1013">
        <v>2.629</v>
      </c>
      <c r="L1013">
        <v>2</v>
      </c>
      <c r="M1013" s="1">
        <v>3252</v>
      </c>
      <c r="N1013" t="s">
        <v>1309</v>
      </c>
      <c r="O1013" s="1">
        <v>6738</v>
      </c>
      <c r="P1013" t="s">
        <v>649</v>
      </c>
      <c r="Q1013" t="s">
        <v>1811</v>
      </c>
      <c r="R1013" s="3">
        <v>43543</v>
      </c>
      <c r="S1013" t="s">
        <v>1812</v>
      </c>
      <c r="T1013">
        <v>3</v>
      </c>
      <c r="U1013">
        <v>3</v>
      </c>
      <c r="V1013" t="s">
        <v>1309</v>
      </c>
      <c r="W1013" t="s">
        <v>51</v>
      </c>
      <c r="X1013" t="s">
        <v>1813</v>
      </c>
      <c r="Y1013" t="s">
        <v>1768</v>
      </c>
      <c r="Z1013">
        <v>0</v>
      </c>
      <c r="AA1013">
        <v>3</v>
      </c>
      <c r="AB1013" t="s">
        <v>66</v>
      </c>
    </row>
    <row r="1014" spans="1:28" x14ac:dyDescent="0.25">
      <c r="A1014" t="s">
        <v>0</v>
      </c>
      <c r="B1014">
        <v>307.8</v>
      </c>
      <c r="C1014">
        <v>9.5000000000000001E-2</v>
      </c>
      <c r="D1014">
        <v>0</v>
      </c>
      <c r="E1014" s="1">
        <v>3252</v>
      </c>
      <c r="F1014" s="2">
        <v>8548.9500000000007</v>
      </c>
      <c r="G1014">
        <v>2.629</v>
      </c>
      <c r="H1014">
        <v>2</v>
      </c>
      <c r="I1014" s="1">
        <v>3252</v>
      </c>
      <c r="J1014" s="2">
        <v>8548.9500000000007</v>
      </c>
      <c r="K1014">
        <v>2.629</v>
      </c>
      <c r="L1014">
        <v>2</v>
      </c>
      <c r="M1014" s="1">
        <v>3252</v>
      </c>
      <c r="N1014" t="s">
        <v>1309</v>
      </c>
      <c r="O1014" s="1">
        <v>6739</v>
      </c>
      <c r="P1014" t="s">
        <v>649</v>
      </c>
      <c r="Q1014" t="s">
        <v>1814</v>
      </c>
      <c r="R1014" s="3">
        <v>43543</v>
      </c>
      <c r="S1014" t="s">
        <v>1815</v>
      </c>
      <c r="T1014">
        <v>4.5</v>
      </c>
      <c r="U1014">
        <v>4.5</v>
      </c>
      <c r="V1014" t="s">
        <v>1309</v>
      </c>
      <c r="W1014" t="s">
        <v>51</v>
      </c>
      <c r="X1014" t="s">
        <v>1813</v>
      </c>
      <c r="Y1014" t="s">
        <v>1768</v>
      </c>
      <c r="Z1014">
        <v>0</v>
      </c>
      <c r="AA1014">
        <v>1</v>
      </c>
      <c r="AB1014" t="s">
        <v>66</v>
      </c>
    </row>
    <row r="1015" spans="1:28" x14ac:dyDescent="0.25">
      <c r="A1015" t="s">
        <v>0</v>
      </c>
      <c r="B1015">
        <v>307.8</v>
      </c>
      <c r="C1015">
        <v>9.5000000000000001E-2</v>
      </c>
      <c r="D1015">
        <v>0</v>
      </c>
      <c r="E1015" s="1">
        <v>3252</v>
      </c>
      <c r="F1015" s="2">
        <v>8548.9500000000007</v>
      </c>
      <c r="G1015">
        <v>2.629</v>
      </c>
      <c r="H1015">
        <v>2</v>
      </c>
      <c r="I1015" s="1">
        <v>3252</v>
      </c>
      <c r="J1015" s="2">
        <v>8548.9500000000007</v>
      </c>
      <c r="K1015">
        <v>2.629</v>
      </c>
      <c r="L1015">
        <v>2</v>
      </c>
      <c r="M1015" s="1">
        <v>3252</v>
      </c>
      <c r="N1015" t="s">
        <v>1309</v>
      </c>
      <c r="O1015" s="1">
        <v>6740</v>
      </c>
      <c r="P1015" t="s">
        <v>649</v>
      </c>
      <c r="Q1015" t="s">
        <v>1765</v>
      </c>
      <c r="R1015" s="3">
        <v>43542</v>
      </c>
      <c r="S1015" t="s">
        <v>1766</v>
      </c>
      <c r="T1015">
        <v>0.5</v>
      </c>
      <c r="U1015">
        <v>0.5</v>
      </c>
      <c r="V1015" t="s">
        <v>1309</v>
      </c>
      <c r="W1015" t="s">
        <v>51</v>
      </c>
      <c r="X1015" t="s">
        <v>185</v>
      </c>
      <c r="Y1015" t="s">
        <v>1768</v>
      </c>
      <c r="Z1015">
        <v>0</v>
      </c>
      <c r="AA1015">
        <v>3</v>
      </c>
      <c r="AB1015" t="s">
        <v>45</v>
      </c>
    </row>
    <row r="1016" spans="1:28" x14ac:dyDescent="0.25">
      <c r="A1016" t="s">
        <v>0</v>
      </c>
      <c r="B1016">
        <v>307.8</v>
      </c>
      <c r="C1016">
        <v>9.5000000000000001E-2</v>
      </c>
      <c r="D1016">
        <v>0</v>
      </c>
      <c r="E1016" s="1">
        <v>3252</v>
      </c>
      <c r="F1016" s="2">
        <v>8548.9500000000007</v>
      </c>
      <c r="G1016">
        <v>2.629</v>
      </c>
      <c r="H1016">
        <v>2</v>
      </c>
      <c r="I1016" s="1">
        <v>3252</v>
      </c>
      <c r="J1016" s="2">
        <v>8548.9500000000007</v>
      </c>
      <c r="K1016">
        <v>2.629</v>
      </c>
      <c r="L1016">
        <v>2</v>
      </c>
      <c r="M1016" s="1">
        <v>3252</v>
      </c>
      <c r="N1016" t="s">
        <v>1309</v>
      </c>
      <c r="O1016" s="1">
        <v>6741</v>
      </c>
      <c r="P1016" t="s">
        <v>649</v>
      </c>
      <c r="Q1016" t="s">
        <v>1816</v>
      </c>
      <c r="R1016" s="3">
        <v>43542</v>
      </c>
      <c r="S1016" t="s">
        <v>1817</v>
      </c>
      <c r="T1016">
        <v>3</v>
      </c>
      <c r="U1016">
        <v>3</v>
      </c>
      <c r="V1016" t="s">
        <v>1309</v>
      </c>
      <c r="W1016" t="s">
        <v>51</v>
      </c>
      <c r="X1016" t="s">
        <v>1813</v>
      </c>
      <c r="Y1016" t="s">
        <v>1768</v>
      </c>
      <c r="Z1016">
        <v>0</v>
      </c>
      <c r="AA1016">
        <v>1</v>
      </c>
      <c r="AB1016" t="s">
        <v>45</v>
      </c>
    </row>
    <row r="1017" spans="1:28" x14ac:dyDescent="0.25">
      <c r="A1017" t="s">
        <v>0</v>
      </c>
      <c r="B1017">
        <v>307.8</v>
      </c>
      <c r="C1017">
        <v>9.5000000000000001E-2</v>
      </c>
      <c r="D1017">
        <v>0</v>
      </c>
      <c r="E1017" s="1">
        <v>3252</v>
      </c>
      <c r="F1017" s="2">
        <v>8548.9500000000007</v>
      </c>
      <c r="G1017">
        <v>2.629</v>
      </c>
      <c r="H1017">
        <v>2</v>
      </c>
      <c r="I1017" s="1">
        <v>3252</v>
      </c>
      <c r="J1017" s="2">
        <v>8548.9500000000007</v>
      </c>
      <c r="K1017">
        <v>2.629</v>
      </c>
      <c r="L1017">
        <v>2</v>
      </c>
      <c r="M1017" s="1">
        <v>3252</v>
      </c>
      <c r="N1017" t="s">
        <v>1309</v>
      </c>
      <c r="O1017" s="1">
        <v>6742</v>
      </c>
      <c r="P1017" t="s">
        <v>649</v>
      </c>
      <c r="Q1017" t="s">
        <v>1818</v>
      </c>
      <c r="R1017" s="3">
        <v>43542</v>
      </c>
      <c r="S1017" t="s">
        <v>1819</v>
      </c>
      <c r="T1017">
        <v>4</v>
      </c>
      <c r="U1017">
        <v>4</v>
      </c>
      <c r="V1017" t="s">
        <v>1309</v>
      </c>
      <c r="W1017" t="s">
        <v>51</v>
      </c>
      <c r="X1017" t="s">
        <v>887</v>
      </c>
      <c r="Y1017" t="s">
        <v>1768</v>
      </c>
      <c r="Z1017">
        <v>0</v>
      </c>
      <c r="AA1017">
        <v>3</v>
      </c>
      <c r="AB1017" t="s">
        <v>45</v>
      </c>
    </row>
    <row r="1018" spans="1:28" x14ac:dyDescent="0.25">
      <c r="A1018" t="s">
        <v>0</v>
      </c>
      <c r="B1018">
        <v>307.8</v>
      </c>
      <c r="C1018">
        <v>9.5000000000000001E-2</v>
      </c>
      <c r="D1018">
        <v>0</v>
      </c>
      <c r="E1018" s="1">
        <v>3252</v>
      </c>
      <c r="F1018" s="2">
        <v>8548.9500000000007</v>
      </c>
      <c r="G1018">
        <v>2.629</v>
      </c>
      <c r="H1018">
        <v>2</v>
      </c>
      <c r="I1018" s="1">
        <v>3252</v>
      </c>
      <c r="J1018" s="2">
        <v>8548.9500000000007</v>
      </c>
      <c r="K1018">
        <v>2.629</v>
      </c>
      <c r="L1018">
        <v>2</v>
      </c>
      <c r="M1018" s="1">
        <v>3252</v>
      </c>
      <c r="N1018" t="s">
        <v>1309</v>
      </c>
      <c r="O1018" s="1">
        <v>6743</v>
      </c>
      <c r="P1018" t="s">
        <v>649</v>
      </c>
      <c r="Q1018" t="s">
        <v>1818</v>
      </c>
      <c r="R1018" s="3">
        <v>43539</v>
      </c>
      <c r="S1018" t="s">
        <v>1819</v>
      </c>
      <c r="T1018">
        <v>2</v>
      </c>
      <c r="U1018">
        <v>2</v>
      </c>
      <c r="V1018" t="s">
        <v>1309</v>
      </c>
      <c r="W1018" t="s">
        <v>51</v>
      </c>
      <c r="X1018" t="s">
        <v>185</v>
      </c>
      <c r="Y1018" t="s">
        <v>1768</v>
      </c>
      <c r="Z1018">
        <v>0</v>
      </c>
      <c r="AA1018">
        <v>1</v>
      </c>
      <c r="AB1018" t="s">
        <v>45</v>
      </c>
    </row>
    <row r="1019" spans="1:28" x14ac:dyDescent="0.25">
      <c r="A1019" t="s">
        <v>0</v>
      </c>
      <c r="B1019">
        <v>307.8</v>
      </c>
      <c r="C1019">
        <v>9.5000000000000001E-2</v>
      </c>
      <c r="D1019">
        <v>0</v>
      </c>
      <c r="E1019" s="1">
        <v>3252</v>
      </c>
      <c r="F1019" s="2">
        <v>8548.9500000000007</v>
      </c>
      <c r="G1019">
        <v>2.629</v>
      </c>
      <c r="H1019">
        <v>2</v>
      </c>
      <c r="I1019" s="1">
        <v>3252</v>
      </c>
      <c r="J1019" s="2">
        <v>8548.9500000000007</v>
      </c>
      <c r="K1019">
        <v>2.629</v>
      </c>
      <c r="L1019">
        <v>2</v>
      </c>
      <c r="M1019" s="1">
        <v>3252</v>
      </c>
      <c r="N1019" t="s">
        <v>1309</v>
      </c>
      <c r="O1019" s="1">
        <v>6744</v>
      </c>
      <c r="P1019" t="s">
        <v>262</v>
      </c>
      <c r="Q1019" t="s">
        <v>1820</v>
      </c>
      <c r="R1019" s="3">
        <v>43539</v>
      </c>
      <c r="S1019" t="s">
        <v>1821</v>
      </c>
      <c r="T1019">
        <v>8</v>
      </c>
      <c r="U1019">
        <v>8</v>
      </c>
      <c r="V1019" t="s">
        <v>1309</v>
      </c>
      <c r="W1019" t="s">
        <v>51</v>
      </c>
      <c r="X1019" t="s">
        <v>540</v>
      </c>
      <c r="Y1019" t="s">
        <v>262</v>
      </c>
      <c r="Z1019">
        <v>0</v>
      </c>
      <c r="AA1019">
        <v>3</v>
      </c>
      <c r="AB1019" t="s">
        <v>45</v>
      </c>
    </row>
    <row r="1020" spans="1:28" x14ac:dyDescent="0.25">
      <c r="A1020" t="s">
        <v>0</v>
      </c>
      <c r="B1020">
        <v>307.8</v>
      </c>
      <c r="C1020">
        <v>9.5000000000000001E-2</v>
      </c>
      <c r="D1020">
        <v>0</v>
      </c>
      <c r="E1020" s="1">
        <v>3252</v>
      </c>
      <c r="F1020" s="2">
        <v>8548.9500000000007</v>
      </c>
      <c r="G1020">
        <v>2.629</v>
      </c>
      <c r="H1020">
        <v>2</v>
      </c>
      <c r="I1020" s="1">
        <v>3252</v>
      </c>
      <c r="J1020" s="2">
        <v>8548.9500000000007</v>
      </c>
      <c r="K1020">
        <v>2.629</v>
      </c>
      <c r="L1020">
        <v>2</v>
      </c>
      <c r="M1020" s="1">
        <v>3252</v>
      </c>
      <c r="N1020" t="s">
        <v>585</v>
      </c>
      <c r="O1020" s="1">
        <v>1463</v>
      </c>
      <c r="P1020" t="s">
        <v>636</v>
      </c>
      <c r="Q1020" t="s">
        <v>669</v>
      </c>
      <c r="R1020" s="3">
        <v>43567</v>
      </c>
      <c r="S1020" t="s">
        <v>670</v>
      </c>
      <c r="T1020">
        <v>2</v>
      </c>
      <c r="U1020">
        <v>2</v>
      </c>
      <c r="V1020" t="s">
        <v>671</v>
      </c>
      <c r="W1020" t="s">
        <v>42</v>
      </c>
      <c r="X1020" t="s">
        <v>1822</v>
      </c>
      <c r="Y1020" t="s">
        <v>673</v>
      </c>
      <c r="Z1020">
        <v>0</v>
      </c>
      <c r="AA1020">
        <v>1</v>
      </c>
      <c r="AB1020" t="s">
        <v>45</v>
      </c>
    </row>
    <row r="1021" spans="1:28" x14ac:dyDescent="0.25">
      <c r="A1021" t="s">
        <v>0</v>
      </c>
      <c r="B1021">
        <v>307.8</v>
      </c>
      <c r="C1021">
        <v>9.5000000000000001E-2</v>
      </c>
      <c r="D1021">
        <v>0</v>
      </c>
      <c r="E1021" s="1">
        <v>3252</v>
      </c>
      <c r="F1021" s="2">
        <v>8548.9500000000007</v>
      </c>
      <c r="G1021">
        <v>2.629</v>
      </c>
      <c r="H1021">
        <v>2</v>
      </c>
      <c r="I1021" s="1">
        <v>3252</v>
      </c>
      <c r="J1021" s="2">
        <v>8548.9500000000007</v>
      </c>
      <c r="K1021">
        <v>2.629</v>
      </c>
      <c r="L1021">
        <v>2</v>
      </c>
      <c r="M1021" s="1">
        <v>3252</v>
      </c>
      <c r="N1021" t="s">
        <v>1309</v>
      </c>
      <c r="O1021" s="1">
        <v>6746</v>
      </c>
      <c r="P1021" t="s">
        <v>649</v>
      </c>
      <c r="Q1021" t="s">
        <v>1823</v>
      </c>
      <c r="R1021" s="3">
        <v>43539</v>
      </c>
      <c r="S1021" t="s">
        <v>1824</v>
      </c>
      <c r="T1021">
        <v>6</v>
      </c>
      <c r="U1021">
        <v>6</v>
      </c>
      <c r="V1021" t="s">
        <v>1309</v>
      </c>
      <c r="W1021" t="s">
        <v>51</v>
      </c>
      <c r="X1021" t="s">
        <v>1825</v>
      </c>
      <c r="Y1021" t="s">
        <v>1768</v>
      </c>
      <c r="Z1021">
        <v>0</v>
      </c>
      <c r="AA1021">
        <v>1</v>
      </c>
      <c r="AB1021" t="s">
        <v>45</v>
      </c>
    </row>
    <row r="1022" spans="1:28" x14ac:dyDescent="0.25">
      <c r="A1022" t="s">
        <v>0</v>
      </c>
      <c r="B1022">
        <v>307.8</v>
      </c>
      <c r="C1022">
        <v>9.5000000000000001E-2</v>
      </c>
      <c r="D1022">
        <v>0</v>
      </c>
      <c r="E1022" s="1">
        <v>3252</v>
      </c>
      <c r="F1022" s="2">
        <v>8548.9500000000007</v>
      </c>
      <c r="G1022">
        <v>2.629</v>
      </c>
      <c r="H1022">
        <v>2</v>
      </c>
      <c r="I1022" s="1">
        <v>3252</v>
      </c>
      <c r="J1022" s="2">
        <v>8548.9500000000007</v>
      </c>
      <c r="K1022">
        <v>2.629</v>
      </c>
      <c r="L1022">
        <v>2</v>
      </c>
      <c r="M1022" s="1">
        <v>3252</v>
      </c>
      <c r="N1022" t="s">
        <v>1309</v>
      </c>
      <c r="O1022" s="1">
        <v>6747</v>
      </c>
      <c r="P1022" t="s">
        <v>649</v>
      </c>
      <c r="Q1022" t="s">
        <v>1823</v>
      </c>
      <c r="R1022" s="3">
        <v>43538</v>
      </c>
      <c r="S1022" t="s">
        <v>1824</v>
      </c>
      <c r="T1022">
        <v>1</v>
      </c>
      <c r="U1022">
        <v>1</v>
      </c>
      <c r="V1022" t="s">
        <v>1309</v>
      </c>
      <c r="W1022" t="s">
        <v>51</v>
      </c>
      <c r="X1022" t="s">
        <v>52</v>
      </c>
      <c r="Y1022" t="s">
        <v>1768</v>
      </c>
      <c r="Z1022">
        <v>0</v>
      </c>
      <c r="AA1022">
        <v>4</v>
      </c>
      <c r="AB1022" t="s">
        <v>104</v>
      </c>
    </row>
    <row r="1023" spans="1:28" x14ac:dyDescent="0.25">
      <c r="A1023" t="s">
        <v>0</v>
      </c>
      <c r="B1023">
        <v>307.8</v>
      </c>
      <c r="C1023">
        <v>9.5000000000000001E-2</v>
      </c>
      <c r="D1023">
        <v>0</v>
      </c>
      <c r="E1023" s="1">
        <v>3252</v>
      </c>
      <c r="F1023" s="2">
        <v>8548.9500000000007</v>
      </c>
      <c r="G1023">
        <v>2.629</v>
      </c>
      <c r="H1023">
        <v>2</v>
      </c>
      <c r="I1023" s="1">
        <v>3252</v>
      </c>
      <c r="J1023" s="2">
        <v>8548.9500000000007</v>
      </c>
      <c r="K1023">
        <v>2.629</v>
      </c>
      <c r="L1023">
        <v>2</v>
      </c>
      <c r="M1023" s="1">
        <v>3252</v>
      </c>
      <c r="N1023" t="s">
        <v>37</v>
      </c>
      <c r="O1023" s="1">
        <v>5193</v>
      </c>
      <c r="P1023" t="s">
        <v>249</v>
      </c>
      <c r="Q1023" t="s">
        <v>1826</v>
      </c>
      <c r="R1023" s="3">
        <v>43665</v>
      </c>
      <c r="S1023" t="s">
        <v>1827</v>
      </c>
      <c r="T1023">
        <v>2</v>
      </c>
      <c r="U1023">
        <v>2</v>
      </c>
      <c r="V1023" t="s">
        <v>1828</v>
      </c>
      <c r="W1023" t="s">
        <v>51</v>
      </c>
      <c r="X1023" t="s">
        <v>1829</v>
      </c>
      <c r="Y1023" t="s">
        <v>677</v>
      </c>
      <c r="Z1023">
        <v>0</v>
      </c>
      <c r="AA1023">
        <v>2</v>
      </c>
      <c r="AB1023" t="s">
        <v>45</v>
      </c>
    </row>
    <row r="1024" spans="1:28" x14ac:dyDescent="0.25">
      <c r="A1024" t="s">
        <v>0</v>
      </c>
      <c r="B1024">
        <v>307.8</v>
      </c>
      <c r="C1024">
        <v>9.5000000000000001E-2</v>
      </c>
      <c r="D1024">
        <v>0</v>
      </c>
      <c r="E1024" s="1">
        <v>3252</v>
      </c>
      <c r="F1024" s="2">
        <v>8548.9500000000007</v>
      </c>
      <c r="G1024">
        <v>2.629</v>
      </c>
      <c r="H1024">
        <v>2</v>
      </c>
      <c r="I1024" s="1">
        <v>3252</v>
      </c>
      <c r="J1024" s="2">
        <v>8548.9500000000007</v>
      </c>
      <c r="K1024">
        <v>2.629</v>
      </c>
      <c r="L1024">
        <v>2</v>
      </c>
      <c r="M1024" s="1">
        <v>3252</v>
      </c>
      <c r="N1024" t="s">
        <v>585</v>
      </c>
      <c r="O1024" s="1">
        <v>1448</v>
      </c>
      <c r="P1024" t="s">
        <v>636</v>
      </c>
      <c r="Q1024" t="s">
        <v>1558</v>
      </c>
      <c r="R1024" s="3">
        <v>43568</v>
      </c>
      <c r="S1024" t="s">
        <v>1559</v>
      </c>
      <c r="T1024">
        <v>3</v>
      </c>
      <c r="U1024">
        <v>3</v>
      </c>
      <c r="V1024" t="s">
        <v>585</v>
      </c>
      <c r="W1024" t="s">
        <v>51</v>
      </c>
      <c r="X1024" t="s">
        <v>637</v>
      </c>
      <c r="Y1024" t="s">
        <v>673</v>
      </c>
      <c r="Z1024">
        <v>0</v>
      </c>
      <c r="AA1024">
        <v>7</v>
      </c>
      <c r="AB1024" t="s">
        <v>104</v>
      </c>
    </row>
    <row r="1025" spans="1:28" x14ac:dyDescent="0.25">
      <c r="A1025" t="s">
        <v>0</v>
      </c>
      <c r="B1025">
        <v>307.8</v>
      </c>
      <c r="C1025">
        <v>9.5000000000000001E-2</v>
      </c>
      <c r="D1025">
        <v>0</v>
      </c>
      <c r="E1025" s="1">
        <v>3252</v>
      </c>
      <c r="F1025" s="2">
        <v>8548.9500000000007</v>
      </c>
      <c r="G1025">
        <v>2.629</v>
      </c>
      <c r="H1025">
        <v>2</v>
      </c>
      <c r="I1025" s="1">
        <v>3252</v>
      </c>
      <c r="J1025" s="2">
        <v>8548.9500000000007</v>
      </c>
      <c r="K1025">
        <v>2.629</v>
      </c>
      <c r="L1025">
        <v>2</v>
      </c>
      <c r="M1025" s="1">
        <v>3252</v>
      </c>
      <c r="N1025" t="s">
        <v>585</v>
      </c>
      <c r="O1025" s="1">
        <v>1447</v>
      </c>
      <c r="P1025" t="s">
        <v>678</v>
      </c>
      <c r="Q1025" t="s">
        <v>1582</v>
      </c>
      <c r="R1025" s="3">
        <v>43568</v>
      </c>
      <c r="S1025" t="s">
        <v>1583</v>
      </c>
      <c r="T1025">
        <v>0.25</v>
      </c>
      <c r="U1025">
        <v>0.25</v>
      </c>
      <c r="V1025" t="s">
        <v>585</v>
      </c>
      <c r="W1025" t="s">
        <v>51</v>
      </c>
      <c r="X1025" t="s">
        <v>1830</v>
      </c>
      <c r="Y1025" t="s">
        <v>608</v>
      </c>
      <c r="Z1025">
        <v>1</v>
      </c>
      <c r="AA1025">
        <v>1</v>
      </c>
      <c r="AB1025" t="s">
        <v>104</v>
      </c>
    </row>
    <row r="1026" spans="1:28" x14ac:dyDescent="0.25">
      <c r="A1026" t="s">
        <v>0</v>
      </c>
      <c r="B1026">
        <v>307.8</v>
      </c>
      <c r="C1026">
        <v>9.5000000000000001E-2</v>
      </c>
      <c r="D1026">
        <v>0</v>
      </c>
      <c r="E1026" s="1">
        <v>3252</v>
      </c>
      <c r="F1026" s="2">
        <v>8548.9500000000007</v>
      </c>
      <c r="G1026">
        <v>2.629</v>
      </c>
      <c r="H1026">
        <v>2</v>
      </c>
      <c r="I1026" s="1">
        <v>3252</v>
      </c>
      <c r="J1026" s="2">
        <v>8548.9500000000007</v>
      </c>
      <c r="K1026">
        <v>2.629</v>
      </c>
      <c r="L1026">
        <v>2</v>
      </c>
      <c r="M1026" s="1">
        <v>3252</v>
      </c>
      <c r="N1026" t="s">
        <v>37</v>
      </c>
      <c r="O1026" s="1">
        <v>5196</v>
      </c>
      <c r="P1026" t="s">
        <v>203</v>
      </c>
      <c r="Q1026" t="s">
        <v>1826</v>
      </c>
      <c r="R1026" s="3">
        <v>43665</v>
      </c>
      <c r="S1026" t="s">
        <v>1827</v>
      </c>
      <c r="T1026">
        <v>1</v>
      </c>
      <c r="U1026">
        <v>1</v>
      </c>
      <c r="V1026" t="s">
        <v>1828</v>
      </c>
      <c r="W1026" t="s">
        <v>51</v>
      </c>
      <c r="X1026" t="s">
        <v>960</v>
      </c>
      <c r="Y1026" t="s">
        <v>677</v>
      </c>
      <c r="Z1026">
        <v>0</v>
      </c>
      <c r="AA1026">
        <v>1</v>
      </c>
      <c r="AB1026" t="s">
        <v>66</v>
      </c>
    </row>
    <row r="1027" spans="1:28" x14ac:dyDescent="0.25">
      <c r="A1027" t="s">
        <v>0</v>
      </c>
      <c r="B1027">
        <v>307.8</v>
      </c>
      <c r="C1027">
        <v>9.5000000000000001E-2</v>
      </c>
      <c r="D1027">
        <v>0</v>
      </c>
      <c r="E1027" s="1">
        <v>3252</v>
      </c>
      <c r="F1027" s="2">
        <v>8548.9500000000007</v>
      </c>
      <c r="G1027">
        <v>2.629</v>
      </c>
      <c r="H1027">
        <v>2</v>
      </c>
      <c r="I1027" s="1">
        <v>3252</v>
      </c>
      <c r="J1027" s="2">
        <v>8548.9500000000007</v>
      </c>
      <c r="K1027">
        <v>2.629</v>
      </c>
      <c r="L1027">
        <v>2</v>
      </c>
      <c r="M1027" s="1">
        <v>3252</v>
      </c>
      <c r="N1027" t="s">
        <v>1309</v>
      </c>
      <c r="O1027" s="1">
        <v>6752</v>
      </c>
      <c r="P1027" t="s">
        <v>649</v>
      </c>
      <c r="Q1027" t="s">
        <v>1831</v>
      </c>
      <c r="R1027" s="3">
        <v>43538</v>
      </c>
      <c r="S1027" t="s">
        <v>1832</v>
      </c>
      <c r="T1027">
        <v>3.5</v>
      </c>
      <c r="U1027">
        <v>3.5</v>
      </c>
      <c r="V1027" t="s">
        <v>1309</v>
      </c>
      <c r="W1027" t="s">
        <v>51</v>
      </c>
      <c r="X1027" t="s">
        <v>1813</v>
      </c>
      <c r="Y1027" t="s">
        <v>1768</v>
      </c>
      <c r="Z1027">
        <v>0</v>
      </c>
      <c r="AA1027">
        <v>1</v>
      </c>
      <c r="AB1027" t="s">
        <v>45</v>
      </c>
    </row>
    <row r="1028" spans="1:28" x14ac:dyDescent="0.25">
      <c r="A1028" t="s">
        <v>0</v>
      </c>
      <c r="B1028">
        <v>307.8</v>
      </c>
      <c r="C1028">
        <v>9.5000000000000001E-2</v>
      </c>
      <c r="D1028">
        <v>0</v>
      </c>
      <c r="E1028" s="1">
        <v>3252</v>
      </c>
      <c r="F1028" s="2">
        <v>8548.9500000000007</v>
      </c>
      <c r="G1028">
        <v>2.629</v>
      </c>
      <c r="H1028">
        <v>2</v>
      </c>
      <c r="I1028" s="1">
        <v>3252</v>
      </c>
      <c r="J1028" s="2">
        <v>8548.9500000000007</v>
      </c>
      <c r="K1028">
        <v>2.629</v>
      </c>
      <c r="L1028">
        <v>2</v>
      </c>
      <c r="M1028" s="1">
        <v>3252</v>
      </c>
      <c r="N1028" t="s">
        <v>603</v>
      </c>
      <c r="O1028" s="1">
        <v>3508</v>
      </c>
      <c r="P1028" t="s">
        <v>649</v>
      </c>
      <c r="Q1028" t="s">
        <v>1833</v>
      </c>
      <c r="R1028" s="3">
        <v>43866</v>
      </c>
      <c r="S1028" t="s">
        <v>1834</v>
      </c>
      <c r="T1028">
        <v>0.5</v>
      </c>
      <c r="U1028">
        <v>0.5</v>
      </c>
      <c r="V1028" t="s">
        <v>761</v>
      </c>
      <c r="W1028" t="s">
        <v>42</v>
      </c>
      <c r="X1028" t="s">
        <v>162</v>
      </c>
      <c r="Y1028" t="s">
        <v>608</v>
      </c>
      <c r="Z1028">
        <v>0</v>
      </c>
      <c r="AA1028">
        <v>3</v>
      </c>
      <c r="AB1028" t="s">
        <v>45</v>
      </c>
    </row>
    <row r="1029" spans="1:28" x14ac:dyDescent="0.25">
      <c r="A1029" t="s">
        <v>0</v>
      </c>
      <c r="B1029">
        <v>307.8</v>
      </c>
      <c r="C1029">
        <v>9.5000000000000001E-2</v>
      </c>
      <c r="D1029">
        <v>0</v>
      </c>
      <c r="E1029" s="1">
        <v>3252</v>
      </c>
      <c r="F1029" s="2">
        <v>8548.9500000000007</v>
      </c>
      <c r="G1029">
        <v>2.629</v>
      </c>
      <c r="H1029">
        <v>2</v>
      </c>
      <c r="I1029" s="1">
        <v>3252</v>
      </c>
      <c r="J1029" s="2">
        <v>8548.9500000000007</v>
      </c>
      <c r="K1029">
        <v>2.629</v>
      </c>
      <c r="L1029">
        <v>2</v>
      </c>
      <c r="M1029" s="1">
        <v>3252</v>
      </c>
      <c r="N1029" t="s">
        <v>603</v>
      </c>
      <c r="O1029" s="1">
        <v>3507</v>
      </c>
      <c r="P1029" t="s">
        <v>649</v>
      </c>
      <c r="Q1029" t="s">
        <v>1835</v>
      </c>
      <c r="R1029" s="3">
        <v>43866</v>
      </c>
      <c r="S1029" t="s">
        <v>1836</v>
      </c>
      <c r="T1029">
        <v>0.5</v>
      </c>
      <c r="U1029">
        <v>0.5</v>
      </c>
      <c r="V1029" t="s">
        <v>761</v>
      </c>
      <c r="W1029" t="s">
        <v>42</v>
      </c>
      <c r="X1029" t="s">
        <v>185</v>
      </c>
      <c r="Y1029" t="s">
        <v>608</v>
      </c>
      <c r="Z1029">
        <v>0</v>
      </c>
      <c r="AA1029">
        <v>1</v>
      </c>
      <c r="AB1029" t="s">
        <v>45</v>
      </c>
    </row>
    <row r="1030" spans="1:28" x14ac:dyDescent="0.25">
      <c r="A1030" t="s">
        <v>0</v>
      </c>
      <c r="B1030">
        <v>307.8</v>
      </c>
      <c r="C1030">
        <v>9.5000000000000001E-2</v>
      </c>
      <c r="D1030">
        <v>0</v>
      </c>
      <c r="E1030" s="1">
        <v>3252</v>
      </c>
      <c r="F1030" s="2">
        <v>8548.9500000000007</v>
      </c>
      <c r="G1030">
        <v>2.629</v>
      </c>
      <c r="H1030">
        <v>2</v>
      </c>
      <c r="I1030" s="1">
        <v>3252</v>
      </c>
      <c r="J1030" s="2">
        <v>8548.9500000000007</v>
      </c>
      <c r="K1030">
        <v>2.629</v>
      </c>
      <c r="L1030">
        <v>2</v>
      </c>
      <c r="M1030" s="1">
        <v>3252</v>
      </c>
      <c r="N1030" t="s">
        <v>603</v>
      </c>
      <c r="O1030" s="1">
        <v>3506</v>
      </c>
      <c r="P1030" t="s">
        <v>91</v>
      </c>
      <c r="Q1030" t="s">
        <v>1707</v>
      </c>
      <c r="R1030" s="3">
        <v>43866</v>
      </c>
      <c r="S1030" t="s">
        <v>1708</v>
      </c>
      <c r="T1030">
        <v>1.5</v>
      </c>
      <c r="U1030">
        <v>1.5</v>
      </c>
      <c r="V1030" t="s">
        <v>761</v>
      </c>
      <c r="W1030" t="s">
        <v>42</v>
      </c>
      <c r="X1030" t="s">
        <v>1837</v>
      </c>
      <c r="Y1030" t="s">
        <v>1074</v>
      </c>
      <c r="Z1030">
        <v>0</v>
      </c>
      <c r="AA1030">
        <v>1</v>
      </c>
      <c r="AB1030" t="s">
        <v>45</v>
      </c>
    </row>
    <row r="1031" spans="1:28" x14ac:dyDescent="0.25">
      <c r="A1031" t="s">
        <v>0</v>
      </c>
      <c r="B1031">
        <v>307.8</v>
      </c>
      <c r="C1031">
        <v>9.5000000000000001E-2</v>
      </c>
      <c r="D1031">
        <v>0</v>
      </c>
      <c r="E1031" s="1">
        <v>3252</v>
      </c>
      <c r="F1031" s="2">
        <v>8548.9500000000007</v>
      </c>
      <c r="G1031">
        <v>2.629</v>
      </c>
      <c r="H1031">
        <v>2</v>
      </c>
      <c r="I1031" s="1">
        <v>3252</v>
      </c>
      <c r="J1031" s="2">
        <v>8548.9500000000007</v>
      </c>
      <c r="K1031">
        <v>2.629</v>
      </c>
      <c r="L1031">
        <v>2</v>
      </c>
      <c r="M1031" s="1">
        <v>3252</v>
      </c>
      <c r="N1031" t="s">
        <v>603</v>
      </c>
      <c r="O1031" s="1">
        <v>3505</v>
      </c>
      <c r="P1031" t="s">
        <v>91</v>
      </c>
      <c r="Q1031" t="s">
        <v>1702</v>
      </c>
      <c r="R1031" s="3">
        <v>43866</v>
      </c>
      <c r="S1031" t="s">
        <v>1703</v>
      </c>
      <c r="T1031">
        <v>1.5</v>
      </c>
      <c r="U1031">
        <v>1.5</v>
      </c>
      <c r="V1031" t="s">
        <v>761</v>
      </c>
      <c r="W1031" t="s">
        <v>42</v>
      </c>
      <c r="X1031" t="s">
        <v>1837</v>
      </c>
      <c r="Y1031" t="s">
        <v>1074</v>
      </c>
      <c r="Z1031">
        <v>0</v>
      </c>
      <c r="AA1031">
        <v>5</v>
      </c>
      <c r="AB1031" t="s">
        <v>45</v>
      </c>
    </row>
    <row r="1032" spans="1:28" x14ac:dyDescent="0.25">
      <c r="A1032" t="s">
        <v>0</v>
      </c>
      <c r="B1032">
        <v>307.8</v>
      </c>
      <c r="C1032">
        <v>9.5000000000000001E-2</v>
      </c>
      <c r="D1032">
        <v>0</v>
      </c>
      <c r="E1032" s="1">
        <v>3252</v>
      </c>
      <c r="F1032" s="2">
        <v>8548.9500000000007</v>
      </c>
      <c r="G1032">
        <v>2.629</v>
      </c>
      <c r="H1032">
        <v>2</v>
      </c>
      <c r="I1032" s="1">
        <v>3252</v>
      </c>
      <c r="J1032" s="2">
        <v>8548.9500000000007</v>
      </c>
      <c r="K1032">
        <v>2.629</v>
      </c>
      <c r="L1032">
        <v>2</v>
      </c>
      <c r="M1032" s="1">
        <v>3252</v>
      </c>
      <c r="N1032" t="s">
        <v>585</v>
      </c>
      <c r="O1032" s="1">
        <v>1442</v>
      </c>
      <c r="P1032" t="s">
        <v>678</v>
      </c>
      <c r="Q1032" t="s">
        <v>1582</v>
      </c>
      <c r="R1032" s="3">
        <v>43567</v>
      </c>
      <c r="S1032" t="s">
        <v>1583</v>
      </c>
      <c r="T1032">
        <v>1.5</v>
      </c>
      <c r="U1032">
        <v>1.5</v>
      </c>
      <c r="V1032" t="s">
        <v>585</v>
      </c>
      <c r="W1032" t="s">
        <v>51</v>
      </c>
      <c r="X1032" t="s">
        <v>1838</v>
      </c>
      <c r="Y1032" t="s">
        <v>608</v>
      </c>
      <c r="Z1032">
        <v>1</v>
      </c>
      <c r="AA1032">
        <v>3</v>
      </c>
      <c r="AB1032" t="s">
        <v>45</v>
      </c>
    </row>
    <row r="1033" spans="1:28" x14ac:dyDescent="0.25">
      <c r="A1033" t="s">
        <v>0</v>
      </c>
      <c r="B1033">
        <v>307.8</v>
      </c>
      <c r="C1033">
        <v>9.5000000000000001E-2</v>
      </c>
      <c r="D1033">
        <v>0</v>
      </c>
      <c r="E1033" s="1">
        <v>3252</v>
      </c>
      <c r="F1033" s="2">
        <v>8548.9500000000007</v>
      </c>
      <c r="G1033">
        <v>2.629</v>
      </c>
      <c r="H1033">
        <v>2</v>
      </c>
      <c r="I1033" s="1">
        <v>3252</v>
      </c>
      <c r="J1033" s="2">
        <v>8548.9500000000007</v>
      </c>
      <c r="K1033">
        <v>2.629</v>
      </c>
      <c r="L1033">
        <v>2</v>
      </c>
      <c r="M1033" s="1">
        <v>3252</v>
      </c>
      <c r="N1033" t="s">
        <v>585</v>
      </c>
      <c r="O1033" s="1">
        <v>1440</v>
      </c>
      <c r="P1033" t="s">
        <v>678</v>
      </c>
      <c r="Q1033" t="s">
        <v>1792</v>
      </c>
      <c r="R1033" s="3">
        <v>43567</v>
      </c>
      <c r="S1033" t="s">
        <v>1793</v>
      </c>
      <c r="T1033">
        <v>1</v>
      </c>
      <c r="U1033">
        <v>1</v>
      </c>
      <c r="V1033" t="s">
        <v>585</v>
      </c>
      <c r="W1033" t="s">
        <v>51</v>
      </c>
      <c r="X1033" t="s">
        <v>1839</v>
      </c>
      <c r="Y1033" t="s">
        <v>608</v>
      </c>
      <c r="Z1033">
        <v>1</v>
      </c>
      <c r="AA1033">
        <v>1</v>
      </c>
      <c r="AB1033" t="s">
        <v>45</v>
      </c>
    </row>
    <row r="1034" spans="1:28" x14ac:dyDescent="0.25">
      <c r="A1034" t="s">
        <v>0</v>
      </c>
      <c r="B1034">
        <v>307.8</v>
      </c>
      <c r="C1034">
        <v>9.5000000000000001E-2</v>
      </c>
      <c r="D1034">
        <v>0</v>
      </c>
      <c r="E1034" s="1">
        <v>3252</v>
      </c>
      <c r="F1034" s="2">
        <v>8548.9500000000007</v>
      </c>
      <c r="G1034">
        <v>2.629</v>
      </c>
      <c r="H1034">
        <v>2</v>
      </c>
      <c r="I1034" s="1">
        <v>3252</v>
      </c>
      <c r="J1034" s="2">
        <v>8548.9500000000007</v>
      </c>
      <c r="K1034">
        <v>2.629</v>
      </c>
      <c r="L1034">
        <v>2</v>
      </c>
      <c r="M1034" s="1">
        <v>3252</v>
      </c>
      <c r="N1034" t="s">
        <v>603</v>
      </c>
      <c r="O1034" s="1">
        <v>4153</v>
      </c>
      <c r="P1034" t="s">
        <v>636</v>
      </c>
      <c r="Q1034" t="s">
        <v>1781</v>
      </c>
      <c r="R1034" s="3">
        <v>43916</v>
      </c>
      <c r="S1034" t="s">
        <v>1782</v>
      </c>
      <c r="T1034">
        <v>2</v>
      </c>
      <c r="U1034">
        <v>2</v>
      </c>
      <c r="V1034" t="s">
        <v>606</v>
      </c>
      <c r="W1034" t="s">
        <v>42</v>
      </c>
      <c r="X1034" t="s">
        <v>963</v>
      </c>
      <c r="Y1034" t="s">
        <v>636</v>
      </c>
      <c r="Z1034">
        <v>0</v>
      </c>
      <c r="AA1034">
        <v>1</v>
      </c>
      <c r="AB1034" t="s">
        <v>45</v>
      </c>
    </row>
    <row r="1035" spans="1:28" x14ac:dyDescent="0.25">
      <c r="A1035" t="s">
        <v>0</v>
      </c>
      <c r="B1035">
        <v>307.8</v>
      </c>
      <c r="C1035">
        <v>9.5000000000000001E-2</v>
      </c>
      <c r="D1035">
        <v>0</v>
      </c>
      <c r="E1035" s="1">
        <v>3252</v>
      </c>
      <c r="F1035" s="2">
        <v>8548.9500000000007</v>
      </c>
      <c r="G1035">
        <v>2.629</v>
      </c>
      <c r="H1035">
        <v>2</v>
      </c>
      <c r="I1035" s="1">
        <v>3252</v>
      </c>
      <c r="J1035" s="2">
        <v>8548.9500000000007</v>
      </c>
      <c r="K1035">
        <v>2.629</v>
      </c>
      <c r="L1035">
        <v>2</v>
      </c>
      <c r="M1035" s="1">
        <v>3252</v>
      </c>
      <c r="N1035" t="s">
        <v>1309</v>
      </c>
      <c r="O1035" s="1">
        <v>6760</v>
      </c>
      <c r="P1035" t="s">
        <v>649</v>
      </c>
      <c r="Q1035" t="s">
        <v>1840</v>
      </c>
      <c r="R1035" s="3">
        <v>43536</v>
      </c>
      <c r="S1035" t="s">
        <v>1841</v>
      </c>
      <c r="T1035">
        <v>1.5</v>
      </c>
      <c r="U1035">
        <v>1.5</v>
      </c>
      <c r="V1035" t="s">
        <v>1309</v>
      </c>
      <c r="W1035" t="s">
        <v>51</v>
      </c>
      <c r="X1035" t="s">
        <v>197</v>
      </c>
      <c r="Y1035" t="s">
        <v>38</v>
      </c>
      <c r="Z1035">
        <v>0</v>
      </c>
      <c r="AA1035">
        <v>2</v>
      </c>
      <c r="AB1035" t="s">
        <v>45</v>
      </c>
    </row>
    <row r="1036" spans="1:28" x14ac:dyDescent="0.25">
      <c r="A1036" t="s">
        <v>0</v>
      </c>
      <c r="B1036">
        <v>307.8</v>
      </c>
      <c r="C1036">
        <v>9.5000000000000001E-2</v>
      </c>
      <c r="D1036">
        <v>0</v>
      </c>
      <c r="E1036" s="1">
        <v>3252</v>
      </c>
      <c r="F1036" s="2">
        <v>8548.9500000000007</v>
      </c>
      <c r="G1036">
        <v>2.629</v>
      </c>
      <c r="H1036">
        <v>2</v>
      </c>
      <c r="I1036" s="1">
        <v>3252</v>
      </c>
      <c r="J1036" s="2">
        <v>8548.9500000000007</v>
      </c>
      <c r="K1036">
        <v>2.629</v>
      </c>
      <c r="L1036">
        <v>2</v>
      </c>
      <c r="M1036" s="1">
        <v>3252</v>
      </c>
      <c r="N1036" t="s">
        <v>603</v>
      </c>
      <c r="O1036" s="1">
        <v>3502</v>
      </c>
      <c r="P1036" t="s">
        <v>91</v>
      </c>
      <c r="Q1036" t="s">
        <v>1723</v>
      </c>
      <c r="R1036" s="3">
        <v>43866</v>
      </c>
      <c r="S1036" t="s">
        <v>1724</v>
      </c>
      <c r="T1036">
        <v>2.5</v>
      </c>
      <c r="U1036">
        <v>2.5</v>
      </c>
      <c r="V1036" t="s">
        <v>761</v>
      </c>
      <c r="W1036" t="s">
        <v>42</v>
      </c>
      <c r="X1036" t="s">
        <v>1842</v>
      </c>
      <c r="Y1036" t="s">
        <v>1074</v>
      </c>
      <c r="Z1036">
        <v>0</v>
      </c>
      <c r="AA1036">
        <v>1</v>
      </c>
      <c r="AB1036" t="s">
        <v>45</v>
      </c>
    </row>
    <row r="1037" spans="1:28" x14ac:dyDescent="0.25">
      <c r="A1037" t="s">
        <v>0</v>
      </c>
      <c r="B1037">
        <v>307.8</v>
      </c>
      <c r="C1037">
        <v>9.5000000000000001E-2</v>
      </c>
      <c r="D1037">
        <v>0</v>
      </c>
      <c r="E1037" s="1">
        <v>3252</v>
      </c>
      <c r="F1037" s="2">
        <v>8548.9500000000007</v>
      </c>
      <c r="G1037">
        <v>2.629</v>
      </c>
      <c r="H1037">
        <v>2</v>
      </c>
      <c r="I1037" s="1">
        <v>3252</v>
      </c>
      <c r="J1037" s="2">
        <v>8548.9500000000007</v>
      </c>
      <c r="K1037">
        <v>2.629</v>
      </c>
      <c r="L1037">
        <v>2</v>
      </c>
      <c r="M1037" s="1">
        <v>3252</v>
      </c>
      <c r="N1037" t="s">
        <v>585</v>
      </c>
      <c r="O1037" s="1">
        <v>2422</v>
      </c>
      <c r="P1037" t="s">
        <v>678</v>
      </c>
      <c r="Q1037" t="s">
        <v>1843</v>
      </c>
      <c r="R1037" s="3">
        <v>43766</v>
      </c>
      <c r="S1037" t="s">
        <v>1844</v>
      </c>
      <c r="T1037">
        <v>0.75</v>
      </c>
      <c r="U1037">
        <v>0.75</v>
      </c>
      <c r="V1037" t="s">
        <v>585</v>
      </c>
      <c r="W1037" t="s">
        <v>51</v>
      </c>
      <c r="X1037" t="s">
        <v>1762</v>
      </c>
      <c r="Y1037" t="s">
        <v>1132</v>
      </c>
      <c r="Z1037">
        <v>0</v>
      </c>
      <c r="AA1037">
        <v>4</v>
      </c>
      <c r="AB1037" t="s">
        <v>104</v>
      </c>
    </row>
    <row r="1038" spans="1:28" x14ac:dyDescent="0.25">
      <c r="A1038" t="s">
        <v>0</v>
      </c>
      <c r="B1038">
        <v>307.8</v>
      </c>
      <c r="C1038">
        <v>9.5000000000000001E-2</v>
      </c>
      <c r="D1038">
        <v>0</v>
      </c>
      <c r="E1038" s="1">
        <v>3252</v>
      </c>
      <c r="F1038" s="2">
        <v>8548.9500000000007</v>
      </c>
      <c r="G1038">
        <v>2.629</v>
      </c>
      <c r="H1038">
        <v>2</v>
      </c>
      <c r="I1038" s="1">
        <v>3252</v>
      </c>
      <c r="J1038" s="2">
        <v>8548.9500000000007</v>
      </c>
      <c r="K1038">
        <v>2.629</v>
      </c>
      <c r="L1038">
        <v>2</v>
      </c>
      <c r="M1038" s="1">
        <v>3252</v>
      </c>
      <c r="N1038" t="s">
        <v>585</v>
      </c>
      <c r="O1038" s="1">
        <v>2421</v>
      </c>
      <c r="P1038" t="s">
        <v>636</v>
      </c>
      <c r="Q1038" t="s">
        <v>1605</v>
      </c>
      <c r="R1038" s="3">
        <v>43768</v>
      </c>
      <c r="S1038" t="s">
        <v>1606</v>
      </c>
      <c r="T1038">
        <v>3</v>
      </c>
      <c r="U1038">
        <v>3</v>
      </c>
      <c r="V1038" t="s">
        <v>585</v>
      </c>
      <c r="W1038" t="s">
        <v>51</v>
      </c>
      <c r="X1038" t="s">
        <v>1845</v>
      </c>
      <c r="Y1038" t="s">
        <v>608</v>
      </c>
      <c r="Z1038">
        <v>0</v>
      </c>
      <c r="AA1038">
        <v>1</v>
      </c>
      <c r="AB1038" t="s">
        <v>104</v>
      </c>
    </row>
    <row r="1039" spans="1:28" x14ac:dyDescent="0.25">
      <c r="A1039" t="s">
        <v>0</v>
      </c>
      <c r="B1039">
        <v>307.8</v>
      </c>
      <c r="C1039">
        <v>9.5000000000000001E-2</v>
      </c>
      <c r="D1039">
        <v>0</v>
      </c>
      <c r="E1039" s="1">
        <v>3252</v>
      </c>
      <c r="F1039" s="2">
        <v>8548.9500000000007</v>
      </c>
      <c r="G1039">
        <v>2.629</v>
      </c>
      <c r="H1039">
        <v>2</v>
      </c>
      <c r="I1039" s="1">
        <v>3252</v>
      </c>
      <c r="J1039" s="2">
        <v>8548.9500000000007</v>
      </c>
      <c r="K1039">
        <v>2.629</v>
      </c>
      <c r="L1039">
        <v>2</v>
      </c>
      <c r="M1039" s="1">
        <v>3252</v>
      </c>
      <c r="N1039" t="s">
        <v>603</v>
      </c>
      <c r="O1039" s="1">
        <v>4430</v>
      </c>
      <c r="P1039" t="s">
        <v>91</v>
      </c>
      <c r="Q1039" t="s">
        <v>1846</v>
      </c>
      <c r="R1039" s="3">
        <v>43943</v>
      </c>
      <c r="S1039" t="s">
        <v>1847</v>
      </c>
      <c r="T1039">
        <v>1.5</v>
      </c>
      <c r="U1039">
        <v>1.5</v>
      </c>
      <c r="V1039" t="s">
        <v>745</v>
      </c>
      <c r="W1039" t="s">
        <v>134</v>
      </c>
      <c r="X1039" t="s">
        <v>1848</v>
      </c>
      <c r="Y1039" t="s">
        <v>91</v>
      </c>
      <c r="Z1039">
        <v>0</v>
      </c>
      <c r="AA1039">
        <v>3</v>
      </c>
      <c r="AB1039" t="s">
        <v>45</v>
      </c>
    </row>
    <row r="1040" spans="1:28" x14ac:dyDescent="0.25">
      <c r="A1040" t="s">
        <v>0</v>
      </c>
      <c r="B1040">
        <v>307.8</v>
      </c>
      <c r="C1040">
        <v>9.5000000000000001E-2</v>
      </c>
      <c r="D1040">
        <v>0</v>
      </c>
      <c r="E1040" s="1">
        <v>3252</v>
      </c>
      <c r="F1040" s="2">
        <v>8548.9500000000007</v>
      </c>
      <c r="G1040">
        <v>2.629</v>
      </c>
      <c r="H1040">
        <v>2</v>
      </c>
      <c r="I1040" s="1">
        <v>3252</v>
      </c>
      <c r="J1040" s="2">
        <v>8548.9500000000007</v>
      </c>
      <c r="K1040">
        <v>2.629</v>
      </c>
      <c r="L1040">
        <v>2</v>
      </c>
      <c r="M1040" s="1">
        <v>3252</v>
      </c>
      <c r="N1040" t="s">
        <v>603</v>
      </c>
      <c r="O1040" s="1">
        <v>3990</v>
      </c>
      <c r="P1040" t="s">
        <v>60</v>
      </c>
      <c r="Q1040" t="s">
        <v>1849</v>
      </c>
      <c r="R1040" s="3">
        <v>43929</v>
      </c>
      <c r="S1040" t="s">
        <v>1850</v>
      </c>
      <c r="T1040">
        <v>1</v>
      </c>
      <c r="U1040">
        <v>1</v>
      </c>
      <c r="V1040" t="s">
        <v>606</v>
      </c>
      <c r="W1040" t="s">
        <v>42</v>
      </c>
      <c r="X1040" t="e">
        <f>- add ECG_CodeOfLaw_4341.cs- Replaced “Datamig_Additional” field by “Artikel Zusatz”.</f>
        <v>#NAME?</v>
      </c>
      <c r="Y1040" t="s">
        <v>60</v>
      </c>
      <c r="Z1040">
        <v>0</v>
      </c>
      <c r="AA1040">
        <v>1</v>
      </c>
      <c r="AB1040" t="s">
        <v>45</v>
      </c>
    </row>
    <row r="1041" spans="1:28" x14ac:dyDescent="0.25">
      <c r="A1041" t="s">
        <v>0</v>
      </c>
      <c r="B1041">
        <v>307.8</v>
      </c>
      <c r="C1041">
        <v>9.5000000000000001E-2</v>
      </c>
      <c r="D1041">
        <v>0</v>
      </c>
      <c r="E1041" s="1">
        <v>3252</v>
      </c>
      <c r="F1041" s="2">
        <v>8548.9500000000007</v>
      </c>
      <c r="G1041">
        <v>2.629</v>
      </c>
      <c r="H1041">
        <v>2</v>
      </c>
      <c r="I1041" s="1">
        <v>3252</v>
      </c>
      <c r="J1041" s="2">
        <v>8548.9500000000007</v>
      </c>
      <c r="K1041">
        <v>2.629</v>
      </c>
      <c r="L1041">
        <v>2</v>
      </c>
      <c r="M1041" s="1">
        <v>3252</v>
      </c>
      <c r="N1041" t="s">
        <v>585</v>
      </c>
      <c r="O1041" s="1">
        <v>2420</v>
      </c>
      <c r="P1041" t="s">
        <v>636</v>
      </c>
      <c r="Q1041" t="s">
        <v>1851</v>
      </c>
      <c r="R1041" s="3">
        <v>43762</v>
      </c>
      <c r="S1041" t="s">
        <v>1852</v>
      </c>
      <c r="T1041">
        <v>3</v>
      </c>
      <c r="U1041">
        <v>3</v>
      </c>
      <c r="V1041" t="s">
        <v>1237</v>
      </c>
      <c r="W1041" t="s">
        <v>42</v>
      </c>
      <c r="X1041" t="s">
        <v>1853</v>
      </c>
      <c r="Y1041" t="s">
        <v>673</v>
      </c>
      <c r="Z1041">
        <v>0</v>
      </c>
      <c r="AA1041">
        <v>1</v>
      </c>
      <c r="AB1041" t="s">
        <v>45</v>
      </c>
    </row>
    <row r="1042" spans="1:28" x14ac:dyDescent="0.25">
      <c r="A1042" t="s">
        <v>0</v>
      </c>
      <c r="B1042">
        <v>307.8</v>
      </c>
      <c r="C1042">
        <v>9.5000000000000001E-2</v>
      </c>
      <c r="D1042">
        <v>0</v>
      </c>
      <c r="E1042" s="1">
        <v>3252</v>
      </c>
      <c r="F1042" s="2">
        <v>8548.9500000000007</v>
      </c>
      <c r="G1042">
        <v>2.629</v>
      </c>
      <c r="H1042">
        <v>2</v>
      </c>
      <c r="I1042" s="1">
        <v>3252</v>
      </c>
      <c r="J1042" s="2">
        <v>8548.9500000000007</v>
      </c>
      <c r="K1042">
        <v>2.629</v>
      </c>
      <c r="L1042">
        <v>2</v>
      </c>
      <c r="M1042" s="1">
        <v>3252</v>
      </c>
      <c r="N1042" t="s">
        <v>603</v>
      </c>
      <c r="O1042" s="1">
        <v>3500</v>
      </c>
      <c r="P1042" t="s">
        <v>113</v>
      </c>
      <c r="Q1042" t="s">
        <v>1854</v>
      </c>
      <c r="R1042" s="3">
        <v>43867</v>
      </c>
      <c r="S1042" t="s">
        <v>1855</v>
      </c>
      <c r="T1042">
        <v>0.5</v>
      </c>
      <c r="U1042">
        <v>0.5</v>
      </c>
      <c r="V1042" t="s">
        <v>761</v>
      </c>
      <c r="W1042" t="s">
        <v>42</v>
      </c>
      <c r="X1042" t="s">
        <v>116</v>
      </c>
      <c r="Y1042" t="s">
        <v>96</v>
      </c>
      <c r="Z1042">
        <v>0</v>
      </c>
      <c r="AA1042">
        <v>1</v>
      </c>
      <c r="AB1042" t="s">
        <v>104</v>
      </c>
    </row>
    <row r="1043" spans="1:28" x14ac:dyDescent="0.25">
      <c r="A1043" t="s">
        <v>0</v>
      </c>
      <c r="B1043">
        <v>307.8</v>
      </c>
      <c r="C1043">
        <v>9.5000000000000001E-2</v>
      </c>
      <c r="D1043">
        <v>0</v>
      </c>
      <c r="E1043" s="1">
        <v>3252</v>
      </c>
      <c r="F1043" s="2">
        <v>8548.9500000000007</v>
      </c>
      <c r="G1043">
        <v>2.629</v>
      </c>
      <c r="H1043">
        <v>2</v>
      </c>
      <c r="I1043" s="1">
        <v>3252</v>
      </c>
      <c r="J1043" s="2">
        <v>8548.9500000000007</v>
      </c>
      <c r="K1043">
        <v>2.629</v>
      </c>
      <c r="L1043">
        <v>2</v>
      </c>
      <c r="M1043" s="1">
        <v>3252</v>
      </c>
      <c r="N1043" t="s">
        <v>585</v>
      </c>
      <c r="O1043" s="1">
        <v>1436</v>
      </c>
      <c r="P1043" t="s">
        <v>389</v>
      </c>
      <c r="Q1043" t="s">
        <v>1856</v>
      </c>
      <c r="R1043" s="3">
        <v>43570</v>
      </c>
      <c r="S1043" t="s">
        <v>1857</v>
      </c>
      <c r="T1043">
        <v>1</v>
      </c>
      <c r="U1043">
        <v>1</v>
      </c>
      <c r="V1043" t="s">
        <v>585</v>
      </c>
      <c r="W1043" t="s">
        <v>51</v>
      </c>
      <c r="X1043" t="s">
        <v>392</v>
      </c>
      <c r="Y1043" t="s">
        <v>608</v>
      </c>
      <c r="Z1043">
        <v>0</v>
      </c>
      <c r="AA1043">
        <v>1</v>
      </c>
      <c r="AB1043" t="s">
        <v>45</v>
      </c>
    </row>
    <row r="1044" spans="1:28" x14ac:dyDescent="0.25">
      <c r="A1044" t="s">
        <v>0</v>
      </c>
      <c r="B1044">
        <v>307.8</v>
      </c>
      <c r="C1044">
        <v>9.5000000000000001E-2</v>
      </c>
      <c r="D1044">
        <v>0</v>
      </c>
      <c r="E1044" s="1">
        <v>3252</v>
      </c>
      <c r="F1044" s="2">
        <v>8548.9500000000007</v>
      </c>
      <c r="G1044">
        <v>2.629</v>
      </c>
      <c r="H1044">
        <v>2</v>
      </c>
      <c r="I1044" s="1">
        <v>3252</v>
      </c>
      <c r="J1044" s="2">
        <v>8548.9500000000007</v>
      </c>
      <c r="K1044">
        <v>2.629</v>
      </c>
      <c r="L1044">
        <v>2</v>
      </c>
      <c r="M1044" s="1">
        <v>3252</v>
      </c>
      <c r="N1044" t="s">
        <v>37</v>
      </c>
      <c r="O1044" s="1">
        <v>5217</v>
      </c>
      <c r="P1044" t="s">
        <v>91</v>
      </c>
      <c r="Q1044" t="s">
        <v>1246</v>
      </c>
      <c r="R1044" s="3">
        <v>43663</v>
      </c>
      <c r="S1044" t="s">
        <v>1247</v>
      </c>
      <c r="T1044">
        <v>1</v>
      </c>
      <c r="U1044">
        <v>1</v>
      </c>
      <c r="V1044" t="s">
        <v>575</v>
      </c>
      <c r="W1044" t="s">
        <v>51</v>
      </c>
      <c r="X1044" t="s">
        <v>90</v>
      </c>
      <c r="Y1044" t="s">
        <v>572</v>
      </c>
      <c r="Z1044">
        <v>0</v>
      </c>
      <c r="AA1044">
        <v>5</v>
      </c>
      <c r="AB1044" t="s">
        <v>45</v>
      </c>
    </row>
    <row r="1045" spans="1:28" x14ac:dyDescent="0.25">
      <c r="A1045" t="s">
        <v>0</v>
      </c>
      <c r="B1045">
        <v>307.8</v>
      </c>
      <c r="C1045">
        <v>9.5000000000000001E-2</v>
      </c>
      <c r="D1045">
        <v>0</v>
      </c>
      <c r="E1045" s="1">
        <v>3252</v>
      </c>
      <c r="F1045" s="2">
        <v>8548.9500000000007</v>
      </c>
      <c r="G1045">
        <v>2.629</v>
      </c>
      <c r="H1045">
        <v>2</v>
      </c>
      <c r="I1045" s="1">
        <v>3252</v>
      </c>
      <c r="J1045" s="2">
        <v>8548.9500000000007</v>
      </c>
      <c r="K1045">
        <v>2.629</v>
      </c>
      <c r="L1045">
        <v>2</v>
      </c>
      <c r="M1045" s="1">
        <v>3252</v>
      </c>
      <c r="N1045" t="s">
        <v>585</v>
      </c>
      <c r="O1045" s="1">
        <v>1432</v>
      </c>
      <c r="P1045" t="s">
        <v>389</v>
      </c>
      <c r="Q1045" t="s">
        <v>1858</v>
      </c>
      <c r="R1045" s="3">
        <v>43570</v>
      </c>
      <c r="S1045" t="s">
        <v>1859</v>
      </c>
      <c r="T1045">
        <v>1</v>
      </c>
      <c r="U1045">
        <v>1</v>
      </c>
      <c r="V1045" t="s">
        <v>585</v>
      </c>
      <c r="W1045" t="s">
        <v>51</v>
      </c>
      <c r="X1045" t="s">
        <v>685</v>
      </c>
      <c r="Y1045" t="s">
        <v>608</v>
      </c>
      <c r="Z1045">
        <v>0</v>
      </c>
      <c r="AA1045">
        <v>5</v>
      </c>
      <c r="AB1045" t="s">
        <v>45</v>
      </c>
    </row>
    <row r="1046" spans="1:28" x14ac:dyDescent="0.25">
      <c r="A1046" t="s">
        <v>0</v>
      </c>
      <c r="B1046">
        <v>307.8</v>
      </c>
      <c r="C1046">
        <v>9.5000000000000001E-2</v>
      </c>
      <c r="D1046">
        <v>0</v>
      </c>
      <c r="E1046" s="1">
        <v>3252</v>
      </c>
      <c r="F1046" s="2">
        <v>8548.9500000000007</v>
      </c>
      <c r="G1046">
        <v>2.629</v>
      </c>
      <c r="H1046">
        <v>2</v>
      </c>
      <c r="I1046" s="1">
        <v>3252</v>
      </c>
      <c r="J1046" s="2">
        <v>8548.9500000000007</v>
      </c>
      <c r="K1046">
        <v>2.629</v>
      </c>
      <c r="L1046">
        <v>2</v>
      </c>
      <c r="M1046" s="1">
        <v>3252</v>
      </c>
      <c r="N1046" t="s">
        <v>603</v>
      </c>
      <c r="O1046" s="1">
        <v>3498</v>
      </c>
      <c r="P1046" t="s">
        <v>38</v>
      </c>
      <c r="Q1046" t="s">
        <v>1785</v>
      </c>
      <c r="R1046" s="3">
        <v>43867</v>
      </c>
      <c r="S1046" t="s">
        <v>1786</v>
      </c>
      <c r="T1046">
        <v>5</v>
      </c>
      <c r="U1046">
        <v>5</v>
      </c>
      <c r="V1046" t="s">
        <v>761</v>
      </c>
      <c r="W1046" t="s">
        <v>42</v>
      </c>
      <c r="X1046" t="s">
        <v>43</v>
      </c>
      <c r="Y1046" t="s">
        <v>608</v>
      </c>
      <c r="Z1046">
        <v>0</v>
      </c>
      <c r="AA1046">
        <v>10</v>
      </c>
      <c r="AB1046" t="s">
        <v>45</v>
      </c>
    </row>
    <row r="1047" spans="1:28" x14ac:dyDescent="0.25">
      <c r="A1047" t="s">
        <v>0</v>
      </c>
      <c r="B1047">
        <v>307.8</v>
      </c>
      <c r="C1047">
        <v>9.5000000000000001E-2</v>
      </c>
      <c r="D1047">
        <v>0</v>
      </c>
      <c r="E1047" s="1">
        <v>3252</v>
      </c>
      <c r="F1047" s="2">
        <v>8548.9500000000007</v>
      </c>
      <c r="G1047">
        <v>2.629</v>
      </c>
      <c r="H1047">
        <v>2</v>
      </c>
      <c r="I1047" s="1">
        <v>3252</v>
      </c>
      <c r="J1047" s="2">
        <v>8548.9500000000007</v>
      </c>
      <c r="K1047">
        <v>2.629</v>
      </c>
      <c r="L1047">
        <v>2</v>
      </c>
      <c r="M1047" s="1">
        <v>3252</v>
      </c>
      <c r="N1047" t="s">
        <v>37</v>
      </c>
      <c r="O1047" s="1">
        <v>6490</v>
      </c>
      <c r="P1047" t="s">
        <v>263</v>
      </c>
      <c r="Q1047" t="s">
        <v>1860</v>
      </c>
      <c r="R1047" s="3">
        <v>43958</v>
      </c>
      <c r="S1047" t="s">
        <v>1861</v>
      </c>
      <c r="T1047">
        <v>0.5</v>
      </c>
      <c r="U1047">
        <v>0.5</v>
      </c>
      <c r="V1047" t="s">
        <v>722</v>
      </c>
      <c r="W1047" t="s">
        <v>42</v>
      </c>
      <c r="X1047" t="s">
        <v>553</v>
      </c>
      <c r="Y1047" t="s">
        <v>44</v>
      </c>
      <c r="Z1047">
        <v>0</v>
      </c>
      <c r="AA1047">
        <v>1</v>
      </c>
      <c r="AB1047" t="s">
        <v>45</v>
      </c>
    </row>
    <row r="1048" spans="1:28" x14ac:dyDescent="0.25">
      <c r="A1048" t="s">
        <v>0</v>
      </c>
      <c r="B1048">
        <v>307.8</v>
      </c>
      <c r="C1048">
        <v>9.5000000000000001E-2</v>
      </c>
      <c r="D1048">
        <v>0</v>
      </c>
      <c r="E1048" s="1">
        <v>3252</v>
      </c>
      <c r="F1048" s="2">
        <v>8548.9500000000007</v>
      </c>
      <c r="G1048">
        <v>2.629</v>
      </c>
      <c r="H1048">
        <v>2</v>
      </c>
      <c r="I1048" s="1">
        <v>3252</v>
      </c>
      <c r="J1048" s="2">
        <v>8548.9500000000007</v>
      </c>
      <c r="K1048">
        <v>2.629</v>
      </c>
      <c r="L1048">
        <v>2</v>
      </c>
      <c r="M1048" s="1">
        <v>3252</v>
      </c>
      <c r="N1048" t="s">
        <v>585</v>
      </c>
      <c r="O1048" s="1">
        <v>1426</v>
      </c>
      <c r="P1048" t="s">
        <v>91</v>
      </c>
      <c r="Q1048" t="s">
        <v>1862</v>
      </c>
      <c r="R1048" s="3">
        <v>43570</v>
      </c>
      <c r="S1048" t="s">
        <v>1863</v>
      </c>
      <c r="T1048">
        <v>2.5</v>
      </c>
      <c r="U1048">
        <v>2.5</v>
      </c>
      <c r="V1048" t="s">
        <v>585</v>
      </c>
      <c r="W1048" t="s">
        <v>51</v>
      </c>
      <c r="X1048" t="s">
        <v>1864</v>
      </c>
      <c r="Y1048" t="s">
        <v>608</v>
      </c>
      <c r="Z1048">
        <v>0</v>
      </c>
      <c r="AA1048">
        <v>2</v>
      </c>
      <c r="AB1048" t="s">
        <v>104</v>
      </c>
    </row>
    <row r="1049" spans="1:28" x14ac:dyDescent="0.25">
      <c r="A1049" t="s">
        <v>0</v>
      </c>
      <c r="B1049">
        <v>307.8</v>
      </c>
      <c r="C1049">
        <v>9.5000000000000001E-2</v>
      </c>
      <c r="D1049">
        <v>0</v>
      </c>
      <c r="E1049" s="1">
        <v>3252</v>
      </c>
      <c r="F1049" s="2">
        <v>8548.9500000000007</v>
      </c>
      <c r="G1049">
        <v>2.629</v>
      </c>
      <c r="H1049">
        <v>2</v>
      </c>
      <c r="I1049" s="1">
        <v>3252</v>
      </c>
      <c r="J1049" s="2">
        <v>8548.9500000000007</v>
      </c>
      <c r="K1049">
        <v>2.629</v>
      </c>
      <c r="L1049">
        <v>2</v>
      </c>
      <c r="M1049" s="1">
        <v>3252</v>
      </c>
      <c r="N1049" t="s">
        <v>585</v>
      </c>
      <c r="O1049" s="1">
        <v>1424</v>
      </c>
      <c r="P1049" t="s">
        <v>75</v>
      </c>
      <c r="Q1049" t="s">
        <v>1865</v>
      </c>
      <c r="R1049" s="3">
        <v>43570</v>
      </c>
      <c r="S1049" t="s">
        <v>1866</v>
      </c>
      <c r="T1049">
        <v>3</v>
      </c>
      <c r="U1049">
        <v>3</v>
      </c>
      <c r="V1049" t="s">
        <v>585</v>
      </c>
      <c r="W1049" t="s">
        <v>51</v>
      </c>
      <c r="X1049" t="s">
        <v>1867</v>
      </c>
      <c r="Y1049" t="s">
        <v>44</v>
      </c>
      <c r="Z1049">
        <v>0</v>
      </c>
      <c r="AA1049">
        <v>3</v>
      </c>
      <c r="AB1049" t="s">
        <v>45</v>
      </c>
    </row>
    <row r="1050" spans="1:28" x14ac:dyDescent="0.25">
      <c r="A1050" t="s">
        <v>0</v>
      </c>
      <c r="B1050">
        <v>307.8</v>
      </c>
      <c r="C1050">
        <v>9.5000000000000001E-2</v>
      </c>
      <c r="D1050">
        <v>0</v>
      </c>
      <c r="E1050" s="1">
        <v>3252</v>
      </c>
      <c r="F1050" s="2">
        <v>8548.9500000000007</v>
      </c>
      <c r="G1050">
        <v>2.629</v>
      </c>
      <c r="H1050">
        <v>2</v>
      </c>
      <c r="I1050" s="1">
        <v>3252</v>
      </c>
      <c r="J1050" s="2">
        <v>8548.9500000000007</v>
      </c>
      <c r="K1050">
        <v>2.629</v>
      </c>
      <c r="L1050">
        <v>2</v>
      </c>
      <c r="M1050" s="1">
        <v>3252</v>
      </c>
      <c r="N1050" t="s">
        <v>585</v>
      </c>
      <c r="O1050" s="1">
        <v>1421</v>
      </c>
      <c r="P1050" t="s">
        <v>191</v>
      </c>
      <c r="Q1050" t="s">
        <v>1868</v>
      </c>
      <c r="R1050" s="3">
        <v>43570</v>
      </c>
      <c r="S1050" t="s">
        <v>1869</v>
      </c>
      <c r="T1050">
        <v>2</v>
      </c>
      <c r="U1050">
        <v>2</v>
      </c>
      <c r="V1050" t="s">
        <v>585</v>
      </c>
      <c r="W1050" t="s">
        <v>51</v>
      </c>
      <c r="X1050" t="s">
        <v>1870</v>
      </c>
      <c r="Y1050" t="s">
        <v>44</v>
      </c>
      <c r="Z1050">
        <v>0</v>
      </c>
      <c r="AA1050">
        <v>4</v>
      </c>
      <c r="AB1050" t="s">
        <v>45</v>
      </c>
    </row>
    <row r="1051" spans="1:28" x14ac:dyDescent="0.25">
      <c r="A1051" t="s">
        <v>0</v>
      </c>
      <c r="B1051">
        <v>307.8</v>
      </c>
      <c r="C1051">
        <v>9.5000000000000001E-2</v>
      </c>
      <c r="D1051">
        <v>0</v>
      </c>
      <c r="E1051" s="1">
        <v>3252</v>
      </c>
      <c r="F1051" s="2">
        <v>8548.9500000000007</v>
      </c>
      <c r="G1051">
        <v>2.629</v>
      </c>
      <c r="H1051">
        <v>2</v>
      </c>
      <c r="I1051" s="1">
        <v>3252</v>
      </c>
      <c r="J1051" s="2">
        <v>8548.9500000000007</v>
      </c>
      <c r="K1051">
        <v>2.629</v>
      </c>
      <c r="L1051">
        <v>2</v>
      </c>
      <c r="M1051" s="1">
        <v>3252</v>
      </c>
      <c r="N1051" t="s">
        <v>603</v>
      </c>
      <c r="O1051" s="1">
        <v>3497</v>
      </c>
      <c r="P1051" t="s">
        <v>113</v>
      </c>
      <c r="Q1051" t="s">
        <v>1871</v>
      </c>
      <c r="R1051" s="3">
        <v>43867</v>
      </c>
      <c r="S1051" t="s">
        <v>1872</v>
      </c>
      <c r="T1051">
        <v>4</v>
      </c>
      <c r="U1051">
        <v>4</v>
      </c>
      <c r="V1051" t="s">
        <v>761</v>
      </c>
      <c r="W1051" t="s">
        <v>42</v>
      </c>
      <c r="X1051" t="s">
        <v>116</v>
      </c>
      <c r="Y1051" t="s">
        <v>96</v>
      </c>
      <c r="Z1051">
        <v>0</v>
      </c>
      <c r="AA1051">
        <v>2</v>
      </c>
      <c r="AB1051" t="s">
        <v>45</v>
      </c>
    </row>
    <row r="1052" spans="1:28" x14ac:dyDescent="0.25">
      <c r="A1052" t="s">
        <v>0</v>
      </c>
      <c r="B1052">
        <v>307.8</v>
      </c>
      <c r="C1052">
        <v>9.5000000000000001E-2</v>
      </c>
      <c r="D1052">
        <v>0</v>
      </c>
      <c r="E1052" s="1">
        <v>3252</v>
      </c>
      <c r="F1052" s="2">
        <v>8548.9500000000007</v>
      </c>
      <c r="G1052">
        <v>2.629</v>
      </c>
      <c r="H1052">
        <v>2</v>
      </c>
      <c r="I1052" s="1">
        <v>3252</v>
      </c>
      <c r="J1052" s="2">
        <v>8548.9500000000007</v>
      </c>
      <c r="K1052">
        <v>2.629</v>
      </c>
      <c r="L1052">
        <v>2</v>
      </c>
      <c r="M1052" s="1">
        <v>3252</v>
      </c>
      <c r="N1052" t="s">
        <v>585</v>
      </c>
      <c r="O1052" s="1">
        <v>1420</v>
      </c>
      <c r="P1052" t="s">
        <v>632</v>
      </c>
      <c r="Q1052" t="s">
        <v>1763</v>
      </c>
      <c r="R1052" s="3">
        <v>43570</v>
      </c>
      <c r="S1052" t="s">
        <v>1764</v>
      </c>
      <c r="T1052">
        <v>5.5</v>
      </c>
      <c r="U1052">
        <v>5.5</v>
      </c>
      <c r="V1052" t="s">
        <v>50</v>
      </c>
      <c r="W1052" t="s">
        <v>51</v>
      </c>
      <c r="X1052" t="s">
        <v>1873</v>
      </c>
      <c r="Y1052" t="s">
        <v>389</v>
      </c>
      <c r="Z1052">
        <v>0</v>
      </c>
      <c r="AA1052">
        <v>1</v>
      </c>
      <c r="AB1052" t="s">
        <v>45</v>
      </c>
    </row>
    <row r="1053" spans="1:28" x14ac:dyDescent="0.25">
      <c r="A1053" t="s">
        <v>0</v>
      </c>
      <c r="B1053">
        <v>307.8</v>
      </c>
      <c r="C1053">
        <v>9.5000000000000001E-2</v>
      </c>
      <c r="D1053">
        <v>0</v>
      </c>
      <c r="E1053" s="1">
        <v>3252</v>
      </c>
      <c r="F1053" s="2">
        <v>8548.9500000000007</v>
      </c>
      <c r="G1053">
        <v>2.629</v>
      </c>
      <c r="H1053">
        <v>2</v>
      </c>
      <c r="I1053" s="1">
        <v>3252</v>
      </c>
      <c r="J1053" s="2">
        <v>8548.9500000000007</v>
      </c>
      <c r="K1053">
        <v>2.629</v>
      </c>
      <c r="L1053">
        <v>2</v>
      </c>
      <c r="M1053" s="1">
        <v>3252</v>
      </c>
      <c r="N1053" t="s">
        <v>1309</v>
      </c>
      <c r="O1053" s="1">
        <v>6778</v>
      </c>
      <c r="P1053" t="s">
        <v>181</v>
      </c>
      <c r="Q1053" t="s">
        <v>1874</v>
      </c>
      <c r="R1053" s="3">
        <v>43588</v>
      </c>
      <c r="S1053" t="s">
        <v>1875</v>
      </c>
      <c r="T1053">
        <v>0.5</v>
      </c>
      <c r="U1053">
        <v>0.5</v>
      </c>
      <c r="V1053" t="s">
        <v>1309</v>
      </c>
      <c r="W1053" t="s">
        <v>51</v>
      </c>
      <c r="X1053" t="s">
        <v>1876</v>
      </c>
      <c r="Y1053" t="s">
        <v>608</v>
      </c>
      <c r="Z1053">
        <v>0</v>
      </c>
      <c r="AA1053">
        <v>1</v>
      </c>
      <c r="AB1053" t="s">
        <v>104</v>
      </c>
    </row>
    <row r="1054" spans="1:28" x14ac:dyDescent="0.25">
      <c r="A1054" t="s">
        <v>0</v>
      </c>
      <c r="B1054">
        <v>307.8</v>
      </c>
      <c r="C1054">
        <v>9.5000000000000001E-2</v>
      </c>
      <c r="D1054">
        <v>0</v>
      </c>
      <c r="E1054" s="1">
        <v>3252</v>
      </c>
      <c r="F1054" s="2">
        <v>8548.9500000000007</v>
      </c>
      <c r="G1054">
        <v>2.629</v>
      </c>
      <c r="H1054">
        <v>2</v>
      </c>
      <c r="I1054" s="1">
        <v>3252</v>
      </c>
      <c r="J1054" s="2">
        <v>8548.9500000000007</v>
      </c>
      <c r="K1054">
        <v>2.629</v>
      </c>
      <c r="L1054">
        <v>2</v>
      </c>
      <c r="M1054" s="1">
        <v>3252</v>
      </c>
      <c r="N1054" t="s">
        <v>37</v>
      </c>
      <c r="O1054" s="1">
        <v>6492</v>
      </c>
      <c r="P1054" t="s">
        <v>263</v>
      </c>
      <c r="Q1054" t="s">
        <v>1877</v>
      </c>
      <c r="R1054" s="3">
        <v>43958</v>
      </c>
      <c r="S1054" t="s">
        <v>1878</v>
      </c>
      <c r="T1054">
        <v>1</v>
      </c>
      <c r="U1054">
        <v>1</v>
      </c>
      <c r="V1054" t="s">
        <v>722</v>
      </c>
      <c r="W1054" t="s">
        <v>42</v>
      </c>
      <c r="X1054" t="s">
        <v>1216</v>
      </c>
      <c r="Y1054" t="s">
        <v>44</v>
      </c>
      <c r="Z1054">
        <v>0</v>
      </c>
      <c r="AA1054">
        <v>3</v>
      </c>
      <c r="AB1054" t="s">
        <v>104</v>
      </c>
    </row>
    <row r="1055" spans="1:28" x14ac:dyDescent="0.25">
      <c r="A1055" t="s">
        <v>0</v>
      </c>
      <c r="B1055">
        <v>307.8</v>
      </c>
      <c r="C1055">
        <v>9.5000000000000001E-2</v>
      </c>
      <c r="D1055">
        <v>0</v>
      </c>
      <c r="E1055" s="1">
        <v>3252</v>
      </c>
      <c r="F1055" s="2">
        <v>8548.9500000000007</v>
      </c>
      <c r="G1055">
        <v>2.629</v>
      </c>
      <c r="H1055">
        <v>2</v>
      </c>
      <c r="I1055" s="1">
        <v>3252</v>
      </c>
      <c r="J1055" s="2">
        <v>8548.9500000000007</v>
      </c>
      <c r="K1055">
        <v>2.629</v>
      </c>
      <c r="L1055">
        <v>2</v>
      </c>
      <c r="M1055" s="1">
        <v>3252</v>
      </c>
      <c r="N1055" t="s">
        <v>585</v>
      </c>
      <c r="O1055" s="1">
        <v>2415</v>
      </c>
      <c r="P1055" t="s">
        <v>649</v>
      </c>
      <c r="Q1055" t="s">
        <v>1789</v>
      </c>
      <c r="R1055" s="3">
        <v>43768</v>
      </c>
      <c r="S1055" t="s">
        <v>1790</v>
      </c>
      <c r="T1055">
        <v>1</v>
      </c>
      <c r="U1055">
        <v>1</v>
      </c>
      <c r="V1055" t="s">
        <v>585</v>
      </c>
      <c r="W1055" t="s">
        <v>51</v>
      </c>
      <c r="X1055" t="s">
        <v>1879</v>
      </c>
      <c r="Y1055" t="s">
        <v>608</v>
      </c>
      <c r="Z1055">
        <v>0</v>
      </c>
      <c r="AA1055">
        <v>13</v>
      </c>
      <c r="AB1055" t="s">
        <v>45</v>
      </c>
    </row>
    <row r="1056" spans="1:28" x14ac:dyDescent="0.25">
      <c r="A1056" t="s">
        <v>0</v>
      </c>
      <c r="B1056">
        <v>307.8</v>
      </c>
      <c r="C1056">
        <v>9.5000000000000001E-2</v>
      </c>
      <c r="D1056">
        <v>0</v>
      </c>
      <c r="E1056" s="1">
        <v>3252</v>
      </c>
      <c r="F1056" s="2">
        <v>8548.9500000000007</v>
      </c>
      <c r="G1056">
        <v>2.629</v>
      </c>
      <c r="H1056">
        <v>2</v>
      </c>
      <c r="I1056" s="1">
        <v>3252</v>
      </c>
      <c r="J1056" s="2">
        <v>8548.9500000000007</v>
      </c>
      <c r="K1056">
        <v>2.629</v>
      </c>
      <c r="L1056">
        <v>2</v>
      </c>
      <c r="M1056" s="1">
        <v>3252</v>
      </c>
      <c r="N1056" t="s">
        <v>585</v>
      </c>
      <c r="O1056" s="1">
        <v>1418</v>
      </c>
      <c r="P1056" t="s">
        <v>75</v>
      </c>
      <c r="Q1056" t="s">
        <v>1880</v>
      </c>
      <c r="R1056" s="3">
        <v>43570</v>
      </c>
      <c r="S1056" t="s">
        <v>1881</v>
      </c>
      <c r="T1056">
        <v>1</v>
      </c>
      <c r="U1056">
        <v>1</v>
      </c>
      <c r="V1056" t="s">
        <v>585</v>
      </c>
      <c r="W1056" t="s">
        <v>51</v>
      </c>
      <c r="X1056" t="s">
        <v>1882</v>
      </c>
      <c r="Y1056" t="s">
        <v>44</v>
      </c>
      <c r="Z1056">
        <v>0</v>
      </c>
      <c r="AA1056">
        <v>1</v>
      </c>
      <c r="AB1056" t="s">
        <v>104</v>
      </c>
    </row>
    <row r="1057" spans="1:28" x14ac:dyDescent="0.25">
      <c r="A1057" t="s">
        <v>0</v>
      </c>
      <c r="B1057">
        <v>307.8</v>
      </c>
      <c r="C1057">
        <v>9.5000000000000001E-2</v>
      </c>
      <c r="D1057">
        <v>0</v>
      </c>
      <c r="E1057" s="1">
        <v>3252</v>
      </c>
      <c r="F1057" s="2">
        <v>8548.9500000000007</v>
      </c>
      <c r="G1057">
        <v>2.629</v>
      </c>
      <c r="H1057">
        <v>2</v>
      </c>
      <c r="I1057" s="1">
        <v>3252</v>
      </c>
      <c r="J1057" s="2">
        <v>8548.9500000000007</v>
      </c>
      <c r="K1057">
        <v>2.629</v>
      </c>
      <c r="L1057">
        <v>2</v>
      </c>
      <c r="M1057" s="1">
        <v>3252</v>
      </c>
      <c r="N1057" t="s">
        <v>585</v>
      </c>
      <c r="O1057" s="1">
        <v>2414</v>
      </c>
      <c r="P1057" t="s">
        <v>649</v>
      </c>
      <c r="Q1057" t="s">
        <v>952</v>
      </c>
      <c r="R1057" s="3">
        <v>43768</v>
      </c>
      <c r="S1057" t="s">
        <v>953</v>
      </c>
      <c r="T1057">
        <v>5</v>
      </c>
      <c r="U1057">
        <v>5</v>
      </c>
      <c r="V1057" t="s">
        <v>585</v>
      </c>
      <c r="W1057" t="s">
        <v>51</v>
      </c>
      <c r="X1057" t="s">
        <v>1480</v>
      </c>
      <c r="Y1057" t="s">
        <v>608</v>
      </c>
      <c r="Z1057">
        <v>4</v>
      </c>
      <c r="AA1057">
        <v>1</v>
      </c>
      <c r="AB1057" t="s">
        <v>104</v>
      </c>
    </row>
    <row r="1058" spans="1:28" x14ac:dyDescent="0.25">
      <c r="A1058" t="s">
        <v>0</v>
      </c>
      <c r="B1058">
        <v>307.8</v>
      </c>
      <c r="C1058">
        <v>9.5000000000000001E-2</v>
      </c>
      <c r="D1058">
        <v>0</v>
      </c>
      <c r="E1058" s="1">
        <v>3252</v>
      </c>
      <c r="F1058" s="2">
        <v>8548.9500000000007</v>
      </c>
      <c r="G1058">
        <v>2.629</v>
      </c>
      <c r="H1058">
        <v>2</v>
      </c>
      <c r="I1058" s="1">
        <v>3252</v>
      </c>
      <c r="J1058" s="2">
        <v>8548.9500000000007</v>
      </c>
      <c r="K1058">
        <v>2.629</v>
      </c>
      <c r="L1058">
        <v>2</v>
      </c>
      <c r="M1058" s="1">
        <v>3252</v>
      </c>
      <c r="N1058" t="s">
        <v>37</v>
      </c>
      <c r="O1058" s="1">
        <v>6496</v>
      </c>
      <c r="P1058" t="s">
        <v>263</v>
      </c>
      <c r="Q1058" t="s">
        <v>1883</v>
      </c>
      <c r="R1058" s="3">
        <v>43957</v>
      </c>
      <c r="S1058" t="s">
        <v>1884</v>
      </c>
      <c r="T1058">
        <v>3</v>
      </c>
      <c r="U1058">
        <v>3</v>
      </c>
      <c r="V1058" t="s">
        <v>722</v>
      </c>
      <c r="W1058" t="s">
        <v>42</v>
      </c>
      <c r="X1058" t="s">
        <v>1885</v>
      </c>
      <c r="Y1058" t="s">
        <v>44</v>
      </c>
      <c r="Z1058">
        <v>0</v>
      </c>
      <c r="AA1058">
        <v>4</v>
      </c>
      <c r="AB1058" t="s">
        <v>45</v>
      </c>
    </row>
    <row r="1059" spans="1:28" x14ac:dyDescent="0.25">
      <c r="A1059" t="s">
        <v>0</v>
      </c>
      <c r="B1059">
        <v>307.8</v>
      </c>
      <c r="C1059">
        <v>9.5000000000000001E-2</v>
      </c>
      <c r="D1059">
        <v>0</v>
      </c>
      <c r="E1059" s="1">
        <v>3252</v>
      </c>
      <c r="F1059" s="2">
        <v>8548.9500000000007</v>
      </c>
      <c r="G1059">
        <v>2.629</v>
      </c>
      <c r="H1059">
        <v>2</v>
      </c>
      <c r="I1059" s="1">
        <v>3252</v>
      </c>
      <c r="J1059" s="2">
        <v>8548.9500000000007</v>
      </c>
      <c r="K1059">
        <v>2.629</v>
      </c>
      <c r="L1059">
        <v>2</v>
      </c>
      <c r="M1059" s="1">
        <v>3252</v>
      </c>
      <c r="N1059" t="s">
        <v>585</v>
      </c>
      <c r="O1059" s="1">
        <v>2413</v>
      </c>
      <c r="P1059" t="s">
        <v>210</v>
      </c>
      <c r="Q1059" t="s">
        <v>1886</v>
      </c>
      <c r="R1059" s="3">
        <v>43768</v>
      </c>
      <c r="S1059" t="s">
        <v>1887</v>
      </c>
      <c r="T1059">
        <v>5</v>
      </c>
      <c r="U1059">
        <v>5</v>
      </c>
      <c r="V1059" t="s">
        <v>585</v>
      </c>
      <c r="W1059" t="s">
        <v>51</v>
      </c>
      <c r="X1059" t="s">
        <v>1605</v>
      </c>
      <c r="Y1059" t="s">
        <v>667</v>
      </c>
      <c r="Z1059">
        <v>0</v>
      </c>
      <c r="AA1059">
        <v>6</v>
      </c>
      <c r="AB1059" t="s">
        <v>45</v>
      </c>
    </row>
    <row r="1060" spans="1:28" x14ac:dyDescent="0.25">
      <c r="A1060" t="s">
        <v>0</v>
      </c>
      <c r="B1060">
        <v>307.8</v>
      </c>
      <c r="C1060">
        <v>9.5000000000000001E-2</v>
      </c>
      <c r="D1060">
        <v>0</v>
      </c>
      <c r="E1060" s="1">
        <v>3252</v>
      </c>
      <c r="F1060" s="2">
        <v>8548.9500000000007</v>
      </c>
      <c r="G1060">
        <v>2.629</v>
      </c>
      <c r="H1060">
        <v>2</v>
      </c>
      <c r="I1060" s="1">
        <v>3252</v>
      </c>
      <c r="J1060" s="2">
        <v>8548.9500000000007</v>
      </c>
      <c r="K1060">
        <v>2.629</v>
      </c>
      <c r="L1060">
        <v>2</v>
      </c>
      <c r="M1060" s="1">
        <v>3252</v>
      </c>
      <c r="N1060" t="s">
        <v>37</v>
      </c>
      <c r="O1060" s="1">
        <v>5230</v>
      </c>
      <c r="P1060" t="s">
        <v>91</v>
      </c>
      <c r="Q1060" t="s">
        <v>1246</v>
      </c>
      <c r="R1060" s="3">
        <v>43662</v>
      </c>
      <c r="S1060" t="s">
        <v>1247</v>
      </c>
      <c r="T1060">
        <v>3.5</v>
      </c>
      <c r="U1060">
        <v>3.5</v>
      </c>
      <c r="V1060" t="s">
        <v>575</v>
      </c>
      <c r="W1060" t="s">
        <v>51</v>
      </c>
      <c r="X1060" t="s">
        <v>1888</v>
      </c>
      <c r="Y1060" t="s">
        <v>572</v>
      </c>
      <c r="Z1060">
        <v>0</v>
      </c>
      <c r="AA1060">
        <v>6</v>
      </c>
      <c r="AB1060" t="s">
        <v>45</v>
      </c>
    </row>
    <row r="1061" spans="1:28" x14ac:dyDescent="0.25">
      <c r="A1061" t="s">
        <v>0</v>
      </c>
      <c r="B1061">
        <v>307.8</v>
      </c>
      <c r="C1061">
        <v>9.5000000000000001E-2</v>
      </c>
      <c r="D1061">
        <v>0</v>
      </c>
      <c r="E1061" s="1">
        <v>3252</v>
      </c>
      <c r="F1061" s="2">
        <v>8548.9500000000007</v>
      </c>
      <c r="G1061">
        <v>2.629</v>
      </c>
      <c r="H1061">
        <v>2</v>
      </c>
      <c r="I1061" s="1">
        <v>3252</v>
      </c>
      <c r="J1061" s="2">
        <v>8548.9500000000007</v>
      </c>
      <c r="K1061">
        <v>2.629</v>
      </c>
      <c r="L1061">
        <v>2</v>
      </c>
      <c r="M1061" s="1">
        <v>3252</v>
      </c>
      <c r="N1061" t="s">
        <v>585</v>
      </c>
      <c r="O1061" s="1">
        <v>2410</v>
      </c>
      <c r="P1061" t="s">
        <v>636</v>
      </c>
      <c r="Q1061" t="s">
        <v>1755</v>
      </c>
      <c r="R1061" s="3">
        <v>43768</v>
      </c>
      <c r="S1061" t="s">
        <v>1756</v>
      </c>
      <c r="T1061">
        <v>2</v>
      </c>
      <c r="U1061">
        <v>2</v>
      </c>
      <c r="V1061" t="s">
        <v>585</v>
      </c>
      <c r="W1061" t="s">
        <v>51</v>
      </c>
      <c r="X1061" t="s">
        <v>1666</v>
      </c>
      <c r="Y1061" t="s">
        <v>667</v>
      </c>
      <c r="Z1061">
        <v>0</v>
      </c>
      <c r="AA1061">
        <v>1</v>
      </c>
      <c r="AB1061" t="s">
        <v>104</v>
      </c>
    </row>
    <row r="1062" spans="1:28" x14ac:dyDescent="0.25">
      <c r="A1062" t="s">
        <v>0</v>
      </c>
      <c r="B1062">
        <v>307.8</v>
      </c>
      <c r="C1062">
        <v>9.5000000000000001E-2</v>
      </c>
      <c r="D1062">
        <v>0</v>
      </c>
      <c r="E1062" s="1">
        <v>3252</v>
      </c>
      <c r="F1062" s="2">
        <v>8548.9500000000007</v>
      </c>
      <c r="G1062">
        <v>2.629</v>
      </c>
      <c r="H1062">
        <v>2</v>
      </c>
      <c r="I1062" s="1">
        <v>3252</v>
      </c>
      <c r="J1062" s="2">
        <v>8548.9500000000007</v>
      </c>
      <c r="K1062">
        <v>2.629</v>
      </c>
      <c r="L1062">
        <v>2</v>
      </c>
      <c r="M1062" s="1">
        <v>3252</v>
      </c>
      <c r="N1062" t="s">
        <v>585</v>
      </c>
      <c r="O1062" s="1">
        <v>1415</v>
      </c>
      <c r="P1062" t="s">
        <v>249</v>
      </c>
      <c r="Q1062" t="s">
        <v>1889</v>
      </c>
      <c r="R1062" s="3">
        <v>43570</v>
      </c>
      <c r="S1062" t="s">
        <v>1890</v>
      </c>
      <c r="T1062">
        <v>2</v>
      </c>
      <c r="U1062">
        <v>2</v>
      </c>
      <c r="V1062" t="s">
        <v>585</v>
      </c>
      <c r="W1062" t="s">
        <v>51</v>
      </c>
      <c r="X1062" t="s">
        <v>158</v>
      </c>
      <c r="Y1062" t="s">
        <v>44</v>
      </c>
      <c r="Z1062">
        <v>0</v>
      </c>
      <c r="AA1062">
        <v>7</v>
      </c>
      <c r="AB1062" t="s">
        <v>45</v>
      </c>
    </row>
    <row r="1063" spans="1:28" x14ac:dyDescent="0.25">
      <c r="A1063" t="s">
        <v>0</v>
      </c>
      <c r="B1063">
        <v>307.8</v>
      </c>
      <c r="C1063">
        <v>9.5000000000000001E-2</v>
      </c>
      <c r="D1063">
        <v>0</v>
      </c>
      <c r="E1063" s="1">
        <v>3252</v>
      </c>
      <c r="F1063" s="2">
        <v>8548.9500000000007</v>
      </c>
      <c r="G1063">
        <v>2.629</v>
      </c>
      <c r="H1063">
        <v>2</v>
      </c>
      <c r="I1063" s="1">
        <v>3252</v>
      </c>
      <c r="J1063" s="2">
        <v>8548.9500000000007</v>
      </c>
      <c r="K1063">
        <v>2.629</v>
      </c>
      <c r="L1063">
        <v>2</v>
      </c>
      <c r="M1063" s="1">
        <v>3252</v>
      </c>
      <c r="N1063" t="s">
        <v>585</v>
      </c>
      <c r="O1063" s="1">
        <v>1414</v>
      </c>
      <c r="P1063" t="s">
        <v>249</v>
      </c>
      <c r="Q1063" t="s">
        <v>1891</v>
      </c>
      <c r="R1063" s="3">
        <v>43570</v>
      </c>
      <c r="S1063" t="s">
        <v>1892</v>
      </c>
      <c r="T1063">
        <v>2</v>
      </c>
      <c r="U1063">
        <v>2</v>
      </c>
      <c r="V1063" t="s">
        <v>585</v>
      </c>
      <c r="W1063" t="s">
        <v>51</v>
      </c>
      <c r="X1063" t="s">
        <v>158</v>
      </c>
      <c r="Y1063" t="s">
        <v>44</v>
      </c>
      <c r="Z1063">
        <v>0</v>
      </c>
      <c r="AA1063">
        <v>7</v>
      </c>
      <c r="AB1063" t="s">
        <v>45</v>
      </c>
    </row>
    <row r="1064" spans="1:28" x14ac:dyDescent="0.25">
      <c r="A1064" t="s">
        <v>0</v>
      </c>
      <c r="B1064">
        <v>307.8</v>
      </c>
      <c r="C1064">
        <v>9.5000000000000001E-2</v>
      </c>
      <c r="D1064">
        <v>0</v>
      </c>
      <c r="E1064" s="1">
        <v>3252</v>
      </c>
      <c r="F1064" s="2">
        <v>8548.9500000000007</v>
      </c>
      <c r="G1064">
        <v>2.629</v>
      </c>
      <c r="H1064">
        <v>2</v>
      </c>
      <c r="I1064" s="1">
        <v>3252</v>
      </c>
      <c r="J1064" s="2">
        <v>8548.9500000000007</v>
      </c>
      <c r="K1064">
        <v>2.629</v>
      </c>
      <c r="L1064">
        <v>2</v>
      </c>
      <c r="M1064" s="1">
        <v>3252</v>
      </c>
      <c r="N1064" t="s">
        <v>37</v>
      </c>
      <c r="O1064" s="1">
        <v>6502</v>
      </c>
      <c r="P1064" t="s">
        <v>389</v>
      </c>
      <c r="Q1064" t="s">
        <v>1893</v>
      </c>
      <c r="R1064" s="3">
        <v>43955</v>
      </c>
      <c r="S1064" t="s">
        <v>1894</v>
      </c>
      <c r="T1064">
        <v>1</v>
      </c>
      <c r="U1064">
        <v>1</v>
      </c>
      <c r="V1064" t="s">
        <v>722</v>
      </c>
      <c r="W1064" t="s">
        <v>42</v>
      </c>
      <c r="X1064" t="s">
        <v>1895</v>
      </c>
      <c r="Y1064" t="s">
        <v>44</v>
      </c>
      <c r="Z1064">
        <v>0</v>
      </c>
      <c r="AA1064">
        <v>5</v>
      </c>
      <c r="AB1064" t="s">
        <v>45</v>
      </c>
    </row>
    <row r="1065" spans="1:28" x14ac:dyDescent="0.25">
      <c r="A1065" t="s">
        <v>0</v>
      </c>
      <c r="B1065">
        <v>307.8</v>
      </c>
      <c r="C1065">
        <v>9.5000000000000001E-2</v>
      </c>
      <c r="D1065">
        <v>0</v>
      </c>
      <c r="E1065" s="1">
        <v>3252</v>
      </c>
      <c r="F1065" s="2">
        <v>8548.9500000000007</v>
      </c>
      <c r="G1065">
        <v>2.629</v>
      </c>
      <c r="H1065">
        <v>2</v>
      </c>
      <c r="I1065" s="1">
        <v>3252</v>
      </c>
      <c r="J1065" s="2">
        <v>8548.9500000000007</v>
      </c>
      <c r="K1065">
        <v>2.629</v>
      </c>
      <c r="L1065">
        <v>2</v>
      </c>
      <c r="M1065" s="1">
        <v>3252</v>
      </c>
      <c r="N1065" t="s">
        <v>603</v>
      </c>
      <c r="O1065" s="1">
        <v>4435</v>
      </c>
      <c r="P1065" t="s">
        <v>91</v>
      </c>
      <c r="Q1065" t="s">
        <v>1896</v>
      </c>
      <c r="R1065" s="3">
        <v>43941</v>
      </c>
      <c r="S1065" t="s">
        <v>1897</v>
      </c>
      <c r="T1065">
        <v>7.5</v>
      </c>
      <c r="U1065">
        <v>7.5</v>
      </c>
      <c r="V1065" t="s">
        <v>745</v>
      </c>
      <c r="W1065" t="s">
        <v>42</v>
      </c>
      <c r="X1065" t="s">
        <v>1898</v>
      </c>
      <c r="Y1065" t="s">
        <v>1074</v>
      </c>
      <c r="Z1065">
        <v>0</v>
      </c>
      <c r="AA1065">
        <v>1</v>
      </c>
      <c r="AB1065" t="s">
        <v>104</v>
      </c>
    </row>
    <row r="1066" spans="1:28" x14ac:dyDescent="0.25">
      <c r="A1066" t="s">
        <v>0</v>
      </c>
      <c r="B1066">
        <v>307.8</v>
      </c>
      <c r="C1066">
        <v>9.5000000000000001E-2</v>
      </c>
      <c r="D1066">
        <v>0</v>
      </c>
      <c r="E1066" s="1">
        <v>3252</v>
      </c>
      <c r="F1066" s="2">
        <v>8548.9500000000007</v>
      </c>
      <c r="G1066">
        <v>2.629</v>
      </c>
      <c r="H1066">
        <v>2</v>
      </c>
      <c r="I1066" s="1">
        <v>3252</v>
      </c>
      <c r="J1066" s="2">
        <v>8548.9500000000007</v>
      </c>
      <c r="K1066">
        <v>2.629</v>
      </c>
      <c r="L1066">
        <v>2</v>
      </c>
      <c r="M1066" s="1">
        <v>3252</v>
      </c>
      <c r="N1066" t="s">
        <v>585</v>
      </c>
      <c r="O1066" s="1">
        <v>2409</v>
      </c>
      <c r="P1066" t="s">
        <v>649</v>
      </c>
      <c r="Q1066" t="s">
        <v>952</v>
      </c>
      <c r="R1066" s="3">
        <v>43769</v>
      </c>
      <c r="S1066" t="s">
        <v>953</v>
      </c>
      <c r="T1066">
        <v>2</v>
      </c>
      <c r="U1066">
        <v>2</v>
      </c>
      <c r="V1066" t="s">
        <v>585</v>
      </c>
      <c r="W1066" t="s">
        <v>51</v>
      </c>
      <c r="X1066" t="s">
        <v>933</v>
      </c>
      <c r="Y1066" t="s">
        <v>608</v>
      </c>
      <c r="Z1066">
        <v>4</v>
      </c>
      <c r="AA1066">
        <v>1</v>
      </c>
      <c r="AB1066" t="s">
        <v>45</v>
      </c>
    </row>
    <row r="1067" spans="1:28" x14ac:dyDescent="0.25">
      <c r="A1067" t="s">
        <v>0</v>
      </c>
      <c r="B1067">
        <v>307.8</v>
      </c>
      <c r="C1067">
        <v>9.5000000000000001E-2</v>
      </c>
      <c r="D1067">
        <v>0</v>
      </c>
      <c r="E1067" s="1">
        <v>3252</v>
      </c>
      <c r="F1067" s="2">
        <v>8548.9500000000007</v>
      </c>
      <c r="G1067">
        <v>2.629</v>
      </c>
      <c r="H1067">
        <v>2</v>
      </c>
      <c r="I1067" s="1">
        <v>3252</v>
      </c>
      <c r="J1067" s="2">
        <v>8548.9500000000007</v>
      </c>
      <c r="K1067">
        <v>2.629</v>
      </c>
      <c r="L1067">
        <v>2</v>
      </c>
      <c r="M1067" s="1">
        <v>3252</v>
      </c>
      <c r="N1067" t="s">
        <v>585</v>
      </c>
      <c r="O1067" s="1">
        <v>1413</v>
      </c>
      <c r="P1067" t="s">
        <v>249</v>
      </c>
      <c r="Q1067" t="s">
        <v>1880</v>
      </c>
      <c r="R1067" s="3">
        <v>43570</v>
      </c>
      <c r="S1067" t="s">
        <v>1881</v>
      </c>
      <c r="T1067">
        <v>2</v>
      </c>
      <c r="U1067">
        <v>2</v>
      </c>
      <c r="V1067" t="s">
        <v>585</v>
      </c>
      <c r="W1067" t="s">
        <v>51</v>
      </c>
      <c r="X1067" t="s">
        <v>158</v>
      </c>
      <c r="Y1067" t="s">
        <v>44</v>
      </c>
      <c r="Z1067">
        <v>0</v>
      </c>
      <c r="AA1067">
        <v>1</v>
      </c>
      <c r="AB1067" t="s">
        <v>45</v>
      </c>
    </row>
    <row r="1068" spans="1:28" x14ac:dyDescent="0.25">
      <c r="A1068" t="s">
        <v>0</v>
      </c>
      <c r="B1068">
        <v>307.8</v>
      </c>
      <c r="C1068">
        <v>9.5000000000000001E-2</v>
      </c>
      <c r="D1068">
        <v>0</v>
      </c>
      <c r="E1068" s="1">
        <v>3252</v>
      </c>
      <c r="F1068" s="2">
        <v>8548.9500000000007</v>
      </c>
      <c r="G1068">
        <v>2.629</v>
      </c>
      <c r="H1068">
        <v>2</v>
      </c>
      <c r="I1068" s="1">
        <v>3252</v>
      </c>
      <c r="J1068" s="2">
        <v>8548.9500000000007</v>
      </c>
      <c r="K1068">
        <v>2.629</v>
      </c>
      <c r="L1068">
        <v>2</v>
      </c>
      <c r="M1068" s="1">
        <v>3252</v>
      </c>
      <c r="N1068" t="s">
        <v>603</v>
      </c>
      <c r="O1068" s="1">
        <v>3846</v>
      </c>
      <c r="P1068" t="s">
        <v>262</v>
      </c>
      <c r="Q1068" t="s">
        <v>1217</v>
      </c>
      <c r="R1068" s="3">
        <v>43881</v>
      </c>
      <c r="S1068" t="s">
        <v>1218</v>
      </c>
      <c r="T1068">
        <v>4</v>
      </c>
      <c r="U1068">
        <v>4</v>
      </c>
      <c r="V1068" t="s">
        <v>606</v>
      </c>
      <c r="W1068" t="s">
        <v>42</v>
      </c>
      <c r="X1068" t="s">
        <v>1899</v>
      </c>
      <c r="Y1068" t="s">
        <v>262</v>
      </c>
      <c r="Z1068">
        <v>0</v>
      </c>
      <c r="AA1068">
        <v>1</v>
      </c>
      <c r="AB1068" t="s">
        <v>45</v>
      </c>
    </row>
    <row r="1069" spans="1:28" x14ac:dyDescent="0.25">
      <c r="A1069" t="s">
        <v>0</v>
      </c>
      <c r="B1069">
        <v>307.8</v>
      </c>
      <c r="C1069">
        <v>9.5000000000000001E-2</v>
      </c>
      <c r="D1069">
        <v>0</v>
      </c>
      <c r="E1069" s="1">
        <v>3252</v>
      </c>
      <c r="F1069" s="2">
        <v>8548.9500000000007</v>
      </c>
      <c r="G1069">
        <v>2.629</v>
      </c>
      <c r="H1069">
        <v>2</v>
      </c>
      <c r="I1069" s="1">
        <v>3252</v>
      </c>
      <c r="J1069" s="2">
        <v>8548.9500000000007</v>
      </c>
      <c r="K1069">
        <v>2.629</v>
      </c>
      <c r="L1069">
        <v>2</v>
      </c>
      <c r="M1069" s="1">
        <v>3252</v>
      </c>
      <c r="N1069" t="s">
        <v>603</v>
      </c>
      <c r="O1069" s="1">
        <v>4436</v>
      </c>
      <c r="P1069" t="s">
        <v>38</v>
      </c>
      <c r="Q1069" t="s">
        <v>1896</v>
      </c>
      <c r="R1069" s="3">
        <v>43941</v>
      </c>
      <c r="S1069" t="s">
        <v>1897</v>
      </c>
      <c r="T1069">
        <v>0.5</v>
      </c>
      <c r="U1069">
        <v>0.5</v>
      </c>
      <c r="V1069" t="s">
        <v>745</v>
      </c>
      <c r="W1069" t="s">
        <v>42</v>
      </c>
      <c r="X1069" t="s">
        <v>1900</v>
      </c>
      <c r="Y1069" t="s">
        <v>1074</v>
      </c>
      <c r="Z1069">
        <v>0</v>
      </c>
      <c r="AA1069">
        <v>1</v>
      </c>
      <c r="AB1069" t="s">
        <v>45</v>
      </c>
    </row>
    <row r="1070" spans="1:28" x14ac:dyDescent="0.25">
      <c r="A1070" t="s">
        <v>0</v>
      </c>
      <c r="B1070">
        <v>307.8</v>
      </c>
      <c r="C1070">
        <v>9.5000000000000001E-2</v>
      </c>
      <c r="D1070">
        <v>0</v>
      </c>
      <c r="E1070" s="1">
        <v>3252</v>
      </c>
      <c r="F1070" s="2">
        <v>8548.9500000000007</v>
      </c>
      <c r="G1070">
        <v>2.629</v>
      </c>
      <c r="H1070">
        <v>2</v>
      </c>
      <c r="I1070" s="1">
        <v>3252</v>
      </c>
      <c r="J1070" s="2">
        <v>8548.9500000000007</v>
      </c>
      <c r="K1070">
        <v>2.629</v>
      </c>
      <c r="L1070">
        <v>2</v>
      </c>
      <c r="M1070" s="1">
        <v>3252</v>
      </c>
      <c r="N1070" t="s">
        <v>37</v>
      </c>
      <c r="O1070" s="1">
        <v>5235</v>
      </c>
      <c r="P1070" t="s">
        <v>60</v>
      </c>
      <c r="Q1070" t="s">
        <v>1901</v>
      </c>
      <c r="R1070" s="3">
        <v>43662</v>
      </c>
      <c r="S1070" t="s">
        <v>1902</v>
      </c>
      <c r="T1070">
        <v>2</v>
      </c>
      <c r="U1070">
        <v>2</v>
      </c>
      <c r="V1070" t="s">
        <v>575</v>
      </c>
      <c r="W1070" t="s">
        <v>51</v>
      </c>
      <c r="X1070" t="s">
        <v>227</v>
      </c>
      <c r="Y1070" t="s">
        <v>44</v>
      </c>
      <c r="Z1070">
        <v>0</v>
      </c>
      <c r="AA1070">
        <v>1</v>
      </c>
      <c r="AB1070" t="s">
        <v>66</v>
      </c>
    </row>
    <row r="1071" spans="1:28" x14ac:dyDescent="0.25">
      <c r="A1071" t="s">
        <v>0</v>
      </c>
      <c r="B1071">
        <v>307.8</v>
      </c>
      <c r="C1071">
        <v>9.5000000000000001E-2</v>
      </c>
      <c r="D1071">
        <v>0</v>
      </c>
      <c r="E1071" s="1">
        <v>3252</v>
      </c>
      <c r="F1071" s="2">
        <v>8548.9500000000007</v>
      </c>
      <c r="G1071">
        <v>2.629</v>
      </c>
      <c r="H1071">
        <v>2</v>
      </c>
      <c r="I1071" s="1">
        <v>3252</v>
      </c>
      <c r="J1071" s="2">
        <v>8548.9500000000007</v>
      </c>
      <c r="K1071">
        <v>2.629</v>
      </c>
      <c r="L1071">
        <v>2</v>
      </c>
      <c r="M1071" s="1">
        <v>3252</v>
      </c>
      <c r="N1071" t="s">
        <v>585</v>
      </c>
      <c r="O1071" s="1">
        <v>1412</v>
      </c>
      <c r="P1071" t="s">
        <v>249</v>
      </c>
      <c r="Q1071" t="s">
        <v>1903</v>
      </c>
      <c r="R1071" s="3">
        <v>43570</v>
      </c>
      <c r="S1071" t="s">
        <v>1904</v>
      </c>
      <c r="T1071">
        <v>1</v>
      </c>
      <c r="U1071">
        <v>1</v>
      </c>
      <c r="V1071" t="s">
        <v>585</v>
      </c>
      <c r="W1071" t="s">
        <v>51</v>
      </c>
      <c r="X1071" t="s">
        <v>158</v>
      </c>
      <c r="Y1071" t="s">
        <v>608</v>
      </c>
      <c r="Z1071">
        <v>0</v>
      </c>
      <c r="AA1071">
        <v>1</v>
      </c>
      <c r="AB1071" t="s">
        <v>104</v>
      </c>
    </row>
    <row r="1072" spans="1:28" x14ac:dyDescent="0.25">
      <c r="A1072" t="s">
        <v>0</v>
      </c>
      <c r="B1072">
        <v>307.8</v>
      </c>
      <c r="C1072">
        <v>9.5000000000000001E-2</v>
      </c>
      <c r="D1072">
        <v>0</v>
      </c>
      <c r="E1072" s="1">
        <v>3252</v>
      </c>
      <c r="F1072" s="2">
        <v>8548.9500000000007</v>
      </c>
      <c r="G1072">
        <v>2.629</v>
      </c>
      <c r="H1072">
        <v>2</v>
      </c>
      <c r="I1072" s="1">
        <v>3252</v>
      </c>
      <c r="J1072" s="2">
        <v>8548.9500000000007</v>
      </c>
      <c r="K1072">
        <v>2.629</v>
      </c>
      <c r="L1072">
        <v>2</v>
      </c>
      <c r="M1072" s="1">
        <v>3252</v>
      </c>
      <c r="N1072" t="s">
        <v>585</v>
      </c>
      <c r="O1072" s="1">
        <v>2408</v>
      </c>
      <c r="P1072" t="s">
        <v>632</v>
      </c>
      <c r="Q1072" t="s">
        <v>1905</v>
      </c>
      <c r="R1072" s="3">
        <v>43769</v>
      </c>
      <c r="S1072" t="s">
        <v>1906</v>
      </c>
      <c r="T1072">
        <v>2</v>
      </c>
      <c r="U1072">
        <v>2</v>
      </c>
      <c r="V1072" t="s">
        <v>585</v>
      </c>
      <c r="W1072" t="s">
        <v>51</v>
      </c>
      <c r="X1072" t="s">
        <v>1907</v>
      </c>
      <c r="Y1072" t="s">
        <v>1132</v>
      </c>
      <c r="Z1072">
        <v>0</v>
      </c>
      <c r="AA1072">
        <v>1</v>
      </c>
      <c r="AB1072" t="s">
        <v>45</v>
      </c>
    </row>
    <row r="1073" spans="1:28" x14ac:dyDescent="0.25">
      <c r="A1073" t="s">
        <v>0</v>
      </c>
      <c r="B1073">
        <v>307.8</v>
      </c>
      <c r="C1073">
        <v>9.5000000000000001E-2</v>
      </c>
      <c r="D1073">
        <v>0</v>
      </c>
      <c r="E1073" s="1">
        <v>3252</v>
      </c>
      <c r="F1073" s="2">
        <v>8548.9500000000007</v>
      </c>
      <c r="G1073">
        <v>2.629</v>
      </c>
      <c r="H1073">
        <v>2</v>
      </c>
      <c r="I1073" s="1">
        <v>3252</v>
      </c>
      <c r="J1073" s="2">
        <v>8548.9500000000007</v>
      </c>
      <c r="K1073">
        <v>2.629</v>
      </c>
      <c r="L1073">
        <v>2</v>
      </c>
      <c r="M1073" s="1">
        <v>3252</v>
      </c>
      <c r="N1073" t="s">
        <v>603</v>
      </c>
      <c r="O1073" s="1">
        <v>4440</v>
      </c>
      <c r="P1073" t="s">
        <v>91</v>
      </c>
      <c r="Q1073" t="s">
        <v>1908</v>
      </c>
      <c r="R1073" s="3">
        <v>43938</v>
      </c>
      <c r="S1073" t="s">
        <v>1909</v>
      </c>
      <c r="T1073">
        <v>0.5</v>
      </c>
      <c r="U1073">
        <v>0.5</v>
      </c>
      <c r="V1073" t="s">
        <v>745</v>
      </c>
      <c r="W1073" t="s">
        <v>42</v>
      </c>
      <c r="X1073" t="s">
        <v>1910</v>
      </c>
      <c r="Y1073" t="s">
        <v>91</v>
      </c>
      <c r="Z1073">
        <v>0</v>
      </c>
      <c r="AA1073">
        <v>1</v>
      </c>
      <c r="AB1073" t="s">
        <v>104</v>
      </c>
    </row>
    <row r="1074" spans="1:28" x14ac:dyDescent="0.25">
      <c r="A1074" t="s">
        <v>0</v>
      </c>
      <c r="B1074">
        <v>307.8</v>
      </c>
      <c r="C1074">
        <v>9.5000000000000001E-2</v>
      </c>
      <c r="D1074">
        <v>0</v>
      </c>
      <c r="E1074" s="1">
        <v>3252</v>
      </c>
      <c r="F1074" s="2">
        <v>8548.9500000000007</v>
      </c>
      <c r="G1074">
        <v>2.629</v>
      </c>
      <c r="H1074">
        <v>2</v>
      </c>
      <c r="I1074" s="1">
        <v>3252</v>
      </c>
      <c r="J1074" s="2">
        <v>8548.9500000000007</v>
      </c>
      <c r="K1074">
        <v>2.629</v>
      </c>
      <c r="L1074">
        <v>2</v>
      </c>
      <c r="M1074" s="1">
        <v>3252</v>
      </c>
      <c r="N1074" t="s">
        <v>603</v>
      </c>
      <c r="O1074" s="1">
        <v>3992</v>
      </c>
      <c r="P1074" t="s">
        <v>210</v>
      </c>
      <c r="Q1074" t="s">
        <v>1911</v>
      </c>
      <c r="R1074" s="3">
        <v>43929</v>
      </c>
      <c r="S1074" t="s">
        <v>1912</v>
      </c>
      <c r="T1074">
        <v>4.5</v>
      </c>
      <c r="U1074">
        <v>4.5</v>
      </c>
      <c r="V1074" t="s">
        <v>606</v>
      </c>
      <c r="W1074" t="s">
        <v>42</v>
      </c>
      <c r="X1074" t="s">
        <v>1913</v>
      </c>
      <c r="Y1074" t="s">
        <v>608</v>
      </c>
      <c r="Z1074">
        <v>0</v>
      </c>
      <c r="AA1074">
        <v>3</v>
      </c>
      <c r="AB1074" t="s">
        <v>45</v>
      </c>
    </row>
    <row r="1075" spans="1:28" x14ac:dyDescent="0.25">
      <c r="A1075" t="s">
        <v>0</v>
      </c>
      <c r="B1075">
        <v>307.8</v>
      </c>
      <c r="C1075">
        <v>9.5000000000000001E-2</v>
      </c>
      <c r="D1075">
        <v>0</v>
      </c>
      <c r="E1075" s="1">
        <v>3252</v>
      </c>
      <c r="F1075" s="2">
        <v>8548.9500000000007</v>
      </c>
      <c r="G1075">
        <v>2.629</v>
      </c>
      <c r="H1075">
        <v>2</v>
      </c>
      <c r="I1075" s="1">
        <v>3252</v>
      </c>
      <c r="J1075" s="2">
        <v>8548.9500000000007</v>
      </c>
      <c r="K1075">
        <v>2.629</v>
      </c>
      <c r="L1075">
        <v>2</v>
      </c>
      <c r="M1075" s="1">
        <v>3252</v>
      </c>
      <c r="N1075" t="s">
        <v>603</v>
      </c>
      <c r="O1075" s="1">
        <v>3997</v>
      </c>
      <c r="P1075" t="s">
        <v>91</v>
      </c>
      <c r="Q1075" t="s">
        <v>1914</v>
      </c>
      <c r="R1075" s="3">
        <v>43928</v>
      </c>
      <c r="S1075" t="s">
        <v>1915</v>
      </c>
      <c r="T1075">
        <v>7</v>
      </c>
      <c r="U1075">
        <v>7</v>
      </c>
      <c r="V1075" t="s">
        <v>606</v>
      </c>
      <c r="W1075" t="s">
        <v>42</v>
      </c>
      <c r="X1075" t="s">
        <v>1916</v>
      </c>
      <c r="Y1075" t="s">
        <v>1074</v>
      </c>
      <c r="Z1075">
        <v>0</v>
      </c>
      <c r="AA1075">
        <v>1</v>
      </c>
      <c r="AB1075" t="s">
        <v>45</v>
      </c>
    </row>
    <row r="1076" spans="1:28" x14ac:dyDescent="0.25">
      <c r="A1076" t="s">
        <v>0</v>
      </c>
      <c r="B1076">
        <v>307.8</v>
      </c>
      <c r="C1076">
        <v>9.5000000000000001E-2</v>
      </c>
      <c r="D1076">
        <v>0</v>
      </c>
      <c r="E1076" s="1">
        <v>3252</v>
      </c>
      <c r="F1076" s="2">
        <v>8548.9500000000007</v>
      </c>
      <c r="G1076">
        <v>2.629</v>
      </c>
      <c r="H1076">
        <v>2</v>
      </c>
      <c r="I1076" s="1">
        <v>3252</v>
      </c>
      <c r="J1076" s="2">
        <v>8548.9500000000007</v>
      </c>
      <c r="K1076">
        <v>2.629</v>
      </c>
      <c r="L1076">
        <v>2</v>
      </c>
      <c r="M1076" s="1">
        <v>3252</v>
      </c>
      <c r="N1076" t="s">
        <v>37</v>
      </c>
      <c r="O1076" s="1">
        <v>5238</v>
      </c>
      <c r="P1076" t="s">
        <v>91</v>
      </c>
      <c r="Q1076" t="s">
        <v>1246</v>
      </c>
      <c r="R1076" s="3">
        <v>43661</v>
      </c>
      <c r="S1076" t="s">
        <v>1247</v>
      </c>
      <c r="T1076">
        <v>3</v>
      </c>
      <c r="U1076">
        <v>3</v>
      </c>
      <c r="V1076" t="s">
        <v>575</v>
      </c>
      <c r="W1076" t="s">
        <v>51</v>
      </c>
      <c r="X1076" t="s">
        <v>908</v>
      </c>
      <c r="Y1076" t="s">
        <v>572</v>
      </c>
      <c r="Z1076">
        <v>0</v>
      </c>
      <c r="AA1076">
        <v>7</v>
      </c>
      <c r="AB1076" t="s">
        <v>45</v>
      </c>
    </row>
    <row r="1077" spans="1:28" x14ac:dyDescent="0.25">
      <c r="A1077" t="s">
        <v>0</v>
      </c>
      <c r="B1077">
        <v>307.8</v>
      </c>
      <c r="C1077">
        <v>9.5000000000000001E-2</v>
      </c>
      <c r="D1077">
        <v>0</v>
      </c>
      <c r="E1077" s="1">
        <v>3252</v>
      </c>
      <c r="F1077" s="2">
        <v>8548.9500000000007</v>
      </c>
      <c r="G1077">
        <v>2.629</v>
      </c>
      <c r="H1077">
        <v>2</v>
      </c>
      <c r="I1077" s="1">
        <v>3252</v>
      </c>
      <c r="J1077" s="2">
        <v>8548.9500000000007</v>
      </c>
      <c r="K1077">
        <v>2.629</v>
      </c>
      <c r="L1077">
        <v>2</v>
      </c>
      <c r="M1077" s="1">
        <v>3252</v>
      </c>
      <c r="N1077" t="s">
        <v>585</v>
      </c>
      <c r="O1077" s="1">
        <v>1410</v>
      </c>
      <c r="P1077" t="s">
        <v>210</v>
      </c>
      <c r="Q1077" t="s">
        <v>1917</v>
      </c>
      <c r="R1077" s="3">
        <v>43570</v>
      </c>
      <c r="S1077" t="s">
        <v>1918</v>
      </c>
      <c r="T1077">
        <v>3.5</v>
      </c>
      <c r="U1077">
        <v>3.5</v>
      </c>
      <c r="V1077" t="s">
        <v>1700</v>
      </c>
      <c r="W1077" t="s">
        <v>51</v>
      </c>
      <c r="X1077" t="s">
        <v>1917</v>
      </c>
      <c r="Y1077" t="s">
        <v>608</v>
      </c>
      <c r="Z1077">
        <v>0</v>
      </c>
      <c r="AA1077">
        <v>1</v>
      </c>
      <c r="AB1077" t="s">
        <v>104</v>
      </c>
    </row>
    <row r="1078" spans="1:28" x14ac:dyDescent="0.25">
      <c r="A1078" t="s">
        <v>0</v>
      </c>
      <c r="B1078">
        <v>307.8</v>
      </c>
      <c r="C1078">
        <v>9.5000000000000001E-2</v>
      </c>
      <c r="D1078">
        <v>0</v>
      </c>
      <c r="E1078" s="1">
        <v>3252</v>
      </c>
      <c r="F1078" s="2">
        <v>8548.9500000000007</v>
      </c>
      <c r="G1078">
        <v>2.629</v>
      </c>
      <c r="H1078">
        <v>2</v>
      </c>
      <c r="I1078" s="1">
        <v>3252</v>
      </c>
      <c r="J1078" s="2">
        <v>8548.9500000000007</v>
      </c>
      <c r="K1078">
        <v>2.629</v>
      </c>
      <c r="L1078">
        <v>2</v>
      </c>
      <c r="M1078" s="1">
        <v>3252</v>
      </c>
      <c r="N1078" t="s">
        <v>603</v>
      </c>
      <c r="O1078" s="1">
        <v>3999</v>
      </c>
      <c r="P1078" t="s">
        <v>210</v>
      </c>
      <c r="Q1078" t="s">
        <v>1911</v>
      </c>
      <c r="R1078" s="3">
        <v>43928</v>
      </c>
      <c r="S1078" t="s">
        <v>1912</v>
      </c>
      <c r="T1078">
        <v>4</v>
      </c>
      <c r="U1078">
        <v>4</v>
      </c>
      <c r="V1078" t="s">
        <v>606</v>
      </c>
      <c r="W1078" t="s">
        <v>42</v>
      </c>
      <c r="X1078" t="s">
        <v>1913</v>
      </c>
      <c r="Y1078" t="s">
        <v>608</v>
      </c>
      <c r="Z1078">
        <v>0</v>
      </c>
      <c r="AA1078">
        <v>1</v>
      </c>
      <c r="AB1078" t="s">
        <v>45</v>
      </c>
    </row>
    <row r="1079" spans="1:28" x14ac:dyDescent="0.25">
      <c r="A1079" t="s">
        <v>0</v>
      </c>
      <c r="B1079">
        <v>307.8</v>
      </c>
      <c r="C1079">
        <v>9.5000000000000001E-2</v>
      </c>
      <c r="D1079">
        <v>0</v>
      </c>
      <c r="E1079" s="1">
        <v>3252</v>
      </c>
      <c r="F1079" s="2">
        <v>8548.9500000000007</v>
      </c>
      <c r="G1079">
        <v>2.629</v>
      </c>
      <c r="H1079">
        <v>2</v>
      </c>
      <c r="I1079" s="1">
        <v>3252</v>
      </c>
      <c r="J1079" s="2">
        <v>8548.9500000000007</v>
      </c>
      <c r="K1079">
        <v>2.629</v>
      </c>
      <c r="L1079">
        <v>2</v>
      </c>
      <c r="M1079" s="1">
        <v>3252</v>
      </c>
      <c r="N1079" t="s">
        <v>585</v>
      </c>
      <c r="O1079" s="1">
        <v>1407</v>
      </c>
      <c r="P1079" t="s">
        <v>636</v>
      </c>
      <c r="Q1079" t="s">
        <v>1919</v>
      </c>
      <c r="R1079" s="3">
        <v>43570</v>
      </c>
      <c r="S1079" t="s">
        <v>1920</v>
      </c>
      <c r="T1079">
        <v>3</v>
      </c>
      <c r="U1079">
        <v>3</v>
      </c>
      <c r="V1079" t="s">
        <v>585</v>
      </c>
      <c r="W1079" t="s">
        <v>51</v>
      </c>
      <c r="X1079" t="s">
        <v>774</v>
      </c>
      <c r="Y1079" t="s">
        <v>673</v>
      </c>
      <c r="Z1079">
        <v>0</v>
      </c>
      <c r="AA1079">
        <v>3</v>
      </c>
      <c r="AB1079" t="s">
        <v>45</v>
      </c>
    </row>
    <row r="1080" spans="1:28" x14ac:dyDescent="0.25">
      <c r="A1080" t="s">
        <v>0</v>
      </c>
      <c r="B1080">
        <v>307.8</v>
      </c>
      <c r="C1080">
        <v>9.5000000000000001E-2</v>
      </c>
      <c r="D1080">
        <v>0</v>
      </c>
      <c r="E1080" s="1">
        <v>3252</v>
      </c>
      <c r="F1080" s="2">
        <v>8548.9500000000007</v>
      </c>
      <c r="G1080">
        <v>2.629</v>
      </c>
      <c r="H1080">
        <v>2</v>
      </c>
      <c r="I1080" s="1">
        <v>3252</v>
      </c>
      <c r="J1080" s="2">
        <v>8548.9500000000007</v>
      </c>
      <c r="K1080">
        <v>2.629</v>
      </c>
      <c r="L1080">
        <v>2</v>
      </c>
      <c r="M1080" s="1">
        <v>3252</v>
      </c>
      <c r="N1080" t="s">
        <v>37</v>
      </c>
      <c r="O1080" s="1">
        <v>5241</v>
      </c>
      <c r="P1080" t="s">
        <v>91</v>
      </c>
      <c r="Q1080" t="s">
        <v>1246</v>
      </c>
      <c r="R1080" s="3">
        <v>43661</v>
      </c>
      <c r="S1080" t="s">
        <v>1247</v>
      </c>
      <c r="T1080">
        <v>0.25</v>
      </c>
      <c r="U1080">
        <v>0.25</v>
      </c>
      <c r="V1080" t="s">
        <v>575</v>
      </c>
      <c r="W1080" t="s">
        <v>51</v>
      </c>
      <c r="X1080" t="s">
        <v>1921</v>
      </c>
      <c r="Y1080" t="s">
        <v>572</v>
      </c>
      <c r="Z1080">
        <v>0</v>
      </c>
      <c r="AA1080">
        <v>3</v>
      </c>
      <c r="AB1080" t="s">
        <v>45</v>
      </c>
    </row>
    <row r="1081" spans="1:28" x14ac:dyDescent="0.25">
      <c r="A1081" t="s">
        <v>0</v>
      </c>
      <c r="B1081">
        <v>307.8</v>
      </c>
      <c r="C1081">
        <v>9.5000000000000001E-2</v>
      </c>
      <c r="D1081">
        <v>0</v>
      </c>
      <c r="E1081" s="1">
        <v>3252</v>
      </c>
      <c r="F1081" s="2">
        <v>8548.9500000000007</v>
      </c>
      <c r="G1081">
        <v>2.629</v>
      </c>
      <c r="H1081">
        <v>2</v>
      </c>
      <c r="I1081" s="1">
        <v>3252</v>
      </c>
      <c r="J1081" s="2">
        <v>8548.9500000000007</v>
      </c>
      <c r="K1081">
        <v>2.629</v>
      </c>
      <c r="L1081">
        <v>2</v>
      </c>
      <c r="M1081" s="1">
        <v>3252</v>
      </c>
      <c r="N1081" t="s">
        <v>37</v>
      </c>
      <c r="O1081" s="1">
        <v>6519</v>
      </c>
      <c r="P1081" t="s">
        <v>249</v>
      </c>
      <c r="Q1081" t="s">
        <v>1922</v>
      </c>
      <c r="R1081" s="3">
        <v>43944</v>
      </c>
      <c r="S1081" t="s">
        <v>1923</v>
      </c>
      <c r="T1081">
        <v>2</v>
      </c>
      <c r="U1081">
        <v>2</v>
      </c>
      <c r="V1081" t="s">
        <v>722</v>
      </c>
      <c r="W1081" t="s">
        <v>42</v>
      </c>
      <c r="X1081" t="s">
        <v>158</v>
      </c>
      <c r="Y1081" t="s">
        <v>44</v>
      </c>
      <c r="Z1081">
        <v>0</v>
      </c>
      <c r="AA1081">
        <v>14</v>
      </c>
      <c r="AB1081" t="s">
        <v>45</v>
      </c>
    </row>
    <row r="1082" spans="1:28" x14ac:dyDescent="0.25">
      <c r="A1082" t="s">
        <v>0</v>
      </c>
      <c r="B1082">
        <v>307.8</v>
      </c>
      <c r="C1082">
        <v>9.5000000000000001E-2</v>
      </c>
      <c r="D1082">
        <v>0</v>
      </c>
      <c r="E1082" s="1">
        <v>3252</v>
      </c>
      <c r="F1082" s="2">
        <v>8548.9500000000007</v>
      </c>
      <c r="G1082">
        <v>2.629</v>
      </c>
      <c r="H1082">
        <v>2</v>
      </c>
      <c r="I1082" s="1">
        <v>3252</v>
      </c>
      <c r="J1082" s="2">
        <v>8548.9500000000007</v>
      </c>
      <c r="K1082">
        <v>2.629</v>
      </c>
      <c r="L1082">
        <v>2</v>
      </c>
      <c r="M1082" s="1">
        <v>3252</v>
      </c>
      <c r="N1082" t="s">
        <v>37</v>
      </c>
      <c r="O1082" s="1">
        <v>6520</v>
      </c>
      <c r="P1082" t="s">
        <v>249</v>
      </c>
      <c r="Q1082" t="s">
        <v>1924</v>
      </c>
      <c r="R1082" s="3">
        <v>43944</v>
      </c>
      <c r="S1082" t="s">
        <v>1925</v>
      </c>
      <c r="T1082">
        <v>1</v>
      </c>
      <c r="U1082">
        <v>1</v>
      </c>
      <c r="V1082" t="s">
        <v>722</v>
      </c>
      <c r="W1082" t="s">
        <v>42</v>
      </c>
      <c r="X1082" t="s">
        <v>158</v>
      </c>
      <c r="Y1082" t="s">
        <v>44</v>
      </c>
      <c r="Z1082">
        <v>0</v>
      </c>
      <c r="AA1082">
        <v>1</v>
      </c>
      <c r="AB1082" t="s">
        <v>45</v>
      </c>
    </row>
    <row r="1083" spans="1:28" x14ac:dyDescent="0.25">
      <c r="A1083" t="s">
        <v>0</v>
      </c>
      <c r="B1083">
        <v>307.8</v>
      </c>
      <c r="C1083">
        <v>9.5000000000000001E-2</v>
      </c>
      <c r="D1083">
        <v>0</v>
      </c>
      <c r="E1083" s="1">
        <v>3252</v>
      </c>
      <c r="F1083" s="2">
        <v>8548.9500000000007</v>
      </c>
      <c r="G1083">
        <v>2.629</v>
      </c>
      <c r="H1083">
        <v>2</v>
      </c>
      <c r="I1083" s="1">
        <v>3252</v>
      </c>
      <c r="J1083" s="2">
        <v>8548.9500000000007</v>
      </c>
      <c r="K1083">
        <v>2.629</v>
      </c>
      <c r="L1083">
        <v>2</v>
      </c>
      <c r="M1083" s="1">
        <v>3252</v>
      </c>
      <c r="N1083" t="s">
        <v>585</v>
      </c>
      <c r="O1083" s="1">
        <v>1406</v>
      </c>
      <c r="P1083" t="s">
        <v>91</v>
      </c>
      <c r="Q1083" t="s">
        <v>1862</v>
      </c>
      <c r="R1083" s="3">
        <v>43570</v>
      </c>
      <c r="S1083" t="s">
        <v>1863</v>
      </c>
      <c r="T1083">
        <v>4.5</v>
      </c>
      <c r="U1083">
        <v>4.5</v>
      </c>
      <c r="V1083" t="s">
        <v>585</v>
      </c>
      <c r="W1083" t="s">
        <v>51</v>
      </c>
      <c r="X1083" t="s">
        <v>648</v>
      </c>
      <c r="Y1083" t="s">
        <v>608</v>
      </c>
      <c r="Z1083">
        <v>0</v>
      </c>
      <c r="AA1083">
        <v>4</v>
      </c>
      <c r="AB1083" t="s">
        <v>104</v>
      </c>
    </row>
    <row r="1084" spans="1:28" x14ac:dyDescent="0.25">
      <c r="A1084" t="s">
        <v>0</v>
      </c>
      <c r="B1084">
        <v>307.8</v>
      </c>
      <c r="C1084">
        <v>9.5000000000000001E-2</v>
      </c>
      <c r="D1084">
        <v>0</v>
      </c>
      <c r="E1084" s="1">
        <v>3252</v>
      </c>
      <c r="F1084" s="2">
        <v>8548.9500000000007</v>
      </c>
      <c r="G1084">
        <v>2.629</v>
      </c>
      <c r="H1084">
        <v>2</v>
      </c>
      <c r="I1084" s="1">
        <v>3252</v>
      </c>
      <c r="J1084" s="2">
        <v>8548.9500000000007</v>
      </c>
      <c r="K1084">
        <v>2.629</v>
      </c>
      <c r="L1084">
        <v>2</v>
      </c>
      <c r="M1084" s="1">
        <v>3252</v>
      </c>
      <c r="N1084" t="s">
        <v>1309</v>
      </c>
      <c r="O1084" s="1">
        <v>6810</v>
      </c>
      <c r="P1084" t="s">
        <v>191</v>
      </c>
      <c r="Q1084" t="s">
        <v>1773</v>
      </c>
      <c r="R1084" s="3">
        <v>43578</v>
      </c>
      <c r="S1084" t="s">
        <v>1774</v>
      </c>
      <c r="T1084">
        <v>3</v>
      </c>
      <c r="U1084">
        <v>3</v>
      </c>
      <c r="V1084" t="s">
        <v>1309</v>
      </c>
      <c r="W1084" t="s">
        <v>51</v>
      </c>
      <c r="Y1084" t="s">
        <v>108</v>
      </c>
      <c r="Z1084">
        <v>0</v>
      </c>
      <c r="AA1084">
        <v>14</v>
      </c>
      <c r="AB1084" t="s">
        <v>104</v>
      </c>
    </row>
    <row r="1085" spans="1:28" x14ac:dyDescent="0.25">
      <c r="A1085" t="s">
        <v>0</v>
      </c>
      <c r="B1085">
        <v>307.8</v>
      </c>
      <c r="C1085">
        <v>9.5000000000000001E-2</v>
      </c>
      <c r="D1085">
        <v>0</v>
      </c>
      <c r="E1085" s="1">
        <v>3252</v>
      </c>
      <c r="F1085" s="2">
        <v>8548.9500000000007</v>
      </c>
      <c r="G1085">
        <v>2.629</v>
      </c>
      <c r="H1085">
        <v>2</v>
      </c>
      <c r="I1085" s="1">
        <v>3252</v>
      </c>
      <c r="J1085" s="2">
        <v>8548.9500000000007</v>
      </c>
      <c r="K1085">
        <v>2.629</v>
      </c>
      <c r="L1085">
        <v>2</v>
      </c>
      <c r="M1085" s="1">
        <v>3252</v>
      </c>
      <c r="N1085" t="s">
        <v>37</v>
      </c>
      <c r="O1085" s="1">
        <v>6522</v>
      </c>
      <c r="P1085" t="s">
        <v>249</v>
      </c>
      <c r="Q1085" t="s">
        <v>1922</v>
      </c>
      <c r="R1085" s="3">
        <v>43943</v>
      </c>
      <c r="S1085" t="s">
        <v>1923</v>
      </c>
      <c r="T1085">
        <v>3</v>
      </c>
      <c r="U1085">
        <v>3</v>
      </c>
      <c r="V1085" t="s">
        <v>722</v>
      </c>
      <c r="W1085" t="s">
        <v>42</v>
      </c>
      <c r="X1085" t="s">
        <v>1926</v>
      </c>
      <c r="Y1085" t="s">
        <v>44</v>
      </c>
      <c r="Z1085">
        <v>0</v>
      </c>
      <c r="AA1085">
        <v>1</v>
      </c>
      <c r="AB1085" t="s">
        <v>45</v>
      </c>
    </row>
    <row r="1086" spans="1:28" x14ac:dyDescent="0.25">
      <c r="A1086" t="s">
        <v>0</v>
      </c>
      <c r="B1086">
        <v>307.8</v>
      </c>
      <c r="C1086">
        <v>9.5000000000000001E-2</v>
      </c>
      <c r="D1086">
        <v>0</v>
      </c>
      <c r="E1086" s="1">
        <v>3252</v>
      </c>
      <c r="F1086" s="2">
        <v>8548.9500000000007</v>
      </c>
      <c r="G1086">
        <v>2.629</v>
      </c>
      <c r="H1086">
        <v>2</v>
      </c>
      <c r="I1086" s="1">
        <v>3252</v>
      </c>
      <c r="J1086" s="2">
        <v>8548.9500000000007</v>
      </c>
      <c r="K1086">
        <v>2.629</v>
      </c>
      <c r="L1086">
        <v>2</v>
      </c>
      <c r="M1086" s="1">
        <v>3252</v>
      </c>
      <c r="N1086" t="s">
        <v>1309</v>
      </c>
      <c r="O1086" s="1">
        <v>6812</v>
      </c>
      <c r="P1086" t="s">
        <v>75</v>
      </c>
      <c r="Q1086" t="s">
        <v>1773</v>
      </c>
      <c r="R1086" s="3">
        <v>43578</v>
      </c>
      <c r="S1086" t="s">
        <v>1774</v>
      </c>
      <c r="T1086">
        <v>3</v>
      </c>
      <c r="U1086">
        <v>3</v>
      </c>
      <c r="V1086" t="s">
        <v>1309</v>
      </c>
      <c r="W1086" t="s">
        <v>51</v>
      </c>
      <c r="X1086" t="s">
        <v>1927</v>
      </c>
      <c r="Y1086" t="s">
        <v>108</v>
      </c>
      <c r="Z1086">
        <v>0</v>
      </c>
      <c r="AA1086">
        <v>7</v>
      </c>
      <c r="AB1086" t="s">
        <v>45</v>
      </c>
    </row>
    <row r="1087" spans="1:28" x14ac:dyDescent="0.25">
      <c r="A1087" t="s">
        <v>0</v>
      </c>
      <c r="B1087">
        <v>307.8</v>
      </c>
      <c r="C1087">
        <v>9.5000000000000001E-2</v>
      </c>
      <c r="D1087">
        <v>0</v>
      </c>
      <c r="E1087" s="1">
        <v>3252</v>
      </c>
      <c r="F1087" s="2">
        <v>8548.9500000000007</v>
      </c>
      <c r="G1087">
        <v>2.629</v>
      </c>
      <c r="H1087">
        <v>2</v>
      </c>
      <c r="I1087" s="1">
        <v>3252</v>
      </c>
      <c r="J1087" s="2">
        <v>8548.9500000000007</v>
      </c>
      <c r="K1087">
        <v>2.629</v>
      </c>
      <c r="L1087">
        <v>2</v>
      </c>
      <c r="M1087" s="1">
        <v>3252</v>
      </c>
      <c r="N1087" t="s">
        <v>603</v>
      </c>
      <c r="O1087" s="1">
        <v>3495</v>
      </c>
      <c r="P1087" t="s">
        <v>649</v>
      </c>
      <c r="Q1087" t="s">
        <v>1835</v>
      </c>
      <c r="R1087" s="3">
        <v>43867</v>
      </c>
      <c r="S1087" t="s">
        <v>1836</v>
      </c>
      <c r="T1087">
        <v>2.5</v>
      </c>
      <c r="U1087">
        <v>2.5</v>
      </c>
      <c r="V1087" t="s">
        <v>761</v>
      </c>
      <c r="W1087" t="s">
        <v>42</v>
      </c>
      <c r="X1087" t="s">
        <v>1928</v>
      </c>
      <c r="Y1087" t="s">
        <v>608</v>
      </c>
      <c r="Z1087">
        <v>0</v>
      </c>
      <c r="AA1087">
        <v>3</v>
      </c>
      <c r="AB1087" t="s">
        <v>45</v>
      </c>
    </row>
    <row r="1088" spans="1:28" x14ac:dyDescent="0.25">
      <c r="A1088" t="s">
        <v>0</v>
      </c>
      <c r="B1088">
        <v>307.8</v>
      </c>
      <c r="C1088">
        <v>9.5000000000000001E-2</v>
      </c>
      <c r="D1088">
        <v>0</v>
      </c>
      <c r="E1088" s="1">
        <v>3252</v>
      </c>
      <c r="F1088" s="2">
        <v>8548.9500000000007</v>
      </c>
      <c r="G1088">
        <v>2.629</v>
      </c>
      <c r="H1088">
        <v>2</v>
      </c>
      <c r="I1088" s="1">
        <v>3252</v>
      </c>
      <c r="J1088" s="2">
        <v>8548.9500000000007</v>
      </c>
      <c r="K1088">
        <v>2.629</v>
      </c>
      <c r="L1088">
        <v>2</v>
      </c>
      <c r="M1088" s="1">
        <v>3252</v>
      </c>
      <c r="N1088" t="s">
        <v>603</v>
      </c>
      <c r="O1088" s="1">
        <v>3494</v>
      </c>
      <c r="P1088" t="s">
        <v>262</v>
      </c>
      <c r="Q1088" t="s">
        <v>1723</v>
      </c>
      <c r="R1088" s="3">
        <v>43866</v>
      </c>
      <c r="S1088" t="s">
        <v>1724</v>
      </c>
      <c r="T1088">
        <v>4.5</v>
      </c>
      <c r="U1088">
        <v>4.5</v>
      </c>
      <c r="V1088" t="s">
        <v>761</v>
      </c>
      <c r="W1088" t="s">
        <v>42</v>
      </c>
      <c r="X1088" t="s">
        <v>540</v>
      </c>
      <c r="Y1088" t="s">
        <v>1074</v>
      </c>
      <c r="Z1088">
        <v>0</v>
      </c>
      <c r="AA1088">
        <v>1</v>
      </c>
      <c r="AB1088" t="s">
        <v>45</v>
      </c>
    </row>
    <row r="1089" spans="1:28" x14ac:dyDescent="0.25">
      <c r="A1089" t="s">
        <v>0</v>
      </c>
      <c r="B1089">
        <v>307.8</v>
      </c>
      <c r="C1089">
        <v>9.5000000000000001E-2</v>
      </c>
      <c r="D1089">
        <v>0</v>
      </c>
      <c r="E1089" s="1">
        <v>3252</v>
      </c>
      <c r="F1089" s="2">
        <v>8548.9500000000007</v>
      </c>
      <c r="G1089">
        <v>2.629</v>
      </c>
      <c r="H1089">
        <v>2</v>
      </c>
      <c r="I1089" s="1">
        <v>3252</v>
      </c>
      <c r="J1089" s="2">
        <v>8548.9500000000007</v>
      </c>
      <c r="K1089">
        <v>2.629</v>
      </c>
      <c r="L1089">
        <v>2</v>
      </c>
      <c r="M1089" s="1">
        <v>3252</v>
      </c>
      <c r="N1089" t="s">
        <v>37</v>
      </c>
      <c r="O1089" s="1">
        <v>5249</v>
      </c>
      <c r="P1089" t="s">
        <v>38</v>
      </c>
      <c r="Q1089" t="s">
        <v>1929</v>
      </c>
      <c r="R1089" s="3">
        <v>43661</v>
      </c>
      <c r="S1089" t="s">
        <v>1930</v>
      </c>
      <c r="T1089">
        <v>0.5</v>
      </c>
      <c r="U1089">
        <v>0.5</v>
      </c>
      <c r="V1089" t="s">
        <v>575</v>
      </c>
      <c r="W1089" t="s">
        <v>51</v>
      </c>
      <c r="X1089" t="s">
        <v>1931</v>
      </c>
      <c r="Y1089" t="s">
        <v>38</v>
      </c>
      <c r="Z1089">
        <v>0</v>
      </c>
      <c r="AA1089">
        <v>1</v>
      </c>
      <c r="AB1089" t="s">
        <v>45</v>
      </c>
    </row>
    <row r="1090" spans="1:28" x14ac:dyDescent="0.25">
      <c r="A1090" t="s">
        <v>0</v>
      </c>
      <c r="B1090">
        <v>307.8</v>
      </c>
      <c r="C1090">
        <v>9.5000000000000001E-2</v>
      </c>
      <c r="D1090">
        <v>0</v>
      </c>
      <c r="E1090" s="1">
        <v>3252</v>
      </c>
      <c r="F1090" s="2">
        <v>8548.9500000000007</v>
      </c>
      <c r="G1090">
        <v>2.629</v>
      </c>
      <c r="H1090">
        <v>2</v>
      </c>
      <c r="I1090" s="1">
        <v>3252</v>
      </c>
      <c r="J1090" s="2">
        <v>8548.9500000000007</v>
      </c>
      <c r="K1090">
        <v>2.629</v>
      </c>
      <c r="L1090">
        <v>2</v>
      </c>
      <c r="M1090" s="1">
        <v>3252</v>
      </c>
      <c r="N1090" t="s">
        <v>585</v>
      </c>
      <c r="O1090" s="1">
        <v>1404</v>
      </c>
      <c r="P1090" t="s">
        <v>191</v>
      </c>
      <c r="Q1090" t="s">
        <v>1868</v>
      </c>
      <c r="R1090" s="3">
        <v>43571</v>
      </c>
      <c r="S1090" t="s">
        <v>1869</v>
      </c>
      <c r="T1090">
        <v>0.5</v>
      </c>
      <c r="U1090">
        <v>0.5</v>
      </c>
      <c r="V1090" t="s">
        <v>585</v>
      </c>
      <c r="W1090" t="s">
        <v>51</v>
      </c>
      <c r="X1090" t="s">
        <v>1932</v>
      </c>
      <c r="Y1090" t="s">
        <v>44</v>
      </c>
      <c r="Z1090">
        <v>0</v>
      </c>
      <c r="AA1090">
        <v>13</v>
      </c>
      <c r="AB1090" t="s">
        <v>104</v>
      </c>
    </row>
    <row r="1091" spans="1:28" x14ac:dyDescent="0.25">
      <c r="A1091" t="s">
        <v>0</v>
      </c>
      <c r="B1091">
        <v>307.8</v>
      </c>
      <c r="C1091">
        <v>9.5000000000000001E-2</v>
      </c>
      <c r="D1091">
        <v>0</v>
      </c>
      <c r="E1091" s="1">
        <v>3252</v>
      </c>
      <c r="F1091" s="2">
        <v>8548.9500000000007</v>
      </c>
      <c r="G1091">
        <v>2.629</v>
      </c>
      <c r="H1091">
        <v>2</v>
      </c>
      <c r="I1091" s="1">
        <v>3252</v>
      </c>
      <c r="J1091" s="2">
        <v>8548.9500000000007</v>
      </c>
      <c r="K1091">
        <v>2.629</v>
      </c>
      <c r="L1091">
        <v>2</v>
      </c>
      <c r="M1091" s="1">
        <v>3252</v>
      </c>
      <c r="N1091" t="s">
        <v>37</v>
      </c>
      <c r="O1091" s="1">
        <v>5252</v>
      </c>
      <c r="P1091" t="s">
        <v>38</v>
      </c>
      <c r="Q1091" t="s">
        <v>1933</v>
      </c>
      <c r="R1091" s="3">
        <v>43661</v>
      </c>
      <c r="S1091" t="s">
        <v>1934</v>
      </c>
      <c r="T1091">
        <v>0.5</v>
      </c>
      <c r="U1091">
        <v>0.5</v>
      </c>
      <c r="V1091" t="s">
        <v>50</v>
      </c>
      <c r="W1091" t="s">
        <v>51</v>
      </c>
      <c r="X1091" t="s">
        <v>1935</v>
      </c>
      <c r="Y1091" t="s">
        <v>44</v>
      </c>
      <c r="Z1091">
        <v>0</v>
      </c>
      <c r="AA1091">
        <v>8</v>
      </c>
      <c r="AB1091" t="s">
        <v>45</v>
      </c>
    </row>
    <row r="1092" spans="1:28" x14ac:dyDescent="0.25">
      <c r="A1092" t="s">
        <v>0</v>
      </c>
      <c r="B1092">
        <v>307.8</v>
      </c>
      <c r="C1092">
        <v>9.5000000000000001E-2</v>
      </c>
      <c r="D1092">
        <v>0</v>
      </c>
      <c r="E1092" s="1">
        <v>3252</v>
      </c>
      <c r="F1092" s="2">
        <v>8548.9500000000007</v>
      </c>
      <c r="G1092">
        <v>2.629</v>
      </c>
      <c r="H1092">
        <v>2</v>
      </c>
      <c r="I1092" s="1">
        <v>3252</v>
      </c>
      <c r="J1092" s="2">
        <v>8548.9500000000007</v>
      </c>
      <c r="K1092">
        <v>2.629</v>
      </c>
      <c r="L1092">
        <v>2</v>
      </c>
      <c r="M1092" s="1">
        <v>3252</v>
      </c>
      <c r="N1092" t="s">
        <v>37</v>
      </c>
      <c r="O1092" s="1">
        <v>6523</v>
      </c>
      <c r="P1092" t="s">
        <v>249</v>
      </c>
      <c r="Q1092" t="s">
        <v>1924</v>
      </c>
      <c r="R1092" s="3">
        <v>43943</v>
      </c>
      <c r="S1092" t="s">
        <v>1925</v>
      </c>
      <c r="T1092">
        <v>2.5</v>
      </c>
      <c r="U1092">
        <v>2.5</v>
      </c>
      <c r="V1092" t="s">
        <v>722</v>
      </c>
      <c r="W1092" t="s">
        <v>42</v>
      </c>
      <c r="X1092" t="s">
        <v>1926</v>
      </c>
      <c r="Y1092" t="s">
        <v>44</v>
      </c>
      <c r="Z1092">
        <v>0</v>
      </c>
      <c r="AA1092">
        <v>8</v>
      </c>
      <c r="AB1092" t="s">
        <v>104</v>
      </c>
    </row>
    <row r="1093" spans="1:28" x14ac:dyDescent="0.25">
      <c r="A1093" t="s">
        <v>0</v>
      </c>
      <c r="B1093">
        <v>307.8</v>
      </c>
      <c r="C1093">
        <v>9.5000000000000001E-2</v>
      </c>
      <c r="D1093">
        <v>0</v>
      </c>
      <c r="E1093" s="1">
        <v>3252</v>
      </c>
      <c r="F1093" s="2">
        <v>8548.9500000000007</v>
      </c>
      <c r="G1093">
        <v>2.629</v>
      </c>
      <c r="H1093">
        <v>2</v>
      </c>
      <c r="I1093" s="1">
        <v>3252</v>
      </c>
      <c r="J1093" s="2">
        <v>8548.9500000000007</v>
      </c>
      <c r="K1093">
        <v>2.629</v>
      </c>
      <c r="L1093">
        <v>2</v>
      </c>
      <c r="M1093" s="1">
        <v>3252</v>
      </c>
      <c r="N1093" t="s">
        <v>585</v>
      </c>
      <c r="O1093" s="1">
        <v>1403</v>
      </c>
      <c r="P1093" t="s">
        <v>649</v>
      </c>
      <c r="Q1093" t="s">
        <v>1868</v>
      </c>
      <c r="R1093" s="3">
        <v>43571</v>
      </c>
      <c r="S1093" t="s">
        <v>1869</v>
      </c>
      <c r="T1093">
        <v>1.5</v>
      </c>
      <c r="U1093">
        <v>1.5</v>
      </c>
      <c r="V1093" t="s">
        <v>585</v>
      </c>
      <c r="W1093" t="s">
        <v>51</v>
      </c>
      <c r="X1093" t="s">
        <v>1196</v>
      </c>
      <c r="Y1093" t="s">
        <v>44</v>
      </c>
      <c r="Z1093">
        <v>0</v>
      </c>
      <c r="AA1093">
        <v>1</v>
      </c>
      <c r="AB1093" t="s">
        <v>45</v>
      </c>
    </row>
    <row r="1094" spans="1:28" x14ac:dyDescent="0.25">
      <c r="A1094" t="s">
        <v>0</v>
      </c>
      <c r="B1094">
        <v>307.8</v>
      </c>
      <c r="C1094">
        <v>9.5000000000000001E-2</v>
      </c>
      <c r="D1094">
        <v>0</v>
      </c>
      <c r="E1094" s="1">
        <v>3252</v>
      </c>
      <c r="F1094" s="2">
        <v>8548.9500000000007</v>
      </c>
      <c r="G1094">
        <v>2.629</v>
      </c>
      <c r="H1094">
        <v>2</v>
      </c>
      <c r="I1094" s="1">
        <v>3252</v>
      </c>
      <c r="J1094" s="2">
        <v>8548.9500000000007</v>
      </c>
      <c r="K1094">
        <v>2.629</v>
      </c>
      <c r="L1094">
        <v>2</v>
      </c>
      <c r="M1094" s="1">
        <v>3252</v>
      </c>
      <c r="N1094" t="s">
        <v>585</v>
      </c>
      <c r="O1094" s="1">
        <v>2400</v>
      </c>
      <c r="P1094" t="s">
        <v>75</v>
      </c>
      <c r="Q1094" t="s">
        <v>1732</v>
      </c>
      <c r="R1094" s="3">
        <v>43769</v>
      </c>
      <c r="S1094" t="s">
        <v>1733</v>
      </c>
      <c r="T1094">
        <v>5</v>
      </c>
      <c r="U1094">
        <v>5</v>
      </c>
      <c r="V1094" t="s">
        <v>1734</v>
      </c>
      <c r="W1094" t="s">
        <v>51</v>
      </c>
      <c r="X1094" t="s">
        <v>76</v>
      </c>
      <c r="Y1094" t="s">
        <v>75</v>
      </c>
      <c r="Z1094">
        <v>0</v>
      </c>
      <c r="AA1094">
        <v>1</v>
      </c>
      <c r="AB1094" t="s">
        <v>45</v>
      </c>
    </row>
    <row r="1095" spans="1:28" x14ac:dyDescent="0.25">
      <c r="A1095" t="s">
        <v>0</v>
      </c>
      <c r="B1095">
        <v>307.8</v>
      </c>
      <c r="C1095">
        <v>9.5000000000000001E-2</v>
      </c>
      <c r="D1095">
        <v>0</v>
      </c>
      <c r="E1095" s="1">
        <v>3252</v>
      </c>
      <c r="F1095" s="2">
        <v>8548.9500000000007</v>
      </c>
      <c r="G1095">
        <v>2.629</v>
      </c>
      <c r="H1095">
        <v>2</v>
      </c>
      <c r="I1095" s="1">
        <v>3252</v>
      </c>
      <c r="J1095" s="2">
        <v>8548.9500000000007</v>
      </c>
      <c r="K1095">
        <v>2.629</v>
      </c>
      <c r="L1095">
        <v>2</v>
      </c>
      <c r="M1095" s="1">
        <v>3252</v>
      </c>
      <c r="N1095" t="s">
        <v>37</v>
      </c>
      <c r="O1095" s="1">
        <v>6526</v>
      </c>
      <c r="P1095" t="s">
        <v>249</v>
      </c>
      <c r="Q1095" t="s">
        <v>720</v>
      </c>
      <c r="R1095" s="3">
        <v>43942</v>
      </c>
      <c r="S1095" t="s">
        <v>721</v>
      </c>
      <c r="T1095">
        <v>1</v>
      </c>
      <c r="U1095">
        <v>1</v>
      </c>
      <c r="V1095" t="s">
        <v>722</v>
      </c>
      <c r="W1095" t="s">
        <v>42</v>
      </c>
      <c r="X1095" t="s">
        <v>1936</v>
      </c>
      <c r="Y1095" t="s">
        <v>44</v>
      </c>
      <c r="Z1095">
        <v>0</v>
      </c>
      <c r="AA1095">
        <v>3</v>
      </c>
      <c r="AB1095" t="s">
        <v>45</v>
      </c>
    </row>
    <row r="1096" spans="1:28" x14ac:dyDescent="0.25">
      <c r="A1096" t="s">
        <v>0</v>
      </c>
      <c r="B1096">
        <v>307.8</v>
      </c>
      <c r="C1096">
        <v>9.5000000000000001E-2</v>
      </c>
      <c r="D1096">
        <v>0</v>
      </c>
      <c r="E1096" s="1">
        <v>3252</v>
      </c>
      <c r="F1096" s="2">
        <v>8548.9500000000007</v>
      </c>
      <c r="G1096">
        <v>2.629</v>
      </c>
      <c r="H1096">
        <v>2</v>
      </c>
      <c r="I1096" s="1">
        <v>3252</v>
      </c>
      <c r="J1096" s="2">
        <v>8548.9500000000007</v>
      </c>
      <c r="K1096">
        <v>2.629</v>
      </c>
      <c r="L1096">
        <v>2</v>
      </c>
      <c r="M1096" s="1">
        <v>3252</v>
      </c>
      <c r="N1096" t="s">
        <v>585</v>
      </c>
      <c r="O1096" s="1">
        <v>1402</v>
      </c>
      <c r="P1096" t="s">
        <v>649</v>
      </c>
      <c r="Q1096" t="s">
        <v>820</v>
      </c>
      <c r="R1096" s="3">
        <v>43571</v>
      </c>
      <c r="S1096" t="s">
        <v>821</v>
      </c>
      <c r="T1096">
        <v>0.5</v>
      </c>
      <c r="U1096">
        <v>0.5</v>
      </c>
      <c r="V1096" t="s">
        <v>50</v>
      </c>
      <c r="W1096" t="s">
        <v>51</v>
      </c>
      <c r="X1096" t="s">
        <v>90</v>
      </c>
      <c r="Y1096" t="s">
        <v>96</v>
      </c>
      <c r="Z1096">
        <v>0</v>
      </c>
      <c r="AA1096">
        <v>3</v>
      </c>
      <c r="AB1096" t="s">
        <v>104</v>
      </c>
    </row>
    <row r="1097" spans="1:28" x14ac:dyDescent="0.25">
      <c r="A1097" t="s">
        <v>0</v>
      </c>
      <c r="B1097">
        <v>307.8</v>
      </c>
      <c r="C1097">
        <v>9.5000000000000001E-2</v>
      </c>
      <c r="D1097">
        <v>0</v>
      </c>
      <c r="E1097" s="1">
        <v>3252</v>
      </c>
      <c r="F1097" s="2">
        <v>8548.9500000000007</v>
      </c>
      <c r="G1097">
        <v>2.629</v>
      </c>
      <c r="H1097">
        <v>2</v>
      </c>
      <c r="I1097" s="1">
        <v>3252</v>
      </c>
      <c r="J1097" s="2">
        <v>8548.9500000000007</v>
      </c>
      <c r="K1097">
        <v>2.629</v>
      </c>
      <c r="L1097">
        <v>2</v>
      </c>
      <c r="M1097" s="1">
        <v>3252</v>
      </c>
      <c r="N1097" t="s">
        <v>37</v>
      </c>
      <c r="O1097" s="1">
        <v>6527</v>
      </c>
      <c r="P1097" t="s">
        <v>249</v>
      </c>
      <c r="Q1097" t="s">
        <v>1924</v>
      </c>
      <c r="R1097" s="3">
        <v>43941</v>
      </c>
      <c r="S1097" t="s">
        <v>1925</v>
      </c>
      <c r="T1097">
        <v>3.5</v>
      </c>
      <c r="U1097">
        <v>3.5</v>
      </c>
      <c r="V1097" t="s">
        <v>722</v>
      </c>
      <c r="W1097" t="s">
        <v>42</v>
      </c>
      <c r="X1097" t="s">
        <v>1937</v>
      </c>
      <c r="Y1097" t="s">
        <v>44</v>
      </c>
      <c r="Z1097">
        <v>0</v>
      </c>
      <c r="AA1097">
        <v>1</v>
      </c>
      <c r="AB1097" t="s">
        <v>45</v>
      </c>
    </row>
    <row r="1098" spans="1:28" x14ac:dyDescent="0.25">
      <c r="A1098" t="s">
        <v>0</v>
      </c>
      <c r="B1098">
        <v>307.8</v>
      </c>
      <c r="C1098">
        <v>9.5000000000000001E-2</v>
      </c>
      <c r="D1098">
        <v>0</v>
      </c>
      <c r="E1098" s="1">
        <v>3252</v>
      </c>
      <c r="F1098" s="2">
        <v>8548.9500000000007</v>
      </c>
      <c r="G1098">
        <v>2.629</v>
      </c>
      <c r="H1098">
        <v>2</v>
      </c>
      <c r="I1098" s="1">
        <v>3252</v>
      </c>
      <c r="J1098" s="2">
        <v>8548.9500000000007</v>
      </c>
      <c r="K1098">
        <v>2.629</v>
      </c>
      <c r="L1098">
        <v>2</v>
      </c>
      <c r="M1098" s="1">
        <v>3252</v>
      </c>
      <c r="N1098" t="s">
        <v>585</v>
      </c>
      <c r="O1098" s="1">
        <v>2399</v>
      </c>
      <c r="P1098" t="s">
        <v>75</v>
      </c>
      <c r="Q1098" t="s">
        <v>1732</v>
      </c>
      <c r="R1098" s="3">
        <v>43768</v>
      </c>
      <c r="S1098" t="s">
        <v>1733</v>
      </c>
      <c r="T1098">
        <v>5</v>
      </c>
      <c r="U1098">
        <v>5</v>
      </c>
      <c r="V1098" t="s">
        <v>1734</v>
      </c>
      <c r="W1098" t="s">
        <v>51</v>
      </c>
      <c r="X1098" t="s">
        <v>1938</v>
      </c>
      <c r="Y1098" t="s">
        <v>75</v>
      </c>
      <c r="Z1098">
        <v>0</v>
      </c>
      <c r="AA1098">
        <v>3</v>
      </c>
      <c r="AB1098" t="s">
        <v>104</v>
      </c>
    </row>
    <row r="1099" spans="1:28" x14ac:dyDescent="0.25">
      <c r="A1099" t="s">
        <v>0</v>
      </c>
      <c r="B1099">
        <v>307.8</v>
      </c>
      <c r="C1099">
        <v>9.5000000000000001E-2</v>
      </c>
      <c r="D1099">
        <v>0</v>
      </c>
      <c r="E1099" s="1">
        <v>3252</v>
      </c>
      <c r="F1099" s="2">
        <v>8548.9500000000007</v>
      </c>
      <c r="G1099">
        <v>2.629</v>
      </c>
      <c r="H1099">
        <v>2</v>
      </c>
      <c r="I1099" s="1">
        <v>3252</v>
      </c>
      <c r="J1099" s="2">
        <v>8548.9500000000007</v>
      </c>
      <c r="K1099">
        <v>2.629</v>
      </c>
      <c r="L1099">
        <v>2</v>
      </c>
      <c r="M1099" s="1">
        <v>3252</v>
      </c>
      <c r="N1099" t="s">
        <v>585</v>
      </c>
      <c r="O1099" s="1">
        <v>1397</v>
      </c>
      <c r="P1099" t="s">
        <v>678</v>
      </c>
      <c r="Q1099" t="s">
        <v>1868</v>
      </c>
      <c r="R1099" s="3">
        <v>43571</v>
      </c>
      <c r="S1099" t="s">
        <v>1869</v>
      </c>
      <c r="T1099">
        <v>2.5</v>
      </c>
      <c r="U1099">
        <v>2.5</v>
      </c>
      <c r="V1099" t="s">
        <v>585</v>
      </c>
      <c r="W1099" t="s">
        <v>51</v>
      </c>
      <c r="X1099" t="s">
        <v>1939</v>
      </c>
      <c r="Y1099" t="s">
        <v>44</v>
      </c>
      <c r="Z1099">
        <v>0</v>
      </c>
      <c r="AA1099">
        <v>1</v>
      </c>
      <c r="AB1099" t="s">
        <v>45</v>
      </c>
    </row>
    <row r="1100" spans="1:28" x14ac:dyDescent="0.25">
      <c r="A1100" t="s">
        <v>0</v>
      </c>
      <c r="B1100">
        <v>307.8</v>
      </c>
      <c r="C1100">
        <v>9.5000000000000001E-2</v>
      </c>
      <c r="D1100">
        <v>0</v>
      </c>
      <c r="E1100" s="1">
        <v>3252</v>
      </c>
      <c r="F1100" s="2">
        <v>8548.9500000000007</v>
      </c>
      <c r="G1100">
        <v>2.629</v>
      </c>
      <c r="H1100">
        <v>2</v>
      </c>
      <c r="I1100" s="1">
        <v>3252</v>
      </c>
      <c r="J1100" s="2">
        <v>8548.9500000000007</v>
      </c>
      <c r="K1100">
        <v>2.629</v>
      </c>
      <c r="L1100">
        <v>2</v>
      </c>
      <c r="M1100" s="1">
        <v>3252</v>
      </c>
      <c r="N1100" t="s">
        <v>37</v>
      </c>
      <c r="O1100" s="1">
        <v>6530</v>
      </c>
      <c r="P1100" t="s">
        <v>249</v>
      </c>
      <c r="Q1100" t="s">
        <v>1940</v>
      </c>
      <c r="R1100" s="3">
        <v>43938</v>
      </c>
      <c r="S1100" t="s">
        <v>1941</v>
      </c>
      <c r="T1100">
        <v>2.5</v>
      </c>
      <c r="U1100">
        <v>2.5</v>
      </c>
      <c r="V1100" t="s">
        <v>722</v>
      </c>
      <c r="W1100" t="s">
        <v>42</v>
      </c>
      <c r="X1100" t="s">
        <v>1942</v>
      </c>
      <c r="Y1100" t="s">
        <v>44</v>
      </c>
      <c r="Z1100">
        <v>0</v>
      </c>
      <c r="AA1100">
        <v>1</v>
      </c>
      <c r="AB1100" t="s">
        <v>45</v>
      </c>
    </row>
    <row r="1101" spans="1:28" x14ac:dyDescent="0.25">
      <c r="A1101" t="s">
        <v>0</v>
      </c>
      <c r="B1101">
        <v>307.8</v>
      </c>
      <c r="C1101">
        <v>9.5000000000000001E-2</v>
      </c>
      <c r="D1101">
        <v>0</v>
      </c>
      <c r="E1101" s="1">
        <v>3252</v>
      </c>
      <c r="F1101" s="2">
        <v>8548.9500000000007</v>
      </c>
      <c r="G1101">
        <v>2.629</v>
      </c>
      <c r="H1101">
        <v>2</v>
      </c>
      <c r="I1101" s="1">
        <v>3252</v>
      </c>
      <c r="J1101" s="2">
        <v>8548.9500000000007</v>
      </c>
      <c r="K1101">
        <v>2.629</v>
      </c>
      <c r="L1101">
        <v>2</v>
      </c>
      <c r="M1101" s="1">
        <v>3252</v>
      </c>
      <c r="N1101" t="s">
        <v>585</v>
      </c>
      <c r="O1101" s="1">
        <v>2397</v>
      </c>
      <c r="P1101" t="s">
        <v>649</v>
      </c>
      <c r="Q1101" t="s">
        <v>1943</v>
      </c>
      <c r="R1101" s="3">
        <v>43773</v>
      </c>
      <c r="S1101" t="s">
        <v>1944</v>
      </c>
      <c r="T1101">
        <v>2</v>
      </c>
      <c r="U1101">
        <v>2</v>
      </c>
      <c r="V1101" t="s">
        <v>585</v>
      </c>
      <c r="W1101" t="s">
        <v>51</v>
      </c>
      <c r="X1101" t="s">
        <v>1945</v>
      </c>
      <c r="Y1101" t="s">
        <v>608</v>
      </c>
      <c r="Z1101">
        <v>0</v>
      </c>
      <c r="AA1101">
        <v>1</v>
      </c>
      <c r="AB1101" t="s">
        <v>45</v>
      </c>
    </row>
    <row r="1102" spans="1:28" x14ac:dyDescent="0.25">
      <c r="A1102" t="s">
        <v>0</v>
      </c>
      <c r="B1102">
        <v>307.8</v>
      </c>
      <c r="C1102">
        <v>9.5000000000000001E-2</v>
      </c>
      <c r="D1102">
        <v>0</v>
      </c>
      <c r="E1102" s="1">
        <v>3252</v>
      </c>
      <c r="F1102" s="2">
        <v>8548.9500000000007</v>
      </c>
      <c r="G1102">
        <v>2.629</v>
      </c>
      <c r="H1102">
        <v>2</v>
      </c>
      <c r="I1102" s="1">
        <v>3252</v>
      </c>
      <c r="J1102" s="2">
        <v>8548.9500000000007</v>
      </c>
      <c r="K1102">
        <v>2.629</v>
      </c>
      <c r="L1102">
        <v>2</v>
      </c>
      <c r="M1102" s="1">
        <v>3252</v>
      </c>
      <c r="N1102" t="s">
        <v>37</v>
      </c>
      <c r="O1102" s="1">
        <v>6532</v>
      </c>
      <c r="P1102" t="s">
        <v>263</v>
      </c>
      <c r="Q1102" t="s">
        <v>1946</v>
      </c>
      <c r="R1102" s="3">
        <v>43938</v>
      </c>
      <c r="S1102" t="s">
        <v>1947</v>
      </c>
      <c r="T1102">
        <v>2</v>
      </c>
      <c r="U1102">
        <v>2</v>
      </c>
      <c r="V1102" t="s">
        <v>722</v>
      </c>
      <c r="W1102" t="s">
        <v>42</v>
      </c>
      <c r="X1102" t="s">
        <v>1948</v>
      </c>
      <c r="Y1102" t="s">
        <v>572</v>
      </c>
      <c r="Z1102">
        <v>0</v>
      </c>
      <c r="AA1102">
        <v>1</v>
      </c>
      <c r="AB1102" t="s">
        <v>45</v>
      </c>
    </row>
    <row r="1103" spans="1:28" x14ac:dyDescent="0.25">
      <c r="A1103" t="s">
        <v>0</v>
      </c>
      <c r="B1103">
        <v>307.8</v>
      </c>
      <c r="C1103">
        <v>9.5000000000000001E-2</v>
      </c>
      <c r="D1103">
        <v>0</v>
      </c>
      <c r="E1103" s="1">
        <v>3252</v>
      </c>
      <c r="F1103" s="2">
        <v>8548.9500000000007</v>
      </c>
      <c r="G1103">
        <v>2.629</v>
      </c>
      <c r="H1103">
        <v>2</v>
      </c>
      <c r="I1103" s="1">
        <v>3252</v>
      </c>
      <c r="J1103" s="2">
        <v>8548.9500000000007</v>
      </c>
      <c r="K1103">
        <v>2.629</v>
      </c>
      <c r="L1103">
        <v>2</v>
      </c>
      <c r="M1103" s="1">
        <v>3252</v>
      </c>
      <c r="N1103" t="s">
        <v>585</v>
      </c>
      <c r="O1103" s="1">
        <v>2396</v>
      </c>
      <c r="P1103" t="s">
        <v>113</v>
      </c>
      <c r="Q1103" t="s">
        <v>1943</v>
      </c>
      <c r="R1103" s="3">
        <v>43773</v>
      </c>
      <c r="S1103" t="s">
        <v>1944</v>
      </c>
      <c r="T1103">
        <v>1.5</v>
      </c>
      <c r="U1103">
        <v>1.5</v>
      </c>
      <c r="V1103" t="s">
        <v>585</v>
      </c>
      <c r="W1103" t="s">
        <v>51</v>
      </c>
      <c r="X1103" t="s">
        <v>116</v>
      </c>
      <c r="Y1103" t="s">
        <v>608</v>
      </c>
      <c r="Z1103">
        <v>0</v>
      </c>
      <c r="AA1103">
        <v>1</v>
      </c>
      <c r="AB1103" t="s">
        <v>45</v>
      </c>
    </row>
    <row r="1104" spans="1:28" x14ac:dyDescent="0.25">
      <c r="A1104" t="s">
        <v>0</v>
      </c>
      <c r="B1104">
        <v>307.8</v>
      </c>
      <c r="C1104">
        <v>9.5000000000000001E-2</v>
      </c>
      <c r="D1104">
        <v>0</v>
      </c>
      <c r="E1104" s="1">
        <v>3252</v>
      </c>
      <c r="F1104" s="2">
        <v>8548.9500000000007</v>
      </c>
      <c r="G1104">
        <v>2.629</v>
      </c>
      <c r="H1104">
        <v>2</v>
      </c>
      <c r="I1104" s="1">
        <v>3252</v>
      </c>
      <c r="J1104" s="2">
        <v>8548.9500000000007</v>
      </c>
      <c r="K1104">
        <v>2.629</v>
      </c>
      <c r="L1104">
        <v>2</v>
      </c>
      <c r="M1104" s="1">
        <v>3252</v>
      </c>
      <c r="N1104" t="s">
        <v>37</v>
      </c>
      <c r="O1104" s="1">
        <v>6534</v>
      </c>
      <c r="P1104" t="s">
        <v>249</v>
      </c>
      <c r="Q1104" t="s">
        <v>1940</v>
      </c>
      <c r="R1104" s="3">
        <v>43937</v>
      </c>
      <c r="S1104" t="s">
        <v>1941</v>
      </c>
      <c r="T1104">
        <v>2</v>
      </c>
      <c r="U1104">
        <v>2</v>
      </c>
      <c r="V1104" t="s">
        <v>722</v>
      </c>
      <c r="W1104" t="s">
        <v>42</v>
      </c>
      <c r="X1104" t="s">
        <v>1949</v>
      </c>
      <c r="Y1104" t="s">
        <v>44</v>
      </c>
      <c r="Z1104">
        <v>0</v>
      </c>
      <c r="AA1104">
        <v>4</v>
      </c>
      <c r="AB1104" t="s">
        <v>45</v>
      </c>
    </row>
    <row r="1105" spans="1:28" x14ac:dyDescent="0.25">
      <c r="A1105" t="s">
        <v>0</v>
      </c>
      <c r="B1105">
        <v>307.8</v>
      </c>
      <c r="C1105">
        <v>9.5000000000000001E-2</v>
      </c>
      <c r="D1105">
        <v>0</v>
      </c>
      <c r="E1105" s="1">
        <v>3252</v>
      </c>
      <c r="F1105" s="2">
        <v>8548.9500000000007</v>
      </c>
      <c r="G1105">
        <v>2.629</v>
      </c>
      <c r="H1105">
        <v>2</v>
      </c>
      <c r="I1105" s="1">
        <v>3252</v>
      </c>
      <c r="J1105" s="2">
        <v>8548.9500000000007</v>
      </c>
      <c r="K1105">
        <v>2.629</v>
      </c>
      <c r="L1105">
        <v>2</v>
      </c>
      <c r="M1105" s="1">
        <v>3252</v>
      </c>
      <c r="N1105" t="s">
        <v>585</v>
      </c>
      <c r="O1105" s="1">
        <v>1396</v>
      </c>
      <c r="P1105" t="s">
        <v>678</v>
      </c>
      <c r="Q1105" t="s">
        <v>1950</v>
      </c>
      <c r="R1105" s="3">
        <v>43570</v>
      </c>
      <c r="S1105" t="s">
        <v>1951</v>
      </c>
      <c r="T1105">
        <v>1.25</v>
      </c>
      <c r="U1105">
        <v>1.25</v>
      </c>
      <c r="V1105" t="s">
        <v>585</v>
      </c>
      <c r="W1105" t="s">
        <v>51</v>
      </c>
      <c r="X1105" t="s">
        <v>1273</v>
      </c>
      <c r="Y1105" t="s">
        <v>608</v>
      </c>
      <c r="Z1105">
        <v>0</v>
      </c>
      <c r="AA1105">
        <v>28</v>
      </c>
      <c r="AB1105" t="s">
        <v>45</v>
      </c>
    </row>
    <row r="1106" spans="1:28" x14ac:dyDescent="0.25">
      <c r="A1106" t="s">
        <v>0</v>
      </c>
      <c r="B1106">
        <v>307.8</v>
      </c>
      <c r="C1106">
        <v>9.5000000000000001E-2</v>
      </c>
      <c r="D1106">
        <v>0</v>
      </c>
      <c r="E1106" s="1">
        <v>3252</v>
      </c>
      <c r="F1106" s="2">
        <v>8548.9500000000007</v>
      </c>
      <c r="G1106">
        <v>2.629</v>
      </c>
      <c r="H1106">
        <v>2</v>
      </c>
      <c r="I1106" s="1">
        <v>3252</v>
      </c>
      <c r="J1106" s="2">
        <v>8548.9500000000007</v>
      </c>
      <c r="K1106">
        <v>2.629</v>
      </c>
      <c r="L1106">
        <v>2</v>
      </c>
      <c r="M1106" s="1">
        <v>3252</v>
      </c>
      <c r="N1106" t="s">
        <v>585</v>
      </c>
      <c r="O1106" s="1">
        <v>2394</v>
      </c>
      <c r="P1106" t="s">
        <v>649</v>
      </c>
      <c r="Q1106" t="s">
        <v>1952</v>
      </c>
      <c r="R1106" s="3">
        <v>43773</v>
      </c>
      <c r="S1106" t="s">
        <v>1953</v>
      </c>
      <c r="T1106">
        <v>2</v>
      </c>
      <c r="U1106">
        <v>2</v>
      </c>
      <c r="V1106" t="s">
        <v>585</v>
      </c>
      <c r="W1106" t="s">
        <v>51</v>
      </c>
      <c r="X1106" t="s">
        <v>1954</v>
      </c>
      <c r="Y1106" t="s">
        <v>608</v>
      </c>
      <c r="Z1106">
        <v>0</v>
      </c>
      <c r="AA1106">
        <v>3</v>
      </c>
      <c r="AB1106" t="s">
        <v>45</v>
      </c>
    </row>
    <row r="1107" spans="1:28" x14ac:dyDescent="0.25">
      <c r="A1107" t="s">
        <v>0</v>
      </c>
      <c r="B1107">
        <v>307.8</v>
      </c>
      <c r="C1107">
        <v>9.5000000000000001E-2</v>
      </c>
      <c r="D1107">
        <v>0</v>
      </c>
      <c r="E1107" s="1">
        <v>3252</v>
      </c>
      <c r="F1107" s="2">
        <v>8548.9500000000007</v>
      </c>
      <c r="G1107">
        <v>2.629</v>
      </c>
      <c r="H1107">
        <v>2</v>
      </c>
      <c r="I1107" s="1">
        <v>3252</v>
      </c>
      <c r="J1107" s="2">
        <v>8548.9500000000007</v>
      </c>
      <c r="K1107">
        <v>2.629</v>
      </c>
      <c r="L1107">
        <v>2</v>
      </c>
      <c r="M1107" s="1">
        <v>3252</v>
      </c>
      <c r="N1107" t="s">
        <v>585</v>
      </c>
      <c r="O1107" s="1">
        <v>2699</v>
      </c>
      <c r="P1107" t="s">
        <v>649</v>
      </c>
      <c r="Q1107" t="s">
        <v>1515</v>
      </c>
      <c r="R1107" s="3">
        <v>43794</v>
      </c>
      <c r="S1107" t="s">
        <v>1516</v>
      </c>
      <c r="T1107">
        <v>1</v>
      </c>
      <c r="U1107">
        <v>1</v>
      </c>
      <c r="V1107" t="s">
        <v>585</v>
      </c>
      <c r="W1107" t="s">
        <v>51</v>
      </c>
      <c r="X1107" t="s">
        <v>1955</v>
      </c>
      <c r="Y1107" t="s">
        <v>1132</v>
      </c>
      <c r="Z1107">
        <v>0</v>
      </c>
      <c r="AA1107">
        <v>8</v>
      </c>
      <c r="AB1107" t="s">
        <v>104</v>
      </c>
    </row>
    <row r="1108" spans="1:28" x14ac:dyDescent="0.25">
      <c r="A1108" t="s">
        <v>0</v>
      </c>
      <c r="B1108">
        <v>307.8</v>
      </c>
      <c r="C1108">
        <v>9.5000000000000001E-2</v>
      </c>
      <c r="D1108">
        <v>0</v>
      </c>
      <c r="E1108" s="1">
        <v>3252</v>
      </c>
      <c r="F1108" s="2">
        <v>8548.9500000000007</v>
      </c>
      <c r="G1108">
        <v>2.629</v>
      </c>
      <c r="H1108">
        <v>2</v>
      </c>
      <c r="I1108" s="1">
        <v>3252</v>
      </c>
      <c r="J1108" s="2">
        <v>8548.9500000000007</v>
      </c>
      <c r="K1108">
        <v>2.629</v>
      </c>
      <c r="L1108">
        <v>2</v>
      </c>
      <c r="M1108" s="1">
        <v>3252</v>
      </c>
      <c r="N1108" t="s">
        <v>37</v>
      </c>
      <c r="O1108" s="1">
        <v>6538</v>
      </c>
      <c r="P1108" t="s">
        <v>686</v>
      </c>
      <c r="Q1108" t="s">
        <v>720</v>
      </c>
      <c r="R1108" s="3">
        <v>43936</v>
      </c>
      <c r="S1108" t="s">
        <v>721</v>
      </c>
      <c r="T1108">
        <v>1</v>
      </c>
      <c r="U1108">
        <v>1</v>
      </c>
      <c r="V1108" t="s">
        <v>722</v>
      </c>
      <c r="W1108" t="s">
        <v>42</v>
      </c>
      <c r="X1108" t="s">
        <v>1956</v>
      </c>
      <c r="Y1108" t="s">
        <v>44</v>
      </c>
      <c r="Z1108">
        <v>0</v>
      </c>
      <c r="AA1108">
        <v>1</v>
      </c>
      <c r="AB1108" t="s">
        <v>45</v>
      </c>
    </row>
    <row r="1109" spans="1:28" x14ac:dyDescent="0.25">
      <c r="A1109" t="s">
        <v>0</v>
      </c>
      <c r="B1109">
        <v>307.8</v>
      </c>
      <c r="C1109">
        <v>9.5000000000000001E-2</v>
      </c>
      <c r="D1109">
        <v>0</v>
      </c>
      <c r="E1109" s="1">
        <v>3252</v>
      </c>
      <c r="F1109" s="2">
        <v>8548.9500000000007</v>
      </c>
      <c r="G1109">
        <v>2.629</v>
      </c>
      <c r="H1109">
        <v>2</v>
      </c>
      <c r="I1109" s="1">
        <v>3252</v>
      </c>
      <c r="J1109" s="2">
        <v>8548.9500000000007</v>
      </c>
      <c r="K1109">
        <v>2.629</v>
      </c>
      <c r="L1109">
        <v>2</v>
      </c>
      <c r="M1109" s="1">
        <v>3252</v>
      </c>
      <c r="N1109" t="s">
        <v>585</v>
      </c>
      <c r="O1109" s="1">
        <v>2392</v>
      </c>
      <c r="P1109" t="s">
        <v>678</v>
      </c>
      <c r="Q1109" t="s">
        <v>1751</v>
      </c>
      <c r="R1109" s="3">
        <v>43768</v>
      </c>
      <c r="S1109" t="s">
        <v>1752</v>
      </c>
      <c r="T1109">
        <v>2</v>
      </c>
      <c r="U1109">
        <v>2</v>
      </c>
      <c r="V1109" t="s">
        <v>585</v>
      </c>
      <c r="W1109" t="s">
        <v>51</v>
      </c>
      <c r="X1109" t="s">
        <v>1957</v>
      </c>
      <c r="Y1109" t="s">
        <v>608</v>
      </c>
      <c r="Z1109">
        <v>0</v>
      </c>
      <c r="AA1109">
        <v>1</v>
      </c>
      <c r="AB1109" t="s">
        <v>45</v>
      </c>
    </row>
    <row r="1110" spans="1:28" x14ac:dyDescent="0.25">
      <c r="A1110" t="s">
        <v>0</v>
      </c>
      <c r="B1110">
        <v>307.8</v>
      </c>
      <c r="C1110">
        <v>9.5000000000000001E-2</v>
      </c>
      <c r="D1110">
        <v>0</v>
      </c>
      <c r="E1110" s="1">
        <v>3252</v>
      </c>
      <c r="F1110" s="2">
        <v>8548.9500000000007</v>
      </c>
      <c r="G1110">
        <v>2.629</v>
      </c>
      <c r="H1110">
        <v>2</v>
      </c>
      <c r="I1110" s="1">
        <v>3252</v>
      </c>
      <c r="J1110" s="2">
        <v>8548.9500000000007</v>
      </c>
      <c r="K1110">
        <v>2.629</v>
      </c>
      <c r="L1110">
        <v>2</v>
      </c>
      <c r="M1110" s="1">
        <v>3252</v>
      </c>
      <c r="N1110" t="s">
        <v>585</v>
      </c>
      <c r="O1110" s="1">
        <v>2391</v>
      </c>
      <c r="P1110" t="s">
        <v>678</v>
      </c>
      <c r="Q1110" t="s">
        <v>1755</v>
      </c>
      <c r="R1110" s="3">
        <v>43768</v>
      </c>
      <c r="S1110" t="s">
        <v>1756</v>
      </c>
      <c r="T1110">
        <v>2.5</v>
      </c>
      <c r="U1110">
        <v>2.5</v>
      </c>
      <c r="V1110" t="s">
        <v>585</v>
      </c>
      <c r="W1110" t="s">
        <v>51</v>
      </c>
      <c r="X1110" t="s">
        <v>1958</v>
      </c>
      <c r="Y1110" t="s">
        <v>667</v>
      </c>
      <c r="Z1110">
        <v>0</v>
      </c>
      <c r="AA1110">
        <v>5</v>
      </c>
      <c r="AB1110" t="s">
        <v>104</v>
      </c>
    </row>
    <row r="1111" spans="1:28" x14ac:dyDescent="0.25">
      <c r="A1111" t="s">
        <v>0</v>
      </c>
      <c r="B1111">
        <v>307.8</v>
      </c>
      <c r="C1111">
        <v>9.5000000000000001E-2</v>
      </c>
      <c r="D1111">
        <v>0</v>
      </c>
      <c r="E1111" s="1">
        <v>3252</v>
      </c>
      <c r="F1111" s="2">
        <v>8548.9500000000007</v>
      </c>
      <c r="G1111">
        <v>2.629</v>
      </c>
      <c r="H1111">
        <v>2</v>
      </c>
      <c r="I1111" s="1">
        <v>3252</v>
      </c>
      <c r="J1111" s="2">
        <v>8548.9500000000007</v>
      </c>
      <c r="K1111">
        <v>2.629</v>
      </c>
      <c r="L1111">
        <v>2</v>
      </c>
      <c r="M1111" s="1">
        <v>3252</v>
      </c>
      <c r="N1111" t="s">
        <v>603</v>
      </c>
      <c r="O1111" s="1">
        <v>4443</v>
      </c>
      <c r="P1111" t="s">
        <v>678</v>
      </c>
      <c r="Q1111" t="s">
        <v>1959</v>
      </c>
      <c r="R1111" s="3">
        <v>43934</v>
      </c>
      <c r="S1111" t="s">
        <v>1960</v>
      </c>
      <c r="T1111">
        <v>1</v>
      </c>
      <c r="U1111">
        <v>1</v>
      </c>
      <c r="V1111" t="s">
        <v>606</v>
      </c>
      <c r="W1111" t="s">
        <v>134</v>
      </c>
      <c r="X1111" t="s">
        <v>1762</v>
      </c>
      <c r="Y1111" t="s">
        <v>588</v>
      </c>
      <c r="Z1111">
        <v>0</v>
      </c>
      <c r="AA1111">
        <v>2</v>
      </c>
      <c r="AB1111" t="s">
        <v>45</v>
      </c>
    </row>
    <row r="1112" spans="1:28" x14ac:dyDescent="0.25">
      <c r="A1112" t="s">
        <v>0</v>
      </c>
      <c r="B1112">
        <v>307.8</v>
      </c>
      <c r="C1112">
        <v>9.5000000000000001E-2</v>
      </c>
      <c r="D1112">
        <v>0</v>
      </c>
      <c r="E1112" s="1">
        <v>3252</v>
      </c>
      <c r="F1112" s="2">
        <v>8548.9500000000007</v>
      </c>
      <c r="G1112">
        <v>2.629</v>
      </c>
      <c r="H1112">
        <v>2</v>
      </c>
      <c r="I1112" s="1">
        <v>3252</v>
      </c>
      <c r="J1112" s="2">
        <v>8548.9500000000007</v>
      </c>
      <c r="K1112">
        <v>2.629</v>
      </c>
      <c r="L1112">
        <v>2</v>
      </c>
      <c r="M1112" s="1">
        <v>3252</v>
      </c>
      <c r="N1112" t="s">
        <v>603</v>
      </c>
      <c r="O1112" s="1">
        <v>4444</v>
      </c>
      <c r="P1112" t="s">
        <v>678</v>
      </c>
      <c r="Q1112" t="s">
        <v>1959</v>
      </c>
      <c r="R1112" s="3">
        <v>43936</v>
      </c>
      <c r="S1112" t="s">
        <v>1960</v>
      </c>
      <c r="T1112">
        <v>3</v>
      </c>
      <c r="U1112">
        <v>3</v>
      </c>
      <c r="V1112" t="s">
        <v>606</v>
      </c>
      <c r="W1112" t="s">
        <v>134</v>
      </c>
      <c r="X1112" t="s">
        <v>1961</v>
      </c>
      <c r="Y1112" t="s">
        <v>588</v>
      </c>
      <c r="Z1112">
        <v>0</v>
      </c>
      <c r="AA1112">
        <v>5</v>
      </c>
      <c r="AB1112" t="s">
        <v>104</v>
      </c>
    </row>
    <row r="1113" spans="1:28" x14ac:dyDescent="0.25">
      <c r="A1113" t="s">
        <v>0</v>
      </c>
      <c r="B1113">
        <v>307.8</v>
      </c>
      <c r="C1113">
        <v>9.5000000000000001E-2</v>
      </c>
      <c r="D1113">
        <v>0</v>
      </c>
      <c r="E1113" s="1">
        <v>3252</v>
      </c>
      <c r="F1113" s="2">
        <v>8548.9500000000007</v>
      </c>
      <c r="G1113">
        <v>2.629</v>
      </c>
      <c r="H1113">
        <v>2</v>
      </c>
      <c r="I1113" s="1">
        <v>3252</v>
      </c>
      <c r="J1113" s="2">
        <v>8548.9500000000007</v>
      </c>
      <c r="K1113">
        <v>2.629</v>
      </c>
      <c r="L1113">
        <v>2</v>
      </c>
      <c r="M1113" s="1">
        <v>3252</v>
      </c>
      <c r="N1113" t="s">
        <v>585</v>
      </c>
      <c r="O1113" s="1">
        <v>1395</v>
      </c>
      <c r="P1113" t="s">
        <v>678</v>
      </c>
      <c r="Q1113" t="s">
        <v>1962</v>
      </c>
      <c r="R1113" s="3">
        <v>43570</v>
      </c>
      <c r="S1113" t="s">
        <v>1963</v>
      </c>
      <c r="T1113">
        <v>2.25</v>
      </c>
      <c r="U1113">
        <v>2.25</v>
      </c>
      <c r="V1113" t="s">
        <v>585</v>
      </c>
      <c r="W1113" t="s">
        <v>51</v>
      </c>
      <c r="X1113" t="s">
        <v>1964</v>
      </c>
      <c r="Y1113" t="s">
        <v>608</v>
      </c>
      <c r="Z1113">
        <v>0</v>
      </c>
      <c r="AA1113">
        <v>1</v>
      </c>
      <c r="AB1113" t="s">
        <v>45</v>
      </c>
    </row>
    <row r="1114" spans="1:28" x14ac:dyDescent="0.25">
      <c r="A1114" t="s">
        <v>0</v>
      </c>
      <c r="B1114">
        <v>307.8</v>
      </c>
      <c r="C1114">
        <v>9.5000000000000001E-2</v>
      </c>
      <c r="D1114">
        <v>0</v>
      </c>
      <c r="E1114" s="1">
        <v>3252</v>
      </c>
      <c r="F1114" s="2">
        <v>8548.9500000000007</v>
      </c>
      <c r="G1114">
        <v>2.629</v>
      </c>
      <c r="H1114">
        <v>2</v>
      </c>
      <c r="I1114" s="1">
        <v>3252</v>
      </c>
      <c r="J1114" s="2">
        <v>8548.9500000000007</v>
      </c>
      <c r="K1114">
        <v>2.629</v>
      </c>
      <c r="L1114">
        <v>2</v>
      </c>
      <c r="M1114" s="1">
        <v>3252</v>
      </c>
      <c r="N1114" t="s">
        <v>585</v>
      </c>
      <c r="O1114" s="1">
        <v>2696</v>
      </c>
      <c r="P1114" t="s">
        <v>649</v>
      </c>
      <c r="Q1114" t="s">
        <v>968</v>
      </c>
      <c r="R1114" s="3">
        <v>43794</v>
      </c>
      <c r="S1114" t="s">
        <v>969</v>
      </c>
      <c r="T1114">
        <v>0.5</v>
      </c>
      <c r="U1114">
        <v>0.5</v>
      </c>
      <c r="V1114" t="s">
        <v>585</v>
      </c>
      <c r="W1114" t="s">
        <v>51</v>
      </c>
      <c r="X1114" t="s">
        <v>185</v>
      </c>
      <c r="Y1114" t="s">
        <v>588</v>
      </c>
      <c r="Z1114">
        <v>0</v>
      </c>
      <c r="AA1114">
        <v>0</v>
      </c>
      <c r="AB1114" t="s">
        <v>45</v>
      </c>
    </row>
    <row r="1115" spans="1:28" x14ac:dyDescent="0.25">
      <c r="A1115" t="s">
        <v>0</v>
      </c>
      <c r="B1115">
        <v>307.8</v>
      </c>
      <c r="C1115">
        <v>9.5000000000000001E-2</v>
      </c>
      <c r="D1115">
        <v>0</v>
      </c>
      <c r="E1115" s="1">
        <v>3252</v>
      </c>
      <c r="F1115" s="2">
        <v>8548.9500000000007</v>
      </c>
      <c r="G1115">
        <v>2.629</v>
      </c>
      <c r="H1115">
        <v>2</v>
      </c>
      <c r="I1115" s="1">
        <v>3252</v>
      </c>
      <c r="J1115" s="2">
        <v>8548.9500000000007</v>
      </c>
      <c r="K1115">
        <v>2.629</v>
      </c>
      <c r="L1115">
        <v>2</v>
      </c>
      <c r="M1115" s="1">
        <v>3252</v>
      </c>
      <c r="N1115" t="s">
        <v>603</v>
      </c>
      <c r="O1115" s="1">
        <v>4446</v>
      </c>
      <c r="P1115" t="s">
        <v>91</v>
      </c>
      <c r="Q1115" t="s">
        <v>1965</v>
      </c>
      <c r="R1115" s="3">
        <v>43937</v>
      </c>
      <c r="S1115" t="s">
        <v>1966</v>
      </c>
      <c r="T1115">
        <v>1</v>
      </c>
      <c r="U1115">
        <v>1</v>
      </c>
      <c r="V1115" t="s">
        <v>745</v>
      </c>
      <c r="W1115" t="s">
        <v>134</v>
      </c>
      <c r="X1115" t="s">
        <v>648</v>
      </c>
      <c r="Y1115" t="s">
        <v>1074</v>
      </c>
      <c r="Z1115">
        <v>0</v>
      </c>
      <c r="AA1115">
        <v>1</v>
      </c>
      <c r="AB1115" t="s">
        <v>45</v>
      </c>
    </row>
    <row r="1116" spans="1:28" x14ac:dyDescent="0.25">
      <c r="A1116" t="s">
        <v>0</v>
      </c>
      <c r="B1116">
        <v>307.8</v>
      </c>
      <c r="C1116">
        <v>9.5000000000000001E-2</v>
      </c>
      <c r="D1116">
        <v>0</v>
      </c>
      <c r="E1116" s="1">
        <v>3252</v>
      </c>
      <c r="F1116" s="2">
        <v>8548.9500000000007</v>
      </c>
      <c r="G1116">
        <v>2.629</v>
      </c>
      <c r="H1116">
        <v>2</v>
      </c>
      <c r="I1116" s="1">
        <v>3252</v>
      </c>
      <c r="J1116" s="2">
        <v>8548.9500000000007</v>
      </c>
      <c r="K1116">
        <v>2.629</v>
      </c>
      <c r="L1116">
        <v>2</v>
      </c>
      <c r="M1116" s="1">
        <v>3252</v>
      </c>
      <c r="N1116" t="s">
        <v>585</v>
      </c>
      <c r="O1116" s="1">
        <v>2390</v>
      </c>
      <c r="P1116" t="s">
        <v>678</v>
      </c>
      <c r="Q1116" t="s">
        <v>1751</v>
      </c>
      <c r="R1116" s="3">
        <v>43769</v>
      </c>
      <c r="S1116" t="s">
        <v>1752</v>
      </c>
      <c r="T1116">
        <v>3</v>
      </c>
      <c r="U1116">
        <v>3</v>
      </c>
      <c r="V1116" t="s">
        <v>585</v>
      </c>
      <c r="W1116" t="s">
        <v>51</v>
      </c>
      <c r="X1116" t="s">
        <v>1967</v>
      </c>
      <c r="Y1116" t="s">
        <v>608</v>
      </c>
      <c r="Z1116">
        <v>0</v>
      </c>
      <c r="AA1116">
        <v>14</v>
      </c>
      <c r="AB1116" t="s">
        <v>45</v>
      </c>
    </row>
    <row r="1117" spans="1:28" x14ac:dyDescent="0.25">
      <c r="A1117" t="s">
        <v>0</v>
      </c>
      <c r="B1117">
        <v>307.8</v>
      </c>
      <c r="C1117">
        <v>9.5000000000000001E-2</v>
      </c>
      <c r="D1117">
        <v>0</v>
      </c>
      <c r="E1117" s="1">
        <v>3252</v>
      </c>
      <c r="F1117" s="2">
        <v>8548.9500000000007</v>
      </c>
      <c r="G1117">
        <v>2.629</v>
      </c>
      <c r="H1117">
        <v>2</v>
      </c>
      <c r="I1117" s="1">
        <v>3252</v>
      </c>
      <c r="J1117" s="2">
        <v>8548.9500000000007</v>
      </c>
      <c r="K1117">
        <v>2.629</v>
      </c>
      <c r="L1117">
        <v>2</v>
      </c>
      <c r="M1117" s="1">
        <v>3252</v>
      </c>
      <c r="N1117" t="s">
        <v>1309</v>
      </c>
      <c r="O1117" s="1">
        <v>6843</v>
      </c>
      <c r="P1117" t="s">
        <v>649</v>
      </c>
      <c r="Q1117" t="s">
        <v>1968</v>
      </c>
      <c r="R1117" s="3">
        <v>43570</v>
      </c>
      <c r="S1117" t="s">
        <v>1969</v>
      </c>
      <c r="T1117">
        <v>1</v>
      </c>
      <c r="U1117">
        <v>1</v>
      </c>
      <c r="V1117" t="s">
        <v>1309</v>
      </c>
      <c r="W1117" t="s">
        <v>51</v>
      </c>
      <c r="X1117" t="s">
        <v>90</v>
      </c>
      <c r="Y1117" t="s">
        <v>608</v>
      </c>
      <c r="Z1117">
        <v>0</v>
      </c>
      <c r="AA1117">
        <v>6</v>
      </c>
      <c r="AB1117" t="s">
        <v>104</v>
      </c>
    </row>
    <row r="1118" spans="1:28" x14ac:dyDescent="0.25">
      <c r="A1118" t="s">
        <v>0</v>
      </c>
      <c r="B1118">
        <v>307.8</v>
      </c>
      <c r="C1118">
        <v>9.5000000000000001E-2</v>
      </c>
      <c r="D1118">
        <v>0</v>
      </c>
      <c r="E1118" s="1">
        <v>3252</v>
      </c>
      <c r="F1118" s="2">
        <v>8548.9500000000007</v>
      </c>
      <c r="G1118">
        <v>2.629</v>
      </c>
      <c r="H1118">
        <v>2</v>
      </c>
      <c r="I1118" s="1">
        <v>3252</v>
      </c>
      <c r="J1118" s="2">
        <v>8548.9500000000007</v>
      </c>
      <c r="K1118">
        <v>2.629</v>
      </c>
      <c r="L1118">
        <v>2</v>
      </c>
      <c r="M1118" s="1">
        <v>3252</v>
      </c>
      <c r="N1118" t="s">
        <v>603</v>
      </c>
      <c r="O1118" s="1">
        <v>4200</v>
      </c>
      <c r="P1118" t="s">
        <v>249</v>
      </c>
      <c r="Q1118" t="s">
        <v>1970</v>
      </c>
      <c r="R1118" s="3">
        <v>43914</v>
      </c>
      <c r="S1118" t="s">
        <v>1971</v>
      </c>
      <c r="T1118">
        <v>0.5</v>
      </c>
      <c r="U1118">
        <v>0.5</v>
      </c>
      <c r="V1118" t="s">
        <v>606</v>
      </c>
      <c r="W1118" t="s">
        <v>42</v>
      </c>
      <c r="X1118" t="s">
        <v>1972</v>
      </c>
      <c r="Y1118" t="s">
        <v>677</v>
      </c>
      <c r="Z1118">
        <v>0</v>
      </c>
      <c r="AA1118">
        <v>4</v>
      </c>
      <c r="AB1118" t="s">
        <v>104</v>
      </c>
    </row>
    <row r="1119" spans="1:28" x14ac:dyDescent="0.25">
      <c r="A1119" t="s">
        <v>0</v>
      </c>
      <c r="B1119">
        <v>307.8</v>
      </c>
      <c r="C1119">
        <v>9.5000000000000001E-2</v>
      </c>
      <c r="D1119">
        <v>0</v>
      </c>
      <c r="E1119" s="1">
        <v>3252</v>
      </c>
      <c r="F1119" s="2">
        <v>8548.9500000000007</v>
      </c>
      <c r="G1119">
        <v>2.629</v>
      </c>
      <c r="H1119">
        <v>2</v>
      </c>
      <c r="I1119" s="1">
        <v>3252</v>
      </c>
      <c r="J1119" s="2">
        <v>8548.9500000000007</v>
      </c>
      <c r="K1119">
        <v>2.629</v>
      </c>
      <c r="L1119">
        <v>2</v>
      </c>
      <c r="M1119" s="1">
        <v>3252</v>
      </c>
      <c r="N1119" t="s">
        <v>585</v>
      </c>
      <c r="O1119" s="1">
        <v>2389</v>
      </c>
      <c r="P1119" t="s">
        <v>678</v>
      </c>
      <c r="Q1119" t="s">
        <v>1755</v>
      </c>
      <c r="R1119" s="3">
        <v>43769</v>
      </c>
      <c r="S1119" t="s">
        <v>1756</v>
      </c>
      <c r="T1119">
        <v>1.5</v>
      </c>
      <c r="U1119">
        <v>1.5</v>
      </c>
      <c r="V1119" t="s">
        <v>585</v>
      </c>
      <c r="W1119" t="s">
        <v>51</v>
      </c>
      <c r="X1119" t="s">
        <v>185</v>
      </c>
      <c r="Y1119" t="s">
        <v>667</v>
      </c>
      <c r="Z1119">
        <v>0</v>
      </c>
      <c r="AA1119">
        <v>15</v>
      </c>
      <c r="AB1119" t="s">
        <v>45</v>
      </c>
    </row>
    <row r="1120" spans="1:28" x14ac:dyDescent="0.25">
      <c r="A1120" t="s">
        <v>0</v>
      </c>
      <c r="B1120">
        <v>307.8</v>
      </c>
      <c r="C1120">
        <v>9.5000000000000001E-2</v>
      </c>
      <c r="D1120">
        <v>0</v>
      </c>
      <c r="E1120" s="1">
        <v>3252</v>
      </c>
      <c r="F1120" s="2">
        <v>8548.9500000000007</v>
      </c>
      <c r="G1120">
        <v>2.629</v>
      </c>
      <c r="H1120">
        <v>2</v>
      </c>
      <c r="I1120" s="1">
        <v>3252</v>
      </c>
      <c r="J1120" s="2">
        <v>8548.9500000000007</v>
      </c>
      <c r="K1120">
        <v>2.629</v>
      </c>
      <c r="L1120">
        <v>2</v>
      </c>
      <c r="M1120" s="1">
        <v>3252</v>
      </c>
      <c r="N1120" t="s">
        <v>1309</v>
      </c>
      <c r="O1120" s="1">
        <v>6846</v>
      </c>
      <c r="P1120" t="s">
        <v>649</v>
      </c>
      <c r="Q1120" t="s">
        <v>1968</v>
      </c>
      <c r="R1120" s="3">
        <v>43563</v>
      </c>
      <c r="S1120" t="s">
        <v>1969</v>
      </c>
      <c r="T1120">
        <v>5</v>
      </c>
      <c r="U1120">
        <v>5</v>
      </c>
      <c r="V1120" t="s">
        <v>1309</v>
      </c>
      <c r="W1120" t="s">
        <v>51</v>
      </c>
      <c r="X1120" t="s">
        <v>90</v>
      </c>
      <c r="Y1120" t="s">
        <v>608</v>
      </c>
      <c r="Z1120">
        <v>0</v>
      </c>
      <c r="AA1120">
        <v>1</v>
      </c>
      <c r="AB1120" t="s">
        <v>104</v>
      </c>
    </row>
    <row r="1121" spans="1:28" x14ac:dyDescent="0.25">
      <c r="A1121" t="s">
        <v>0</v>
      </c>
      <c r="B1121">
        <v>307.8</v>
      </c>
      <c r="C1121">
        <v>9.5000000000000001E-2</v>
      </c>
      <c r="D1121">
        <v>0</v>
      </c>
      <c r="E1121" s="1">
        <v>3252</v>
      </c>
      <c r="F1121" s="2">
        <v>8548.9500000000007</v>
      </c>
      <c r="G1121">
        <v>2.629</v>
      </c>
      <c r="H1121">
        <v>2</v>
      </c>
      <c r="I1121" s="1">
        <v>3252</v>
      </c>
      <c r="J1121" s="2">
        <v>8548.9500000000007</v>
      </c>
      <c r="K1121">
        <v>2.629</v>
      </c>
      <c r="L1121">
        <v>2</v>
      </c>
      <c r="M1121" s="1">
        <v>3252</v>
      </c>
      <c r="N1121" t="s">
        <v>585</v>
      </c>
      <c r="O1121" s="1">
        <v>2388</v>
      </c>
      <c r="P1121" t="s">
        <v>678</v>
      </c>
      <c r="Q1121" t="s">
        <v>1751</v>
      </c>
      <c r="R1121" s="3">
        <v>43773</v>
      </c>
      <c r="S1121" t="s">
        <v>1752</v>
      </c>
      <c r="T1121">
        <v>5.5</v>
      </c>
      <c r="U1121">
        <v>5.5</v>
      </c>
      <c r="V1121" t="s">
        <v>585</v>
      </c>
      <c r="W1121" t="s">
        <v>51</v>
      </c>
      <c r="X1121" t="s">
        <v>1973</v>
      </c>
      <c r="Y1121" t="s">
        <v>608</v>
      </c>
      <c r="Z1121">
        <v>0</v>
      </c>
      <c r="AA1121">
        <v>11</v>
      </c>
      <c r="AB1121" t="s">
        <v>45</v>
      </c>
    </row>
    <row r="1122" spans="1:28" x14ac:dyDescent="0.25">
      <c r="A1122" t="s">
        <v>0</v>
      </c>
      <c r="B1122">
        <v>307.8</v>
      </c>
      <c r="C1122">
        <v>9.5000000000000001E-2</v>
      </c>
      <c r="D1122">
        <v>0</v>
      </c>
      <c r="E1122" s="1">
        <v>3252</v>
      </c>
      <c r="F1122" s="2">
        <v>8548.9500000000007</v>
      </c>
      <c r="G1122">
        <v>2.629</v>
      </c>
      <c r="H1122">
        <v>2</v>
      </c>
      <c r="I1122" s="1">
        <v>3252</v>
      </c>
      <c r="J1122" s="2">
        <v>8548.9500000000007</v>
      </c>
      <c r="K1122">
        <v>2.629</v>
      </c>
      <c r="L1122">
        <v>2</v>
      </c>
      <c r="M1122" s="1">
        <v>3252</v>
      </c>
      <c r="N1122" t="s">
        <v>585</v>
      </c>
      <c r="O1122" s="1">
        <v>1391</v>
      </c>
      <c r="P1122" t="s">
        <v>678</v>
      </c>
      <c r="Q1122" t="s">
        <v>1974</v>
      </c>
      <c r="R1122" s="3">
        <v>43570</v>
      </c>
      <c r="S1122" t="s">
        <v>1975</v>
      </c>
      <c r="T1122">
        <v>0.75</v>
      </c>
      <c r="U1122">
        <v>0.75</v>
      </c>
      <c r="V1122" t="s">
        <v>50</v>
      </c>
      <c r="W1122" t="s">
        <v>51</v>
      </c>
      <c r="X1122" t="s">
        <v>1976</v>
      </c>
      <c r="Y1122" t="s">
        <v>96</v>
      </c>
      <c r="Z1122">
        <v>0</v>
      </c>
      <c r="AA1122">
        <v>1</v>
      </c>
      <c r="AB1122" t="s">
        <v>104</v>
      </c>
    </row>
    <row r="1123" spans="1:28" x14ac:dyDescent="0.25">
      <c r="A1123" t="s">
        <v>0</v>
      </c>
      <c r="B1123">
        <v>307.8</v>
      </c>
      <c r="C1123">
        <v>9.5000000000000001E-2</v>
      </c>
      <c r="D1123">
        <v>0</v>
      </c>
      <c r="E1123" s="1">
        <v>3252</v>
      </c>
      <c r="F1123" s="2">
        <v>8548.9500000000007</v>
      </c>
      <c r="G1123">
        <v>2.629</v>
      </c>
      <c r="H1123">
        <v>2</v>
      </c>
      <c r="I1123" s="1">
        <v>3252</v>
      </c>
      <c r="J1123" s="2">
        <v>8548.9500000000007</v>
      </c>
      <c r="K1123">
        <v>2.629</v>
      </c>
      <c r="L1123">
        <v>2</v>
      </c>
      <c r="M1123" s="1">
        <v>3252</v>
      </c>
      <c r="N1123" t="s">
        <v>1309</v>
      </c>
      <c r="O1123" s="1">
        <v>6849</v>
      </c>
      <c r="P1123" t="s">
        <v>649</v>
      </c>
      <c r="Q1123" t="s">
        <v>1968</v>
      </c>
      <c r="R1123" s="3">
        <v>43560</v>
      </c>
      <c r="S1123" t="s">
        <v>1969</v>
      </c>
      <c r="T1123">
        <v>1</v>
      </c>
      <c r="U1123">
        <v>1</v>
      </c>
      <c r="V1123" t="s">
        <v>1309</v>
      </c>
      <c r="W1123" t="s">
        <v>51</v>
      </c>
      <c r="X1123" t="s">
        <v>90</v>
      </c>
      <c r="Y1123" t="s">
        <v>608</v>
      </c>
      <c r="Z1123">
        <v>0</v>
      </c>
      <c r="AA1123">
        <v>4</v>
      </c>
      <c r="AB1123" t="s">
        <v>45</v>
      </c>
    </row>
    <row r="1124" spans="1:28" x14ac:dyDescent="0.25">
      <c r="A1124" t="s">
        <v>0</v>
      </c>
      <c r="B1124">
        <v>307.8</v>
      </c>
      <c r="C1124">
        <v>9.5000000000000001E-2</v>
      </c>
      <c r="D1124">
        <v>0</v>
      </c>
      <c r="E1124" s="1">
        <v>3252</v>
      </c>
      <c r="F1124" s="2">
        <v>8548.9500000000007</v>
      </c>
      <c r="G1124">
        <v>2.629</v>
      </c>
      <c r="H1124">
        <v>2</v>
      </c>
      <c r="I1124" s="1">
        <v>3252</v>
      </c>
      <c r="J1124" s="2">
        <v>8548.9500000000007</v>
      </c>
      <c r="K1124">
        <v>2.629</v>
      </c>
      <c r="L1124">
        <v>2</v>
      </c>
      <c r="M1124" s="1">
        <v>3252</v>
      </c>
      <c r="N1124" t="s">
        <v>1309</v>
      </c>
      <c r="O1124" s="1">
        <v>6850</v>
      </c>
      <c r="P1124" t="s">
        <v>649</v>
      </c>
      <c r="Q1124" t="s">
        <v>1977</v>
      </c>
      <c r="R1124" s="3">
        <v>43560</v>
      </c>
      <c r="S1124" t="s">
        <v>1978</v>
      </c>
      <c r="T1124">
        <v>2</v>
      </c>
      <c r="U1124">
        <v>2</v>
      </c>
      <c r="V1124" t="s">
        <v>1309</v>
      </c>
      <c r="W1124" t="s">
        <v>51</v>
      </c>
      <c r="X1124" t="s">
        <v>90</v>
      </c>
      <c r="Y1124" t="s">
        <v>608</v>
      </c>
      <c r="Z1124">
        <v>0</v>
      </c>
      <c r="AA1124">
        <v>1</v>
      </c>
      <c r="AB1124" t="s">
        <v>66</v>
      </c>
    </row>
    <row r="1125" spans="1:28" x14ac:dyDescent="0.25">
      <c r="A1125" t="s">
        <v>0</v>
      </c>
      <c r="B1125">
        <v>307.8</v>
      </c>
      <c r="C1125">
        <v>9.5000000000000001E-2</v>
      </c>
      <c r="D1125">
        <v>0</v>
      </c>
      <c r="E1125" s="1">
        <v>3252</v>
      </c>
      <c r="F1125" s="2">
        <v>8548.9500000000007</v>
      </c>
      <c r="G1125">
        <v>2.629</v>
      </c>
      <c r="H1125">
        <v>2</v>
      </c>
      <c r="I1125" s="1">
        <v>3252</v>
      </c>
      <c r="J1125" s="2">
        <v>8548.9500000000007</v>
      </c>
      <c r="K1125">
        <v>2.629</v>
      </c>
      <c r="L1125">
        <v>2</v>
      </c>
      <c r="M1125" s="1">
        <v>3252</v>
      </c>
      <c r="N1125" t="s">
        <v>1309</v>
      </c>
      <c r="O1125" s="1">
        <v>6851</v>
      </c>
      <c r="P1125" t="s">
        <v>79</v>
      </c>
      <c r="Q1125" t="s">
        <v>1979</v>
      </c>
      <c r="R1125" s="3">
        <v>43560</v>
      </c>
      <c r="S1125" t="s">
        <v>1980</v>
      </c>
      <c r="T1125">
        <v>4</v>
      </c>
      <c r="U1125">
        <v>4</v>
      </c>
      <c r="V1125" t="s">
        <v>1309</v>
      </c>
      <c r="W1125" t="s">
        <v>51</v>
      </c>
      <c r="X1125" t="s">
        <v>1981</v>
      </c>
      <c r="Y1125" t="s">
        <v>389</v>
      </c>
      <c r="Z1125">
        <v>0</v>
      </c>
      <c r="AA1125">
        <v>1</v>
      </c>
      <c r="AB1125" t="s">
        <v>104</v>
      </c>
    </row>
    <row r="1126" spans="1:28" x14ac:dyDescent="0.25">
      <c r="A1126" t="s">
        <v>0</v>
      </c>
      <c r="B1126">
        <v>307.8</v>
      </c>
      <c r="C1126">
        <v>9.5000000000000001E-2</v>
      </c>
      <c r="D1126">
        <v>0</v>
      </c>
      <c r="E1126" s="1">
        <v>3252</v>
      </c>
      <c r="F1126" s="2">
        <v>8548.9500000000007</v>
      </c>
      <c r="G1126">
        <v>2.629</v>
      </c>
      <c r="H1126">
        <v>2</v>
      </c>
      <c r="I1126" s="1">
        <v>3252</v>
      </c>
      <c r="J1126" s="2">
        <v>8548.9500000000007</v>
      </c>
      <c r="K1126">
        <v>2.629</v>
      </c>
      <c r="L1126">
        <v>2</v>
      </c>
      <c r="M1126" s="1">
        <v>3252</v>
      </c>
      <c r="N1126" t="s">
        <v>1309</v>
      </c>
      <c r="O1126" s="1">
        <v>6852</v>
      </c>
      <c r="P1126" t="s">
        <v>79</v>
      </c>
      <c r="Q1126" t="s">
        <v>1979</v>
      </c>
      <c r="R1126" s="3">
        <v>43559</v>
      </c>
      <c r="S1126" t="s">
        <v>1980</v>
      </c>
      <c r="T1126">
        <v>3</v>
      </c>
      <c r="U1126">
        <v>3</v>
      </c>
      <c r="V1126" t="s">
        <v>1309</v>
      </c>
      <c r="W1126" t="s">
        <v>51</v>
      </c>
      <c r="X1126" t="s">
        <v>1981</v>
      </c>
      <c r="Y1126" t="s">
        <v>389</v>
      </c>
      <c r="Z1126">
        <v>0</v>
      </c>
      <c r="AA1126">
        <v>1</v>
      </c>
      <c r="AB1126" t="s">
        <v>45</v>
      </c>
    </row>
    <row r="1127" spans="1:28" x14ac:dyDescent="0.25">
      <c r="A1127" t="s">
        <v>0</v>
      </c>
      <c r="B1127">
        <v>307.8</v>
      </c>
      <c r="C1127">
        <v>9.5000000000000001E-2</v>
      </c>
      <c r="D1127">
        <v>0</v>
      </c>
      <c r="E1127" s="1">
        <v>3252</v>
      </c>
      <c r="F1127" s="2">
        <v>8548.9500000000007</v>
      </c>
      <c r="G1127">
        <v>2.629</v>
      </c>
      <c r="H1127">
        <v>2</v>
      </c>
      <c r="I1127" s="1">
        <v>3252</v>
      </c>
      <c r="J1127" s="2">
        <v>8548.9500000000007</v>
      </c>
      <c r="K1127">
        <v>2.629</v>
      </c>
      <c r="L1127">
        <v>2</v>
      </c>
      <c r="M1127" s="1">
        <v>3252</v>
      </c>
      <c r="N1127" t="s">
        <v>1309</v>
      </c>
      <c r="O1127" s="1">
        <v>6853</v>
      </c>
      <c r="P1127" t="s">
        <v>649</v>
      </c>
      <c r="Q1127" t="s">
        <v>1982</v>
      </c>
      <c r="R1127" s="3">
        <v>43560</v>
      </c>
      <c r="S1127" t="s">
        <v>1983</v>
      </c>
      <c r="T1127">
        <v>2</v>
      </c>
      <c r="U1127">
        <v>2</v>
      </c>
      <c r="V1127" t="s">
        <v>1309</v>
      </c>
      <c r="W1127" t="s">
        <v>51</v>
      </c>
      <c r="X1127" t="s">
        <v>90</v>
      </c>
      <c r="Y1127" t="s">
        <v>608</v>
      </c>
      <c r="Z1127">
        <v>0</v>
      </c>
      <c r="AA1127">
        <v>1</v>
      </c>
      <c r="AB1127" t="s">
        <v>104</v>
      </c>
    </row>
    <row r="1128" spans="1:28" x14ac:dyDescent="0.25">
      <c r="A1128" t="s">
        <v>0</v>
      </c>
      <c r="B1128">
        <v>307.8</v>
      </c>
      <c r="C1128">
        <v>9.5000000000000001E-2</v>
      </c>
      <c r="D1128">
        <v>0</v>
      </c>
      <c r="E1128" s="1">
        <v>3252</v>
      </c>
      <c r="F1128" s="2">
        <v>8548.9500000000007</v>
      </c>
      <c r="G1128">
        <v>2.629</v>
      </c>
      <c r="H1128">
        <v>2</v>
      </c>
      <c r="I1128" s="1">
        <v>3252</v>
      </c>
      <c r="J1128" s="2">
        <v>8548.9500000000007</v>
      </c>
      <c r="K1128">
        <v>2.629</v>
      </c>
      <c r="L1128">
        <v>2</v>
      </c>
      <c r="M1128" s="1">
        <v>3252</v>
      </c>
      <c r="N1128" t="s">
        <v>585</v>
      </c>
      <c r="O1128" s="1">
        <v>1388</v>
      </c>
      <c r="P1128" t="s">
        <v>636</v>
      </c>
      <c r="Q1128" t="s">
        <v>1984</v>
      </c>
      <c r="R1128" s="3">
        <v>43571</v>
      </c>
      <c r="S1128" t="s">
        <v>1985</v>
      </c>
      <c r="T1128">
        <v>6</v>
      </c>
      <c r="U1128">
        <v>6</v>
      </c>
      <c r="V1128" t="s">
        <v>585</v>
      </c>
      <c r="W1128" t="s">
        <v>51</v>
      </c>
      <c r="X1128" t="s">
        <v>672</v>
      </c>
      <c r="Y1128" t="s">
        <v>673</v>
      </c>
      <c r="Z1128">
        <v>2.5</v>
      </c>
      <c r="AA1128">
        <v>2</v>
      </c>
      <c r="AB1128" t="s">
        <v>45</v>
      </c>
    </row>
    <row r="1129" spans="1:28" x14ac:dyDescent="0.25">
      <c r="A1129" t="s">
        <v>0</v>
      </c>
      <c r="B1129">
        <v>307.8</v>
      </c>
      <c r="C1129">
        <v>9.5000000000000001E-2</v>
      </c>
      <c r="D1129">
        <v>0</v>
      </c>
      <c r="E1129" s="1">
        <v>3252</v>
      </c>
      <c r="F1129" s="2">
        <v>8548.9500000000007</v>
      </c>
      <c r="G1129">
        <v>2.629</v>
      </c>
      <c r="H1129">
        <v>2</v>
      </c>
      <c r="I1129" s="1">
        <v>3252</v>
      </c>
      <c r="J1129" s="2">
        <v>8548.9500000000007</v>
      </c>
      <c r="K1129">
        <v>2.629</v>
      </c>
      <c r="L1129">
        <v>2</v>
      </c>
      <c r="M1129" s="1">
        <v>3252</v>
      </c>
      <c r="N1129" t="s">
        <v>585</v>
      </c>
      <c r="O1129" s="1">
        <v>1387</v>
      </c>
      <c r="P1129" t="s">
        <v>636</v>
      </c>
      <c r="Q1129" t="s">
        <v>1984</v>
      </c>
      <c r="R1129" s="3">
        <v>43570</v>
      </c>
      <c r="S1129" t="s">
        <v>1985</v>
      </c>
      <c r="T1129">
        <v>5</v>
      </c>
      <c r="U1129">
        <v>5</v>
      </c>
      <c r="V1129" t="s">
        <v>585</v>
      </c>
      <c r="W1129" t="s">
        <v>51</v>
      </c>
      <c r="X1129" t="s">
        <v>672</v>
      </c>
      <c r="Y1129" t="s">
        <v>673</v>
      </c>
      <c r="Z1129">
        <v>2.5</v>
      </c>
      <c r="AA1129">
        <v>1</v>
      </c>
      <c r="AB1129" t="s">
        <v>45</v>
      </c>
    </row>
    <row r="1130" spans="1:28" x14ac:dyDescent="0.25">
      <c r="A1130" t="s">
        <v>0</v>
      </c>
      <c r="B1130">
        <v>307.8</v>
      </c>
      <c r="C1130">
        <v>9.5000000000000001E-2</v>
      </c>
      <c r="D1130">
        <v>0</v>
      </c>
      <c r="E1130" s="1">
        <v>3252</v>
      </c>
      <c r="F1130" s="2">
        <v>8548.9500000000007</v>
      </c>
      <c r="G1130">
        <v>2.629</v>
      </c>
      <c r="H1130">
        <v>2</v>
      </c>
      <c r="I1130" s="1">
        <v>3252</v>
      </c>
      <c r="J1130" s="2">
        <v>8548.9500000000007</v>
      </c>
      <c r="K1130">
        <v>2.629</v>
      </c>
      <c r="L1130">
        <v>2</v>
      </c>
      <c r="M1130" s="1">
        <v>3252</v>
      </c>
      <c r="N1130" t="s">
        <v>603</v>
      </c>
      <c r="O1130" s="1">
        <v>4448</v>
      </c>
      <c r="P1130" t="s">
        <v>249</v>
      </c>
      <c r="Q1130" t="s">
        <v>1986</v>
      </c>
      <c r="R1130" s="3">
        <v>43937</v>
      </c>
      <c r="S1130" t="s">
        <v>1987</v>
      </c>
      <c r="T1130">
        <v>1.5</v>
      </c>
      <c r="U1130">
        <v>1.5</v>
      </c>
      <c r="V1130" t="s">
        <v>606</v>
      </c>
      <c r="W1130" t="s">
        <v>42</v>
      </c>
      <c r="X1130" t="s">
        <v>1988</v>
      </c>
      <c r="Y1130" t="s">
        <v>249</v>
      </c>
      <c r="Z1130">
        <v>0</v>
      </c>
      <c r="AA1130">
        <v>2</v>
      </c>
      <c r="AB1130" t="s">
        <v>45</v>
      </c>
    </row>
    <row r="1131" spans="1:28" x14ac:dyDescent="0.25">
      <c r="A1131" t="s">
        <v>0</v>
      </c>
      <c r="B1131">
        <v>307.8</v>
      </c>
      <c r="C1131">
        <v>9.5000000000000001E-2</v>
      </c>
      <c r="D1131">
        <v>0</v>
      </c>
      <c r="E1131" s="1">
        <v>3252</v>
      </c>
      <c r="F1131" s="2">
        <v>8548.9500000000007</v>
      </c>
      <c r="G1131">
        <v>2.629</v>
      </c>
      <c r="H1131">
        <v>2</v>
      </c>
      <c r="I1131" s="1">
        <v>3252</v>
      </c>
      <c r="J1131" s="2">
        <v>8548.9500000000007</v>
      </c>
      <c r="K1131">
        <v>2.629</v>
      </c>
      <c r="L1131">
        <v>2</v>
      </c>
      <c r="M1131" s="1">
        <v>3252</v>
      </c>
      <c r="N1131" t="s">
        <v>585</v>
      </c>
      <c r="O1131" s="1">
        <v>2385</v>
      </c>
      <c r="P1131" t="s">
        <v>210</v>
      </c>
      <c r="Q1131" t="s">
        <v>1989</v>
      </c>
      <c r="R1131" s="3">
        <v>43773</v>
      </c>
      <c r="S1131" t="s">
        <v>1990</v>
      </c>
      <c r="T1131">
        <v>2</v>
      </c>
      <c r="U1131">
        <v>2</v>
      </c>
      <c r="V1131" t="s">
        <v>585</v>
      </c>
      <c r="W1131" t="s">
        <v>51</v>
      </c>
      <c r="X1131" t="s">
        <v>1991</v>
      </c>
      <c r="Y1131" t="s">
        <v>608</v>
      </c>
      <c r="Z1131">
        <v>0</v>
      </c>
      <c r="AA1131">
        <v>2</v>
      </c>
      <c r="AB1131" t="s">
        <v>45</v>
      </c>
    </row>
    <row r="1132" spans="1:28" x14ac:dyDescent="0.25">
      <c r="A1132" t="s">
        <v>0</v>
      </c>
      <c r="B1132">
        <v>307.8</v>
      </c>
      <c r="C1132">
        <v>9.5000000000000001E-2</v>
      </c>
      <c r="D1132">
        <v>0</v>
      </c>
      <c r="E1132" s="1">
        <v>3252</v>
      </c>
      <c r="F1132" s="2">
        <v>8548.9500000000007</v>
      </c>
      <c r="G1132">
        <v>2.629</v>
      </c>
      <c r="H1132">
        <v>2</v>
      </c>
      <c r="I1132" s="1">
        <v>3252</v>
      </c>
      <c r="J1132" s="2">
        <v>8548.9500000000007</v>
      </c>
      <c r="K1132">
        <v>2.629</v>
      </c>
      <c r="L1132">
        <v>2</v>
      </c>
      <c r="M1132" s="1">
        <v>3252</v>
      </c>
      <c r="N1132" t="s">
        <v>603</v>
      </c>
      <c r="O1132" s="1">
        <v>3484</v>
      </c>
      <c r="P1132" t="s">
        <v>91</v>
      </c>
      <c r="Q1132" t="s">
        <v>1992</v>
      </c>
      <c r="R1132" s="3">
        <v>43867</v>
      </c>
      <c r="S1132" t="s">
        <v>1993</v>
      </c>
      <c r="T1132">
        <v>2.5</v>
      </c>
      <c r="U1132">
        <v>2.5</v>
      </c>
      <c r="V1132" t="s">
        <v>761</v>
      </c>
      <c r="W1132" t="s">
        <v>42</v>
      </c>
      <c r="X1132" t="s">
        <v>1994</v>
      </c>
      <c r="Y1132" t="s">
        <v>1074</v>
      </c>
      <c r="Z1132">
        <v>0</v>
      </c>
      <c r="AA1132">
        <v>9</v>
      </c>
      <c r="AB1132" t="s">
        <v>45</v>
      </c>
    </row>
    <row r="1133" spans="1:28" x14ac:dyDescent="0.25">
      <c r="A1133" t="s">
        <v>0</v>
      </c>
      <c r="B1133">
        <v>307.8</v>
      </c>
      <c r="C1133">
        <v>9.5000000000000001E-2</v>
      </c>
      <c r="D1133">
        <v>0</v>
      </c>
      <c r="E1133" s="1">
        <v>3252</v>
      </c>
      <c r="F1133" s="2">
        <v>8548.9500000000007</v>
      </c>
      <c r="G1133">
        <v>2.629</v>
      </c>
      <c r="H1133">
        <v>2</v>
      </c>
      <c r="I1133" s="1">
        <v>3252</v>
      </c>
      <c r="J1133" s="2">
        <v>8548.9500000000007</v>
      </c>
      <c r="K1133">
        <v>2.629</v>
      </c>
      <c r="L1133">
        <v>2</v>
      </c>
      <c r="M1133" s="1">
        <v>3252</v>
      </c>
      <c r="N1133" t="s">
        <v>585</v>
      </c>
      <c r="O1133" s="1">
        <v>2382</v>
      </c>
      <c r="P1133" t="s">
        <v>649</v>
      </c>
      <c r="Q1133" t="s">
        <v>952</v>
      </c>
      <c r="R1133" s="3">
        <v>43773</v>
      </c>
      <c r="S1133" t="s">
        <v>953</v>
      </c>
      <c r="T1133">
        <v>4</v>
      </c>
      <c r="U1133">
        <v>4</v>
      </c>
      <c r="V1133" t="s">
        <v>585</v>
      </c>
      <c r="W1133" t="s">
        <v>51</v>
      </c>
      <c r="X1133" t="s">
        <v>1995</v>
      </c>
      <c r="Y1133" t="s">
        <v>608</v>
      </c>
      <c r="Z1133">
        <v>4</v>
      </c>
      <c r="AA1133">
        <v>2</v>
      </c>
      <c r="AB1133" t="s">
        <v>104</v>
      </c>
    </row>
    <row r="1134" spans="1:28" x14ac:dyDescent="0.25">
      <c r="A1134" t="s">
        <v>0</v>
      </c>
      <c r="B1134">
        <v>307.8</v>
      </c>
      <c r="C1134">
        <v>9.5000000000000001E-2</v>
      </c>
      <c r="D1134">
        <v>0</v>
      </c>
      <c r="E1134" s="1">
        <v>3252</v>
      </c>
      <c r="F1134" s="2">
        <v>8548.9500000000007</v>
      </c>
      <c r="G1134">
        <v>2.629</v>
      </c>
      <c r="H1134">
        <v>2</v>
      </c>
      <c r="I1134" s="1">
        <v>3252</v>
      </c>
      <c r="J1134" s="2">
        <v>8548.9500000000007</v>
      </c>
      <c r="K1134">
        <v>2.629</v>
      </c>
      <c r="L1134">
        <v>2</v>
      </c>
      <c r="M1134" s="1">
        <v>3252</v>
      </c>
      <c r="N1134" t="s">
        <v>585</v>
      </c>
      <c r="O1134" s="1">
        <v>2381</v>
      </c>
      <c r="P1134" t="s">
        <v>636</v>
      </c>
      <c r="Q1134" t="s">
        <v>1943</v>
      </c>
      <c r="R1134" s="3">
        <v>43769</v>
      </c>
      <c r="S1134" t="s">
        <v>1944</v>
      </c>
      <c r="T1134">
        <v>8</v>
      </c>
      <c r="U1134">
        <v>8</v>
      </c>
      <c r="V1134" t="s">
        <v>585</v>
      </c>
      <c r="W1134" t="s">
        <v>51</v>
      </c>
      <c r="X1134" t="s">
        <v>1597</v>
      </c>
      <c r="Y1134" t="s">
        <v>608</v>
      </c>
      <c r="Z1134">
        <v>0</v>
      </c>
      <c r="AA1134">
        <v>2</v>
      </c>
      <c r="AB1134" t="s">
        <v>45</v>
      </c>
    </row>
    <row r="1135" spans="1:28" x14ac:dyDescent="0.25">
      <c r="A1135" t="s">
        <v>0</v>
      </c>
      <c r="B1135">
        <v>307.8</v>
      </c>
      <c r="C1135">
        <v>9.5000000000000001E-2</v>
      </c>
      <c r="D1135">
        <v>0</v>
      </c>
      <c r="E1135" s="1">
        <v>3252</v>
      </c>
      <c r="F1135" s="2">
        <v>8548.9500000000007</v>
      </c>
      <c r="G1135">
        <v>2.629</v>
      </c>
      <c r="H1135">
        <v>2</v>
      </c>
      <c r="I1135" s="1">
        <v>3252</v>
      </c>
      <c r="J1135" s="2">
        <v>8548.9500000000007</v>
      </c>
      <c r="K1135">
        <v>2.629</v>
      </c>
      <c r="L1135">
        <v>2</v>
      </c>
      <c r="M1135" s="1">
        <v>3252</v>
      </c>
      <c r="N1135" t="s">
        <v>603</v>
      </c>
      <c r="O1135" s="1">
        <v>3482</v>
      </c>
      <c r="P1135" t="s">
        <v>91</v>
      </c>
      <c r="Q1135" t="s">
        <v>1707</v>
      </c>
      <c r="R1135" s="3">
        <v>43867</v>
      </c>
      <c r="S1135" t="s">
        <v>1708</v>
      </c>
      <c r="T1135">
        <v>1</v>
      </c>
      <c r="U1135">
        <v>1</v>
      </c>
      <c r="V1135" t="s">
        <v>761</v>
      </c>
      <c r="W1135" t="s">
        <v>42</v>
      </c>
      <c r="X1135" t="s">
        <v>1996</v>
      </c>
      <c r="Y1135" t="s">
        <v>1074</v>
      </c>
      <c r="Z1135">
        <v>0</v>
      </c>
      <c r="AA1135">
        <v>4</v>
      </c>
      <c r="AB1135" t="s">
        <v>45</v>
      </c>
    </row>
    <row r="1136" spans="1:28" x14ac:dyDescent="0.25">
      <c r="A1136" t="s">
        <v>0</v>
      </c>
      <c r="B1136">
        <v>307.8</v>
      </c>
      <c r="C1136">
        <v>9.5000000000000001E-2</v>
      </c>
      <c r="D1136">
        <v>0</v>
      </c>
      <c r="E1136" s="1">
        <v>3252</v>
      </c>
      <c r="F1136" s="2">
        <v>8548.9500000000007</v>
      </c>
      <c r="G1136">
        <v>2.629</v>
      </c>
      <c r="H1136">
        <v>2</v>
      </c>
      <c r="I1136" s="1">
        <v>3252</v>
      </c>
      <c r="J1136" s="2">
        <v>8548.9500000000007</v>
      </c>
      <c r="K1136">
        <v>2.629</v>
      </c>
      <c r="L1136">
        <v>2</v>
      </c>
      <c r="M1136" s="1">
        <v>3252</v>
      </c>
      <c r="N1136" t="s">
        <v>603</v>
      </c>
      <c r="O1136" s="1">
        <v>4456</v>
      </c>
      <c r="P1136" t="s">
        <v>91</v>
      </c>
      <c r="Q1136" t="s">
        <v>1997</v>
      </c>
      <c r="R1136" s="3">
        <v>43936</v>
      </c>
      <c r="S1136" t="s">
        <v>1998</v>
      </c>
      <c r="T1136">
        <v>0.5</v>
      </c>
      <c r="U1136">
        <v>0.5</v>
      </c>
      <c r="V1136" t="s">
        <v>745</v>
      </c>
      <c r="W1136" t="s">
        <v>134</v>
      </c>
      <c r="X1136" t="s">
        <v>648</v>
      </c>
      <c r="Y1136" t="s">
        <v>91</v>
      </c>
      <c r="Z1136">
        <v>0</v>
      </c>
      <c r="AA1136">
        <v>1</v>
      </c>
      <c r="AB1136" t="s">
        <v>104</v>
      </c>
    </row>
    <row r="1137" spans="1:28" x14ac:dyDescent="0.25">
      <c r="A1137" t="s">
        <v>0</v>
      </c>
      <c r="B1137">
        <v>307.8</v>
      </c>
      <c r="C1137">
        <v>9.5000000000000001E-2</v>
      </c>
      <c r="D1137">
        <v>0</v>
      </c>
      <c r="E1137" s="1">
        <v>3252</v>
      </c>
      <c r="F1137" s="2">
        <v>8548.9500000000007</v>
      </c>
      <c r="G1137">
        <v>2.629</v>
      </c>
      <c r="H1137">
        <v>2</v>
      </c>
      <c r="I1137" s="1">
        <v>3252</v>
      </c>
      <c r="J1137" s="2">
        <v>8548.9500000000007</v>
      </c>
      <c r="K1137">
        <v>2.629</v>
      </c>
      <c r="L1137">
        <v>2</v>
      </c>
      <c r="M1137" s="1">
        <v>3252</v>
      </c>
      <c r="N1137" t="s">
        <v>585</v>
      </c>
      <c r="O1137" s="1">
        <v>2379</v>
      </c>
      <c r="P1137" t="s">
        <v>636</v>
      </c>
      <c r="Q1137" t="s">
        <v>1999</v>
      </c>
      <c r="R1137" s="3">
        <v>43774</v>
      </c>
      <c r="S1137" t="s">
        <v>2000</v>
      </c>
      <c r="T1137">
        <v>0.25</v>
      </c>
      <c r="U1137">
        <v>0.25</v>
      </c>
      <c r="V1137" t="s">
        <v>585</v>
      </c>
      <c r="W1137" t="s">
        <v>51</v>
      </c>
      <c r="X1137" t="s">
        <v>1822</v>
      </c>
      <c r="Y1137" t="s">
        <v>608</v>
      </c>
      <c r="Z1137">
        <v>0</v>
      </c>
      <c r="AA1137">
        <v>2</v>
      </c>
      <c r="AB1137" t="s">
        <v>104</v>
      </c>
    </row>
    <row r="1138" spans="1:28" x14ac:dyDescent="0.25">
      <c r="A1138" t="s">
        <v>0</v>
      </c>
      <c r="B1138">
        <v>307.8</v>
      </c>
      <c r="C1138">
        <v>9.5000000000000001E-2</v>
      </c>
      <c r="D1138">
        <v>0</v>
      </c>
      <c r="E1138" s="1">
        <v>3252</v>
      </c>
      <c r="F1138" s="2">
        <v>8548.9500000000007</v>
      </c>
      <c r="G1138">
        <v>2.629</v>
      </c>
      <c r="H1138">
        <v>2</v>
      </c>
      <c r="I1138" s="1">
        <v>3252</v>
      </c>
      <c r="J1138" s="2">
        <v>8548.9500000000007</v>
      </c>
      <c r="K1138">
        <v>2.629</v>
      </c>
      <c r="L1138">
        <v>2</v>
      </c>
      <c r="M1138" s="1">
        <v>3252</v>
      </c>
      <c r="N1138" t="s">
        <v>585</v>
      </c>
      <c r="O1138" s="1">
        <v>2378</v>
      </c>
      <c r="P1138" t="s">
        <v>649</v>
      </c>
      <c r="Q1138" t="s">
        <v>952</v>
      </c>
      <c r="R1138" s="3">
        <v>43774</v>
      </c>
      <c r="S1138" t="s">
        <v>953</v>
      </c>
      <c r="T1138">
        <v>4</v>
      </c>
      <c r="U1138">
        <v>4</v>
      </c>
      <c r="V1138" t="s">
        <v>585</v>
      </c>
      <c r="W1138" t="s">
        <v>51</v>
      </c>
      <c r="X1138" t="s">
        <v>2001</v>
      </c>
      <c r="Y1138" t="s">
        <v>608</v>
      </c>
      <c r="Z1138">
        <v>4</v>
      </c>
      <c r="AA1138">
        <v>1</v>
      </c>
      <c r="AB1138" t="s">
        <v>104</v>
      </c>
    </row>
    <row r="1139" spans="1:28" x14ac:dyDescent="0.25">
      <c r="A1139" t="s">
        <v>0</v>
      </c>
      <c r="B1139">
        <v>307.8</v>
      </c>
      <c r="C1139">
        <v>9.5000000000000001E-2</v>
      </c>
      <c r="D1139">
        <v>0</v>
      </c>
      <c r="E1139" s="1">
        <v>3252</v>
      </c>
      <c r="F1139" s="2">
        <v>8548.9500000000007</v>
      </c>
      <c r="G1139">
        <v>2.629</v>
      </c>
      <c r="H1139">
        <v>2</v>
      </c>
      <c r="I1139" s="1">
        <v>3252</v>
      </c>
      <c r="J1139" s="2">
        <v>8548.9500000000007</v>
      </c>
      <c r="K1139">
        <v>2.629</v>
      </c>
      <c r="L1139">
        <v>2</v>
      </c>
      <c r="M1139" s="1">
        <v>3252</v>
      </c>
      <c r="N1139" t="s">
        <v>585</v>
      </c>
      <c r="O1139" s="1">
        <v>2377</v>
      </c>
      <c r="P1139" t="s">
        <v>389</v>
      </c>
      <c r="Q1139" t="s">
        <v>2002</v>
      </c>
      <c r="R1139" s="3">
        <v>43774</v>
      </c>
      <c r="S1139" t="s">
        <v>2003</v>
      </c>
      <c r="T1139">
        <v>2</v>
      </c>
      <c r="U1139">
        <v>2</v>
      </c>
      <c r="V1139" t="s">
        <v>585</v>
      </c>
      <c r="W1139" t="s">
        <v>51</v>
      </c>
      <c r="X1139" t="s">
        <v>392</v>
      </c>
      <c r="Y1139" t="s">
        <v>1132</v>
      </c>
      <c r="Z1139">
        <v>0</v>
      </c>
      <c r="AA1139">
        <v>1</v>
      </c>
      <c r="AB1139" t="s">
        <v>45</v>
      </c>
    </row>
    <row r="1140" spans="1:28" x14ac:dyDescent="0.25">
      <c r="A1140" t="s">
        <v>0</v>
      </c>
      <c r="B1140">
        <v>307.8</v>
      </c>
      <c r="C1140">
        <v>9.5000000000000001E-2</v>
      </c>
      <c r="D1140">
        <v>0</v>
      </c>
      <c r="E1140" s="1">
        <v>3252</v>
      </c>
      <c r="F1140" s="2">
        <v>8548.9500000000007</v>
      </c>
      <c r="G1140">
        <v>2.629</v>
      </c>
      <c r="H1140">
        <v>2</v>
      </c>
      <c r="I1140" s="1">
        <v>3252</v>
      </c>
      <c r="J1140" s="2">
        <v>8548.9500000000007</v>
      </c>
      <c r="K1140">
        <v>2.629</v>
      </c>
      <c r="L1140">
        <v>2</v>
      </c>
      <c r="M1140" s="1">
        <v>3252</v>
      </c>
      <c r="N1140" t="s">
        <v>585</v>
      </c>
      <c r="O1140" s="1">
        <v>2376</v>
      </c>
      <c r="P1140" t="s">
        <v>249</v>
      </c>
      <c r="Q1140" t="s">
        <v>1999</v>
      </c>
      <c r="R1140" s="3">
        <v>43774</v>
      </c>
      <c r="S1140" t="s">
        <v>2000</v>
      </c>
      <c r="T1140">
        <v>1</v>
      </c>
      <c r="U1140">
        <v>1</v>
      </c>
      <c r="V1140" t="s">
        <v>585</v>
      </c>
      <c r="W1140" t="s">
        <v>51</v>
      </c>
      <c r="X1140" t="s">
        <v>158</v>
      </c>
      <c r="Y1140" t="s">
        <v>608</v>
      </c>
      <c r="Z1140">
        <v>0</v>
      </c>
      <c r="AA1140">
        <v>1</v>
      </c>
      <c r="AB1140" t="s">
        <v>104</v>
      </c>
    </row>
    <row r="1141" spans="1:28" x14ac:dyDescent="0.25">
      <c r="A1141" t="s">
        <v>0</v>
      </c>
      <c r="B1141">
        <v>307.8</v>
      </c>
      <c r="C1141">
        <v>9.5000000000000001E-2</v>
      </c>
      <c r="D1141">
        <v>0</v>
      </c>
      <c r="E1141" s="1">
        <v>3252</v>
      </c>
      <c r="F1141" s="2">
        <v>8548.9500000000007</v>
      </c>
      <c r="G1141">
        <v>2.629</v>
      </c>
      <c r="H1141">
        <v>2</v>
      </c>
      <c r="I1141" s="1">
        <v>3252</v>
      </c>
      <c r="J1141" s="2">
        <v>8548.9500000000007</v>
      </c>
      <c r="K1141">
        <v>2.629</v>
      </c>
      <c r="L1141">
        <v>2</v>
      </c>
      <c r="M1141" s="1">
        <v>3252</v>
      </c>
      <c r="N1141" t="s">
        <v>585</v>
      </c>
      <c r="O1141" s="1">
        <v>1381</v>
      </c>
      <c r="P1141" t="s">
        <v>249</v>
      </c>
      <c r="Q1141" t="s">
        <v>1891</v>
      </c>
      <c r="R1141" s="3">
        <v>43571</v>
      </c>
      <c r="S1141" t="s">
        <v>1892</v>
      </c>
      <c r="T1141">
        <v>8</v>
      </c>
      <c r="U1141">
        <v>8</v>
      </c>
      <c r="V1141" t="s">
        <v>585</v>
      </c>
      <c r="W1141" t="s">
        <v>51</v>
      </c>
      <c r="X1141" t="s">
        <v>158</v>
      </c>
      <c r="Y1141" t="s">
        <v>44</v>
      </c>
      <c r="Z1141">
        <v>0</v>
      </c>
      <c r="AA1141">
        <v>1</v>
      </c>
      <c r="AB1141" t="s">
        <v>104</v>
      </c>
    </row>
    <row r="1142" spans="1:28" x14ac:dyDescent="0.25">
      <c r="A1142" t="s">
        <v>0</v>
      </c>
      <c r="B1142">
        <v>307.8</v>
      </c>
      <c r="C1142">
        <v>9.5000000000000001E-2</v>
      </c>
      <c r="D1142">
        <v>0</v>
      </c>
      <c r="E1142" s="1">
        <v>3252</v>
      </c>
      <c r="F1142" s="2">
        <v>8548.9500000000007</v>
      </c>
      <c r="G1142">
        <v>2.629</v>
      </c>
      <c r="H1142">
        <v>2</v>
      </c>
      <c r="I1142" s="1">
        <v>3252</v>
      </c>
      <c r="J1142" s="2">
        <v>8548.9500000000007</v>
      </c>
      <c r="K1142">
        <v>2.629</v>
      </c>
      <c r="L1142">
        <v>2</v>
      </c>
      <c r="M1142" s="1">
        <v>3252</v>
      </c>
      <c r="N1142" t="s">
        <v>603</v>
      </c>
      <c r="O1142" s="1">
        <v>4463</v>
      </c>
      <c r="P1142" t="s">
        <v>203</v>
      </c>
      <c r="Q1142" t="s">
        <v>1997</v>
      </c>
      <c r="R1142" s="3">
        <v>43936</v>
      </c>
      <c r="S1142" t="s">
        <v>1998</v>
      </c>
      <c r="T1142">
        <v>0.5</v>
      </c>
      <c r="U1142">
        <v>0.5</v>
      </c>
      <c r="V1142" t="s">
        <v>745</v>
      </c>
      <c r="W1142" t="s">
        <v>134</v>
      </c>
      <c r="Y1142" t="s">
        <v>91</v>
      </c>
      <c r="Z1142">
        <v>0</v>
      </c>
      <c r="AA1142">
        <v>5</v>
      </c>
      <c r="AB1142" t="s">
        <v>104</v>
      </c>
    </row>
    <row r="1143" spans="1:28" x14ac:dyDescent="0.25">
      <c r="A1143" t="s">
        <v>0</v>
      </c>
      <c r="B1143">
        <v>307.8</v>
      </c>
      <c r="C1143">
        <v>9.5000000000000001E-2</v>
      </c>
      <c r="D1143">
        <v>0</v>
      </c>
      <c r="E1143" s="1">
        <v>3252</v>
      </c>
      <c r="F1143" s="2">
        <v>8548.9500000000007</v>
      </c>
      <c r="G1143">
        <v>2.629</v>
      </c>
      <c r="H1143">
        <v>2</v>
      </c>
      <c r="I1143" s="1">
        <v>3252</v>
      </c>
      <c r="J1143" s="2">
        <v>8548.9500000000007</v>
      </c>
      <c r="K1143">
        <v>2.629</v>
      </c>
      <c r="L1143">
        <v>2</v>
      </c>
      <c r="M1143" s="1">
        <v>3252</v>
      </c>
      <c r="N1143" t="s">
        <v>585</v>
      </c>
      <c r="O1143" s="1">
        <v>2375</v>
      </c>
      <c r="P1143" t="s">
        <v>249</v>
      </c>
      <c r="Q1143" t="s">
        <v>2004</v>
      </c>
      <c r="R1143" s="3">
        <v>43774</v>
      </c>
      <c r="S1143" t="s">
        <v>1694</v>
      </c>
      <c r="T1143">
        <v>1.5</v>
      </c>
      <c r="U1143">
        <v>1.5</v>
      </c>
      <c r="V1143" t="s">
        <v>1352</v>
      </c>
      <c r="W1143" t="s">
        <v>51</v>
      </c>
      <c r="X1143" t="s">
        <v>2005</v>
      </c>
      <c r="Y1143" t="s">
        <v>105</v>
      </c>
      <c r="Z1143">
        <v>0</v>
      </c>
      <c r="AA1143">
        <v>2</v>
      </c>
      <c r="AB1143" t="s">
        <v>104</v>
      </c>
    </row>
    <row r="1144" spans="1:28" x14ac:dyDescent="0.25">
      <c r="A1144" t="s">
        <v>0</v>
      </c>
      <c r="B1144">
        <v>307.8</v>
      </c>
      <c r="C1144">
        <v>9.5000000000000001E-2</v>
      </c>
      <c r="D1144">
        <v>0</v>
      </c>
      <c r="E1144" s="1">
        <v>3252</v>
      </c>
      <c r="F1144" s="2">
        <v>8548.9500000000007</v>
      </c>
      <c r="G1144">
        <v>2.629</v>
      </c>
      <c r="H1144">
        <v>2</v>
      </c>
      <c r="I1144" s="1">
        <v>3252</v>
      </c>
      <c r="J1144" s="2">
        <v>8548.9500000000007</v>
      </c>
      <c r="K1144">
        <v>2.629</v>
      </c>
      <c r="L1144">
        <v>2</v>
      </c>
      <c r="M1144" s="1">
        <v>3252</v>
      </c>
      <c r="N1144" t="s">
        <v>585</v>
      </c>
      <c r="O1144" s="1">
        <v>1379</v>
      </c>
      <c r="P1144" t="s">
        <v>636</v>
      </c>
      <c r="Q1144" t="s">
        <v>2006</v>
      </c>
      <c r="R1144" s="3">
        <v>43572</v>
      </c>
      <c r="S1144" t="s">
        <v>2007</v>
      </c>
      <c r="T1144">
        <v>3</v>
      </c>
      <c r="U1144">
        <v>3</v>
      </c>
      <c r="V1144" t="s">
        <v>585</v>
      </c>
      <c r="W1144" t="s">
        <v>51</v>
      </c>
      <c r="X1144" t="s">
        <v>1270</v>
      </c>
      <c r="Y1144" t="s">
        <v>673</v>
      </c>
      <c r="Z1144">
        <v>0</v>
      </c>
      <c r="AA1144">
        <v>4</v>
      </c>
      <c r="AB1144" t="s">
        <v>45</v>
      </c>
    </row>
    <row r="1145" spans="1:28" x14ac:dyDescent="0.25">
      <c r="A1145" t="s">
        <v>0</v>
      </c>
      <c r="B1145">
        <v>307.8</v>
      </c>
      <c r="C1145">
        <v>9.5000000000000001E-2</v>
      </c>
      <c r="D1145">
        <v>0</v>
      </c>
      <c r="E1145" s="1">
        <v>3252</v>
      </c>
      <c r="F1145" s="2">
        <v>8548.9500000000007</v>
      </c>
      <c r="G1145">
        <v>2.629</v>
      </c>
      <c r="H1145">
        <v>2</v>
      </c>
      <c r="I1145" s="1">
        <v>3252</v>
      </c>
      <c r="J1145" s="2">
        <v>8548.9500000000007</v>
      </c>
      <c r="K1145">
        <v>2.629</v>
      </c>
      <c r="L1145">
        <v>2</v>
      </c>
      <c r="M1145" s="1">
        <v>3252</v>
      </c>
      <c r="N1145" t="s">
        <v>585</v>
      </c>
      <c r="O1145" s="1">
        <v>1378</v>
      </c>
      <c r="P1145" t="s">
        <v>636</v>
      </c>
      <c r="Q1145" t="s">
        <v>2006</v>
      </c>
      <c r="R1145" s="3">
        <v>43571</v>
      </c>
      <c r="S1145" t="s">
        <v>2007</v>
      </c>
      <c r="T1145">
        <v>1</v>
      </c>
      <c r="U1145">
        <v>1</v>
      </c>
      <c r="V1145" t="s">
        <v>585</v>
      </c>
      <c r="W1145" t="s">
        <v>51</v>
      </c>
      <c r="X1145" t="s">
        <v>771</v>
      </c>
      <c r="Y1145" t="s">
        <v>673</v>
      </c>
      <c r="Z1145">
        <v>0</v>
      </c>
      <c r="AA1145">
        <v>1</v>
      </c>
      <c r="AB1145" t="s">
        <v>45</v>
      </c>
    </row>
    <row r="1146" spans="1:28" x14ac:dyDescent="0.25">
      <c r="A1146" t="s">
        <v>0</v>
      </c>
      <c r="B1146">
        <v>307.8</v>
      </c>
      <c r="C1146">
        <v>9.5000000000000001E-2</v>
      </c>
      <c r="D1146">
        <v>0</v>
      </c>
      <c r="E1146" s="1">
        <v>3252</v>
      </c>
      <c r="F1146" s="2">
        <v>8548.9500000000007</v>
      </c>
      <c r="G1146">
        <v>2.629</v>
      </c>
      <c r="H1146">
        <v>2</v>
      </c>
      <c r="I1146" s="1">
        <v>3252</v>
      </c>
      <c r="J1146" s="2">
        <v>8548.9500000000007</v>
      </c>
      <c r="K1146">
        <v>2.629</v>
      </c>
      <c r="L1146">
        <v>2</v>
      </c>
      <c r="M1146" s="1">
        <v>3252</v>
      </c>
      <c r="N1146" t="s">
        <v>585</v>
      </c>
      <c r="O1146" s="1">
        <v>2373</v>
      </c>
      <c r="P1146" t="s">
        <v>649</v>
      </c>
      <c r="Q1146" t="s">
        <v>1515</v>
      </c>
      <c r="R1146" s="3">
        <v>43774</v>
      </c>
      <c r="S1146" t="s">
        <v>1516</v>
      </c>
      <c r="T1146">
        <v>1</v>
      </c>
      <c r="U1146">
        <v>1</v>
      </c>
      <c r="V1146" t="s">
        <v>585</v>
      </c>
      <c r="W1146" t="s">
        <v>51</v>
      </c>
      <c r="X1146" t="s">
        <v>185</v>
      </c>
      <c r="Y1146" t="s">
        <v>1132</v>
      </c>
      <c r="Z1146">
        <v>0</v>
      </c>
      <c r="AA1146">
        <v>1</v>
      </c>
      <c r="AB1146" t="s">
        <v>45</v>
      </c>
    </row>
    <row r="1147" spans="1:28" x14ac:dyDescent="0.25">
      <c r="A1147" t="s">
        <v>0</v>
      </c>
      <c r="B1147">
        <v>307.8</v>
      </c>
      <c r="C1147">
        <v>9.5000000000000001E-2</v>
      </c>
      <c r="D1147">
        <v>0</v>
      </c>
      <c r="E1147" s="1">
        <v>3252</v>
      </c>
      <c r="F1147" s="2">
        <v>8548.9500000000007</v>
      </c>
      <c r="G1147">
        <v>2.629</v>
      </c>
      <c r="H1147">
        <v>2</v>
      </c>
      <c r="I1147" s="1">
        <v>3252</v>
      </c>
      <c r="J1147" s="2">
        <v>8548.9500000000007</v>
      </c>
      <c r="K1147">
        <v>2.629</v>
      </c>
      <c r="L1147">
        <v>2</v>
      </c>
      <c r="M1147" s="1">
        <v>3252</v>
      </c>
      <c r="N1147" t="s">
        <v>585</v>
      </c>
      <c r="O1147" s="1">
        <v>2372</v>
      </c>
      <c r="P1147" t="s">
        <v>389</v>
      </c>
      <c r="Q1147" t="s">
        <v>2008</v>
      </c>
      <c r="R1147" s="3">
        <v>43774</v>
      </c>
      <c r="S1147" t="s">
        <v>2009</v>
      </c>
      <c r="T1147">
        <v>1</v>
      </c>
      <c r="U1147">
        <v>1</v>
      </c>
      <c r="V1147" t="s">
        <v>585</v>
      </c>
      <c r="W1147" t="s">
        <v>51</v>
      </c>
      <c r="X1147" t="s">
        <v>685</v>
      </c>
      <c r="Y1147" t="s">
        <v>1132</v>
      </c>
      <c r="Z1147">
        <v>0</v>
      </c>
      <c r="AA1147">
        <v>1</v>
      </c>
      <c r="AB1147" t="s">
        <v>104</v>
      </c>
    </row>
    <row r="1148" spans="1:28" x14ac:dyDescent="0.25">
      <c r="A1148" t="s">
        <v>0</v>
      </c>
      <c r="B1148">
        <v>307.8</v>
      </c>
      <c r="C1148">
        <v>9.5000000000000001E-2</v>
      </c>
      <c r="D1148">
        <v>0</v>
      </c>
      <c r="E1148" s="1">
        <v>3252</v>
      </c>
      <c r="F1148" s="2">
        <v>8548.9500000000007</v>
      </c>
      <c r="G1148">
        <v>2.629</v>
      </c>
      <c r="H1148">
        <v>2</v>
      </c>
      <c r="I1148" s="1">
        <v>3252</v>
      </c>
      <c r="J1148" s="2">
        <v>8548.9500000000007</v>
      </c>
      <c r="K1148">
        <v>2.629</v>
      </c>
      <c r="L1148">
        <v>2</v>
      </c>
      <c r="M1148" s="1">
        <v>3252</v>
      </c>
      <c r="N1148" t="s">
        <v>585</v>
      </c>
      <c r="O1148" s="1">
        <v>1368</v>
      </c>
      <c r="P1148" t="s">
        <v>678</v>
      </c>
      <c r="Q1148" t="s">
        <v>1891</v>
      </c>
      <c r="R1148" s="3">
        <v>43571</v>
      </c>
      <c r="S1148" t="s">
        <v>1892</v>
      </c>
      <c r="T1148">
        <v>1.5</v>
      </c>
      <c r="U1148">
        <v>1.5</v>
      </c>
      <c r="V1148" t="s">
        <v>585</v>
      </c>
      <c r="W1148" t="s">
        <v>51</v>
      </c>
      <c r="X1148" t="s">
        <v>2010</v>
      </c>
      <c r="Y1148" t="s">
        <v>44</v>
      </c>
      <c r="Z1148">
        <v>0</v>
      </c>
      <c r="AA1148">
        <v>5</v>
      </c>
      <c r="AB1148" t="s">
        <v>45</v>
      </c>
    </row>
    <row r="1149" spans="1:28" x14ac:dyDescent="0.25">
      <c r="A1149" t="s">
        <v>0</v>
      </c>
      <c r="B1149">
        <v>307.8</v>
      </c>
      <c r="C1149">
        <v>9.5000000000000001E-2</v>
      </c>
      <c r="D1149">
        <v>0</v>
      </c>
      <c r="E1149" s="1">
        <v>3252</v>
      </c>
      <c r="F1149" s="2">
        <v>8548.9500000000007</v>
      </c>
      <c r="G1149">
        <v>2.629</v>
      </c>
      <c r="H1149">
        <v>2</v>
      </c>
      <c r="I1149" s="1">
        <v>3252</v>
      </c>
      <c r="J1149" s="2">
        <v>8548.9500000000007</v>
      </c>
      <c r="K1149">
        <v>2.629</v>
      </c>
      <c r="L1149">
        <v>2</v>
      </c>
      <c r="M1149" s="1">
        <v>3252</v>
      </c>
      <c r="N1149" t="s">
        <v>585</v>
      </c>
      <c r="O1149" s="1">
        <v>2371</v>
      </c>
      <c r="P1149" t="s">
        <v>210</v>
      </c>
      <c r="Q1149" t="s">
        <v>1989</v>
      </c>
      <c r="R1149" s="3">
        <v>43774</v>
      </c>
      <c r="S1149" t="s">
        <v>1990</v>
      </c>
      <c r="T1149">
        <v>8</v>
      </c>
      <c r="U1149">
        <v>8</v>
      </c>
      <c r="V1149" t="s">
        <v>585</v>
      </c>
      <c r="W1149" t="s">
        <v>51</v>
      </c>
      <c r="X1149" t="s">
        <v>1989</v>
      </c>
      <c r="Y1149" t="s">
        <v>608</v>
      </c>
      <c r="Z1149">
        <v>0</v>
      </c>
      <c r="AA1149">
        <v>5</v>
      </c>
      <c r="AB1149" t="s">
        <v>45</v>
      </c>
    </row>
    <row r="1150" spans="1:28" x14ac:dyDescent="0.25">
      <c r="A1150" t="s">
        <v>0</v>
      </c>
      <c r="B1150">
        <v>307.8</v>
      </c>
      <c r="C1150">
        <v>9.5000000000000001E-2</v>
      </c>
      <c r="D1150">
        <v>0</v>
      </c>
      <c r="E1150" s="1">
        <v>3252</v>
      </c>
      <c r="F1150" s="2">
        <v>8548.9500000000007</v>
      </c>
      <c r="G1150">
        <v>2.629</v>
      </c>
      <c r="H1150">
        <v>2</v>
      </c>
      <c r="I1150" s="1">
        <v>3252</v>
      </c>
      <c r="J1150" s="2">
        <v>8548.9500000000007</v>
      </c>
      <c r="K1150">
        <v>2.629</v>
      </c>
      <c r="L1150">
        <v>2</v>
      </c>
      <c r="M1150" s="1">
        <v>3252</v>
      </c>
      <c r="N1150" t="s">
        <v>603</v>
      </c>
      <c r="O1150" s="1">
        <v>4481</v>
      </c>
      <c r="P1150" t="s">
        <v>636</v>
      </c>
      <c r="Q1150" t="s">
        <v>2011</v>
      </c>
      <c r="R1150" s="3">
        <v>43934</v>
      </c>
      <c r="S1150" t="s">
        <v>2012</v>
      </c>
      <c r="T1150">
        <v>6.5</v>
      </c>
      <c r="U1150">
        <v>6.5</v>
      </c>
      <c r="V1150" t="s">
        <v>606</v>
      </c>
      <c r="W1150" t="s">
        <v>42</v>
      </c>
      <c r="X1150" t="s">
        <v>638</v>
      </c>
      <c r="Y1150" t="s">
        <v>673</v>
      </c>
      <c r="Z1150">
        <v>0</v>
      </c>
      <c r="AA1150">
        <v>1</v>
      </c>
      <c r="AB1150" t="s">
        <v>45</v>
      </c>
    </row>
    <row r="1151" spans="1:28" x14ac:dyDescent="0.25">
      <c r="A1151" t="s">
        <v>0</v>
      </c>
      <c r="B1151">
        <v>307.8</v>
      </c>
      <c r="C1151">
        <v>9.5000000000000001E-2</v>
      </c>
      <c r="D1151">
        <v>0</v>
      </c>
      <c r="E1151" s="1">
        <v>3252</v>
      </c>
      <c r="F1151" s="2">
        <v>8548.9500000000007</v>
      </c>
      <c r="G1151">
        <v>2.629</v>
      </c>
      <c r="H1151">
        <v>2</v>
      </c>
      <c r="I1151" s="1">
        <v>3252</v>
      </c>
      <c r="J1151" s="2">
        <v>8548.9500000000007</v>
      </c>
      <c r="K1151">
        <v>2.629</v>
      </c>
      <c r="L1151">
        <v>2</v>
      </c>
      <c r="M1151" s="1">
        <v>3252</v>
      </c>
      <c r="N1151" t="s">
        <v>1309</v>
      </c>
      <c r="O1151" s="1">
        <v>6878</v>
      </c>
      <c r="P1151" t="s">
        <v>91</v>
      </c>
      <c r="Q1151" t="s">
        <v>1977</v>
      </c>
      <c r="R1151" s="3">
        <v>43606</v>
      </c>
      <c r="S1151" t="s">
        <v>1978</v>
      </c>
      <c r="T1151">
        <v>2</v>
      </c>
      <c r="U1151">
        <v>2</v>
      </c>
      <c r="V1151" t="s">
        <v>1309</v>
      </c>
      <c r="W1151" t="s">
        <v>51</v>
      </c>
      <c r="X1151" t="s">
        <v>2013</v>
      </c>
      <c r="Y1151" t="s">
        <v>608</v>
      </c>
      <c r="Z1151">
        <v>0</v>
      </c>
      <c r="AA1151">
        <v>1</v>
      </c>
      <c r="AB1151" t="s">
        <v>66</v>
      </c>
    </row>
    <row r="1152" spans="1:28" x14ac:dyDescent="0.25">
      <c r="A1152" t="s">
        <v>0</v>
      </c>
      <c r="B1152">
        <v>307.8</v>
      </c>
      <c r="C1152">
        <v>9.5000000000000001E-2</v>
      </c>
      <c r="D1152">
        <v>0</v>
      </c>
      <c r="E1152" s="1">
        <v>3252</v>
      </c>
      <c r="F1152" s="2">
        <v>8548.9500000000007</v>
      </c>
      <c r="G1152">
        <v>2.629</v>
      </c>
      <c r="H1152">
        <v>2</v>
      </c>
      <c r="I1152" s="1">
        <v>3252</v>
      </c>
      <c r="J1152" s="2">
        <v>8548.9500000000007</v>
      </c>
      <c r="K1152">
        <v>2.629</v>
      </c>
      <c r="L1152">
        <v>2</v>
      </c>
      <c r="M1152" s="1">
        <v>3252</v>
      </c>
      <c r="N1152" t="s">
        <v>585</v>
      </c>
      <c r="O1152" s="1">
        <v>2369</v>
      </c>
      <c r="P1152" t="s">
        <v>105</v>
      </c>
      <c r="Q1152" t="s">
        <v>2004</v>
      </c>
      <c r="R1152" s="3">
        <v>43773</v>
      </c>
      <c r="S1152" t="s">
        <v>1694</v>
      </c>
      <c r="T1152">
        <v>1</v>
      </c>
      <c r="U1152">
        <v>1</v>
      </c>
      <c r="V1152" t="s">
        <v>1352</v>
      </c>
      <c r="W1152" t="s">
        <v>51</v>
      </c>
      <c r="Y1152" t="s">
        <v>105</v>
      </c>
      <c r="Z1152">
        <v>0</v>
      </c>
      <c r="AA1152">
        <v>1</v>
      </c>
      <c r="AB1152" t="s">
        <v>104</v>
      </c>
    </row>
    <row r="1153" spans="1:28" x14ac:dyDescent="0.25">
      <c r="A1153" t="s">
        <v>0</v>
      </c>
      <c r="B1153">
        <v>307.8</v>
      </c>
      <c r="C1153">
        <v>9.5000000000000001E-2</v>
      </c>
      <c r="D1153">
        <v>0</v>
      </c>
      <c r="E1153" s="1">
        <v>3252</v>
      </c>
      <c r="F1153" s="2">
        <v>8548.9500000000007</v>
      </c>
      <c r="G1153">
        <v>2.629</v>
      </c>
      <c r="H1153">
        <v>2</v>
      </c>
      <c r="I1153" s="1">
        <v>3252</v>
      </c>
      <c r="J1153" s="2">
        <v>8548.9500000000007</v>
      </c>
      <c r="K1153">
        <v>2.629</v>
      </c>
      <c r="L1153">
        <v>2</v>
      </c>
      <c r="M1153" s="1">
        <v>3252</v>
      </c>
      <c r="N1153" t="s">
        <v>585</v>
      </c>
      <c r="O1153" s="1">
        <v>2368</v>
      </c>
      <c r="P1153" t="s">
        <v>105</v>
      </c>
      <c r="Q1153" t="s">
        <v>952</v>
      </c>
      <c r="R1153" s="3">
        <v>43773</v>
      </c>
      <c r="S1153" t="s">
        <v>953</v>
      </c>
      <c r="T1153">
        <v>3</v>
      </c>
      <c r="U1153">
        <v>3</v>
      </c>
      <c r="V1153" t="s">
        <v>585</v>
      </c>
      <c r="W1153" t="s">
        <v>51</v>
      </c>
      <c r="Y1153" t="s">
        <v>608</v>
      </c>
      <c r="Z1153">
        <v>4</v>
      </c>
      <c r="AA1153">
        <v>4</v>
      </c>
      <c r="AB1153" t="s">
        <v>45</v>
      </c>
    </row>
    <row r="1154" spans="1:28" x14ac:dyDescent="0.25">
      <c r="A1154" t="s">
        <v>0</v>
      </c>
      <c r="B1154">
        <v>307.8</v>
      </c>
      <c r="C1154">
        <v>9.5000000000000001E-2</v>
      </c>
      <c r="D1154">
        <v>0</v>
      </c>
      <c r="E1154" s="1">
        <v>3252</v>
      </c>
      <c r="F1154" s="2">
        <v>8548.9500000000007</v>
      </c>
      <c r="G1154">
        <v>2.629</v>
      </c>
      <c r="H1154">
        <v>2</v>
      </c>
      <c r="I1154" s="1">
        <v>3252</v>
      </c>
      <c r="J1154" s="2">
        <v>8548.9500000000007</v>
      </c>
      <c r="K1154">
        <v>2.629</v>
      </c>
      <c r="L1154">
        <v>2</v>
      </c>
      <c r="M1154" s="1">
        <v>3252</v>
      </c>
      <c r="N1154" t="s">
        <v>585</v>
      </c>
      <c r="O1154" s="1">
        <v>1367</v>
      </c>
      <c r="P1154" t="s">
        <v>389</v>
      </c>
      <c r="Q1154" t="s">
        <v>2014</v>
      </c>
      <c r="R1154" s="3">
        <v>43572</v>
      </c>
      <c r="S1154" t="s">
        <v>2015</v>
      </c>
      <c r="T1154">
        <v>2</v>
      </c>
      <c r="U1154">
        <v>2</v>
      </c>
      <c r="V1154" t="s">
        <v>585</v>
      </c>
      <c r="W1154" t="s">
        <v>51</v>
      </c>
      <c r="X1154" t="s">
        <v>392</v>
      </c>
      <c r="Y1154" t="s">
        <v>608</v>
      </c>
      <c r="Z1154">
        <v>0</v>
      </c>
      <c r="AA1154">
        <v>8</v>
      </c>
      <c r="AB1154" t="s">
        <v>45</v>
      </c>
    </row>
    <row r="1155" spans="1:28" x14ac:dyDescent="0.25">
      <c r="A1155" t="s">
        <v>0</v>
      </c>
      <c r="B1155">
        <v>307.8</v>
      </c>
      <c r="C1155">
        <v>9.5000000000000001E-2</v>
      </c>
      <c r="D1155">
        <v>0</v>
      </c>
      <c r="E1155" s="1">
        <v>3252</v>
      </c>
      <c r="F1155" s="2">
        <v>8548.9500000000007</v>
      </c>
      <c r="G1155">
        <v>2.629</v>
      </c>
      <c r="H1155">
        <v>2</v>
      </c>
      <c r="I1155" s="1">
        <v>3252</v>
      </c>
      <c r="J1155" s="2">
        <v>8548.9500000000007</v>
      </c>
      <c r="K1155">
        <v>2.629</v>
      </c>
      <c r="L1155">
        <v>2</v>
      </c>
      <c r="M1155" s="1">
        <v>3252</v>
      </c>
      <c r="N1155" t="s">
        <v>603</v>
      </c>
      <c r="O1155" s="1">
        <v>3481</v>
      </c>
      <c r="P1155" t="s">
        <v>91</v>
      </c>
      <c r="Q1155" t="s">
        <v>1702</v>
      </c>
      <c r="R1155" s="3">
        <v>43867</v>
      </c>
      <c r="S1155" t="s">
        <v>1703</v>
      </c>
      <c r="T1155">
        <v>1</v>
      </c>
      <c r="U1155">
        <v>1</v>
      </c>
      <c r="V1155" t="s">
        <v>761</v>
      </c>
      <c r="W1155" t="s">
        <v>42</v>
      </c>
      <c r="X1155" t="s">
        <v>1996</v>
      </c>
      <c r="Y1155" t="s">
        <v>1074</v>
      </c>
      <c r="Z1155">
        <v>0</v>
      </c>
      <c r="AA1155">
        <v>10</v>
      </c>
      <c r="AB1155" t="s">
        <v>104</v>
      </c>
    </row>
    <row r="1156" spans="1:28" x14ac:dyDescent="0.25">
      <c r="A1156" t="s">
        <v>0</v>
      </c>
      <c r="B1156">
        <v>307.8</v>
      </c>
      <c r="C1156">
        <v>9.5000000000000001E-2</v>
      </c>
      <c r="D1156">
        <v>0</v>
      </c>
      <c r="E1156" s="1">
        <v>3252</v>
      </c>
      <c r="F1156" s="2">
        <v>8548.9500000000007</v>
      </c>
      <c r="G1156">
        <v>2.629</v>
      </c>
      <c r="H1156">
        <v>2</v>
      </c>
      <c r="I1156" s="1">
        <v>3252</v>
      </c>
      <c r="J1156" s="2">
        <v>8548.9500000000007</v>
      </c>
      <c r="K1156">
        <v>2.629</v>
      </c>
      <c r="L1156">
        <v>2</v>
      </c>
      <c r="M1156" s="1">
        <v>3252</v>
      </c>
      <c r="N1156" t="s">
        <v>585</v>
      </c>
      <c r="O1156" s="1">
        <v>1366</v>
      </c>
      <c r="P1156" t="s">
        <v>389</v>
      </c>
      <c r="Q1156" t="s">
        <v>656</v>
      </c>
      <c r="R1156" s="3">
        <v>43572</v>
      </c>
      <c r="S1156" t="s">
        <v>657</v>
      </c>
      <c r="T1156">
        <v>1</v>
      </c>
      <c r="U1156">
        <v>1</v>
      </c>
      <c r="V1156" t="s">
        <v>585</v>
      </c>
      <c r="W1156" t="s">
        <v>51</v>
      </c>
      <c r="X1156" t="s">
        <v>661</v>
      </c>
      <c r="Y1156" t="s">
        <v>389</v>
      </c>
      <c r="Z1156">
        <v>0</v>
      </c>
      <c r="AA1156">
        <v>3</v>
      </c>
      <c r="AB1156" t="s">
        <v>45</v>
      </c>
    </row>
    <row r="1157" spans="1:28" x14ac:dyDescent="0.25">
      <c r="A1157" t="s">
        <v>0</v>
      </c>
      <c r="B1157">
        <v>307.8</v>
      </c>
      <c r="C1157">
        <v>9.5000000000000001E-2</v>
      </c>
      <c r="D1157">
        <v>0</v>
      </c>
      <c r="E1157" s="1">
        <v>3252</v>
      </c>
      <c r="F1157" s="2">
        <v>8548.9500000000007</v>
      </c>
      <c r="G1157">
        <v>2.629</v>
      </c>
      <c r="H1157">
        <v>2</v>
      </c>
      <c r="I1157" s="1">
        <v>3252</v>
      </c>
      <c r="J1157" s="2">
        <v>8548.9500000000007</v>
      </c>
      <c r="K1157">
        <v>2.629</v>
      </c>
      <c r="L1157">
        <v>2</v>
      </c>
      <c r="M1157" s="1">
        <v>3252</v>
      </c>
      <c r="N1157" t="s">
        <v>585</v>
      </c>
      <c r="O1157" s="1">
        <v>1365</v>
      </c>
      <c r="P1157" t="s">
        <v>191</v>
      </c>
      <c r="Q1157" t="s">
        <v>1880</v>
      </c>
      <c r="R1157" s="3">
        <v>43570</v>
      </c>
      <c r="S1157" t="s">
        <v>1881</v>
      </c>
      <c r="T1157">
        <v>2</v>
      </c>
      <c r="U1157">
        <v>2</v>
      </c>
      <c r="V1157" t="s">
        <v>585</v>
      </c>
      <c r="W1157" t="s">
        <v>51</v>
      </c>
      <c r="X1157" t="s">
        <v>2016</v>
      </c>
      <c r="Y1157" t="s">
        <v>44</v>
      </c>
      <c r="Z1157">
        <v>0</v>
      </c>
      <c r="AA1157">
        <v>1</v>
      </c>
      <c r="AB1157" t="s">
        <v>45</v>
      </c>
    </row>
    <row r="1158" spans="1:28" x14ac:dyDescent="0.25">
      <c r="A1158" t="s">
        <v>0</v>
      </c>
      <c r="B1158">
        <v>307.8</v>
      </c>
      <c r="C1158">
        <v>9.5000000000000001E-2</v>
      </c>
      <c r="D1158">
        <v>0</v>
      </c>
      <c r="E1158" s="1">
        <v>3252</v>
      </c>
      <c r="F1158" s="2">
        <v>8548.9500000000007</v>
      </c>
      <c r="G1158">
        <v>2.629</v>
      </c>
      <c r="H1158">
        <v>2</v>
      </c>
      <c r="I1158" s="1">
        <v>3252</v>
      </c>
      <c r="J1158" s="2">
        <v>8548.9500000000007</v>
      </c>
      <c r="K1158">
        <v>2.629</v>
      </c>
      <c r="L1158">
        <v>2</v>
      </c>
      <c r="M1158" s="1">
        <v>3252</v>
      </c>
      <c r="N1158" t="s">
        <v>585</v>
      </c>
      <c r="O1158" s="1">
        <v>1364</v>
      </c>
      <c r="P1158" t="s">
        <v>75</v>
      </c>
      <c r="Q1158" t="s">
        <v>1891</v>
      </c>
      <c r="R1158" s="3">
        <v>43571</v>
      </c>
      <c r="S1158" t="s">
        <v>1892</v>
      </c>
      <c r="T1158">
        <v>1</v>
      </c>
      <c r="U1158">
        <v>1</v>
      </c>
      <c r="V1158" t="s">
        <v>585</v>
      </c>
      <c r="W1158" t="s">
        <v>51</v>
      </c>
      <c r="X1158" t="s">
        <v>185</v>
      </c>
      <c r="Y1158" t="s">
        <v>44</v>
      </c>
      <c r="Z1158">
        <v>0</v>
      </c>
      <c r="AA1158">
        <v>15</v>
      </c>
      <c r="AB1158" t="s">
        <v>45</v>
      </c>
    </row>
    <row r="1159" spans="1:28" x14ac:dyDescent="0.25">
      <c r="A1159" t="s">
        <v>0</v>
      </c>
      <c r="B1159">
        <v>307.8</v>
      </c>
      <c r="C1159">
        <v>9.5000000000000001E-2</v>
      </c>
      <c r="D1159">
        <v>0</v>
      </c>
      <c r="E1159" s="1">
        <v>3252</v>
      </c>
      <c r="F1159" s="2">
        <v>8548.9500000000007</v>
      </c>
      <c r="G1159">
        <v>2.629</v>
      </c>
      <c r="H1159">
        <v>2</v>
      </c>
      <c r="I1159" s="1">
        <v>3252</v>
      </c>
      <c r="J1159" s="2">
        <v>8548.9500000000007</v>
      </c>
      <c r="K1159">
        <v>2.629</v>
      </c>
      <c r="L1159">
        <v>2</v>
      </c>
      <c r="M1159" s="1">
        <v>3252</v>
      </c>
      <c r="N1159" t="s">
        <v>585</v>
      </c>
      <c r="O1159" s="1">
        <v>1362</v>
      </c>
      <c r="P1159" t="s">
        <v>210</v>
      </c>
      <c r="Q1159" t="s">
        <v>2017</v>
      </c>
      <c r="R1159" s="3">
        <v>43572</v>
      </c>
      <c r="S1159" t="s">
        <v>2018</v>
      </c>
      <c r="T1159">
        <v>4.5</v>
      </c>
      <c r="U1159">
        <v>4.5</v>
      </c>
      <c r="V1159" t="s">
        <v>1127</v>
      </c>
      <c r="W1159" t="s">
        <v>51</v>
      </c>
      <c r="X1159" t="s">
        <v>2017</v>
      </c>
      <c r="Y1159" t="s">
        <v>608</v>
      </c>
      <c r="Z1159">
        <v>0</v>
      </c>
      <c r="AA1159">
        <v>7</v>
      </c>
      <c r="AB1159" t="s">
        <v>66</v>
      </c>
    </row>
    <row r="1160" spans="1:28" x14ac:dyDescent="0.25">
      <c r="A1160" t="s">
        <v>0</v>
      </c>
      <c r="B1160">
        <v>307.8</v>
      </c>
      <c r="C1160">
        <v>9.5000000000000001E-2</v>
      </c>
      <c r="D1160">
        <v>0</v>
      </c>
      <c r="E1160" s="1">
        <v>3252</v>
      </c>
      <c r="F1160" s="2">
        <v>8548.9500000000007</v>
      </c>
      <c r="G1160">
        <v>2.629</v>
      </c>
      <c r="H1160">
        <v>2</v>
      </c>
      <c r="I1160" s="1">
        <v>3252</v>
      </c>
      <c r="J1160" s="2">
        <v>8548.9500000000007</v>
      </c>
      <c r="K1160">
        <v>2.629</v>
      </c>
      <c r="L1160">
        <v>2</v>
      </c>
      <c r="M1160" s="1">
        <v>3252</v>
      </c>
      <c r="N1160" t="s">
        <v>603</v>
      </c>
      <c r="O1160" s="1">
        <v>3196</v>
      </c>
      <c r="P1160" t="s">
        <v>113</v>
      </c>
      <c r="Q1160" t="s">
        <v>2019</v>
      </c>
      <c r="R1160" s="3">
        <v>43762</v>
      </c>
      <c r="S1160" t="s">
        <v>2020</v>
      </c>
      <c r="T1160">
        <v>2</v>
      </c>
      <c r="U1160">
        <v>2</v>
      </c>
      <c r="V1160" t="s">
        <v>618</v>
      </c>
      <c r="W1160" t="s">
        <v>134</v>
      </c>
      <c r="X1160" t="s">
        <v>116</v>
      </c>
      <c r="Y1160" t="s">
        <v>96</v>
      </c>
      <c r="Z1160">
        <v>0</v>
      </c>
      <c r="AA1160">
        <v>6</v>
      </c>
      <c r="AB1160" t="s">
        <v>45</v>
      </c>
    </row>
    <row r="1161" spans="1:28" x14ac:dyDescent="0.25">
      <c r="A1161" t="s">
        <v>0</v>
      </c>
      <c r="B1161">
        <v>307.8</v>
      </c>
      <c r="C1161">
        <v>9.5000000000000001E-2</v>
      </c>
      <c r="D1161">
        <v>0</v>
      </c>
      <c r="E1161" s="1">
        <v>3252</v>
      </c>
      <c r="F1161" s="2">
        <v>8548.9500000000007</v>
      </c>
      <c r="G1161">
        <v>2.629</v>
      </c>
      <c r="H1161">
        <v>2</v>
      </c>
      <c r="I1161" s="1">
        <v>3252</v>
      </c>
      <c r="J1161" s="2">
        <v>8548.9500000000007</v>
      </c>
      <c r="K1161">
        <v>2.629</v>
      </c>
      <c r="L1161">
        <v>2</v>
      </c>
      <c r="M1161" s="1">
        <v>3252</v>
      </c>
      <c r="N1161" t="s">
        <v>585</v>
      </c>
      <c r="O1161" s="1">
        <v>2363</v>
      </c>
      <c r="P1161" t="s">
        <v>636</v>
      </c>
      <c r="Q1161" t="s">
        <v>1851</v>
      </c>
      <c r="R1161" s="3">
        <v>43774</v>
      </c>
      <c r="S1161" t="s">
        <v>1852</v>
      </c>
      <c r="T1161">
        <v>2.25</v>
      </c>
      <c r="U1161">
        <v>2.25</v>
      </c>
      <c r="V1161" t="s">
        <v>1237</v>
      </c>
      <c r="W1161" t="s">
        <v>42</v>
      </c>
      <c r="X1161" t="s">
        <v>963</v>
      </c>
      <c r="Y1161" t="s">
        <v>673</v>
      </c>
      <c r="Z1161">
        <v>0</v>
      </c>
      <c r="AA1161">
        <v>10</v>
      </c>
      <c r="AB1161" t="s">
        <v>45</v>
      </c>
    </row>
    <row r="1162" spans="1:28" x14ac:dyDescent="0.25">
      <c r="A1162" t="s">
        <v>0</v>
      </c>
      <c r="B1162">
        <v>307.8</v>
      </c>
      <c r="C1162">
        <v>9.5000000000000001E-2</v>
      </c>
      <c r="D1162">
        <v>0</v>
      </c>
      <c r="E1162" s="1">
        <v>3252</v>
      </c>
      <c r="F1162" s="2">
        <v>8548.9500000000007</v>
      </c>
      <c r="G1162">
        <v>2.629</v>
      </c>
      <c r="H1162">
        <v>2</v>
      </c>
      <c r="I1162" s="1">
        <v>3252</v>
      </c>
      <c r="J1162" s="2">
        <v>8548.9500000000007</v>
      </c>
      <c r="K1162">
        <v>2.629</v>
      </c>
      <c r="L1162">
        <v>2</v>
      </c>
      <c r="M1162" s="1">
        <v>3252</v>
      </c>
      <c r="N1162" t="s">
        <v>603</v>
      </c>
      <c r="O1162" s="1">
        <v>3279</v>
      </c>
      <c r="P1162" t="s">
        <v>113</v>
      </c>
      <c r="Q1162" t="s">
        <v>2019</v>
      </c>
      <c r="R1162" s="3">
        <v>43804</v>
      </c>
      <c r="S1162" t="s">
        <v>2020</v>
      </c>
      <c r="T1162">
        <v>0.5</v>
      </c>
      <c r="U1162">
        <v>0.5</v>
      </c>
      <c r="V1162" t="s">
        <v>618</v>
      </c>
      <c r="W1162" t="s">
        <v>134</v>
      </c>
      <c r="X1162" t="s">
        <v>116</v>
      </c>
      <c r="Y1162" t="s">
        <v>96</v>
      </c>
      <c r="Z1162">
        <v>0</v>
      </c>
      <c r="AA1162">
        <v>1</v>
      </c>
      <c r="AB1162" t="s">
        <v>104</v>
      </c>
    </row>
    <row r="1163" spans="1:28" x14ac:dyDescent="0.25">
      <c r="A1163" t="s">
        <v>0</v>
      </c>
      <c r="B1163">
        <v>307.8</v>
      </c>
      <c r="C1163">
        <v>9.5000000000000001E-2</v>
      </c>
      <c r="D1163">
        <v>0</v>
      </c>
      <c r="E1163" s="1">
        <v>3252</v>
      </c>
      <c r="F1163" s="2">
        <v>8548.9500000000007</v>
      </c>
      <c r="G1163">
        <v>2.629</v>
      </c>
      <c r="H1163">
        <v>2</v>
      </c>
      <c r="I1163" s="1">
        <v>3252</v>
      </c>
      <c r="J1163" s="2">
        <v>8548.9500000000007</v>
      </c>
      <c r="K1163">
        <v>2.629</v>
      </c>
      <c r="L1163">
        <v>2</v>
      </c>
      <c r="M1163" s="1">
        <v>3252</v>
      </c>
      <c r="N1163" t="s">
        <v>585</v>
      </c>
      <c r="O1163" s="1">
        <v>2362</v>
      </c>
      <c r="P1163" t="s">
        <v>636</v>
      </c>
      <c r="Q1163" t="s">
        <v>1605</v>
      </c>
      <c r="R1163" s="3">
        <v>43774</v>
      </c>
      <c r="S1163" t="s">
        <v>1606</v>
      </c>
      <c r="T1163">
        <v>1</v>
      </c>
      <c r="U1163">
        <v>1</v>
      </c>
      <c r="V1163" t="s">
        <v>585</v>
      </c>
      <c r="W1163" t="s">
        <v>51</v>
      </c>
      <c r="X1163" t="s">
        <v>963</v>
      </c>
      <c r="Y1163" t="s">
        <v>608</v>
      </c>
      <c r="Z1163">
        <v>0</v>
      </c>
      <c r="AA1163">
        <v>1</v>
      </c>
      <c r="AB1163" t="s">
        <v>45</v>
      </c>
    </row>
    <row r="1164" spans="1:28" x14ac:dyDescent="0.25">
      <c r="A1164" t="s">
        <v>0</v>
      </c>
      <c r="B1164">
        <v>307.8</v>
      </c>
      <c r="C1164">
        <v>9.5000000000000001E-2</v>
      </c>
      <c r="D1164">
        <v>0</v>
      </c>
      <c r="E1164" s="1">
        <v>3252</v>
      </c>
      <c r="F1164" s="2">
        <v>8548.9500000000007</v>
      </c>
      <c r="G1164">
        <v>2.629</v>
      </c>
      <c r="H1164">
        <v>2</v>
      </c>
      <c r="I1164" s="1">
        <v>3252</v>
      </c>
      <c r="J1164" s="2">
        <v>8548.9500000000007</v>
      </c>
      <c r="K1164">
        <v>2.629</v>
      </c>
      <c r="L1164">
        <v>2</v>
      </c>
      <c r="M1164" s="1">
        <v>3252</v>
      </c>
      <c r="N1164" t="s">
        <v>585</v>
      </c>
      <c r="O1164" s="1">
        <v>2361</v>
      </c>
      <c r="P1164" t="s">
        <v>636</v>
      </c>
      <c r="Q1164" t="s">
        <v>1605</v>
      </c>
      <c r="R1164" s="3">
        <v>43775</v>
      </c>
      <c r="S1164" t="s">
        <v>1606</v>
      </c>
      <c r="T1164">
        <v>0.25</v>
      </c>
      <c r="U1164">
        <v>0.25</v>
      </c>
      <c r="V1164" t="s">
        <v>585</v>
      </c>
      <c r="W1164" t="s">
        <v>51</v>
      </c>
      <c r="X1164" t="s">
        <v>2021</v>
      </c>
      <c r="Y1164" t="s">
        <v>608</v>
      </c>
      <c r="Z1164">
        <v>0</v>
      </c>
      <c r="AA1164">
        <v>0</v>
      </c>
      <c r="AB1164" t="s">
        <v>45</v>
      </c>
    </row>
    <row r="1165" spans="1:28" x14ac:dyDescent="0.25">
      <c r="A1165" t="s">
        <v>0</v>
      </c>
      <c r="B1165">
        <v>307.8</v>
      </c>
      <c r="C1165">
        <v>9.5000000000000001E-2</v>
      </c>
      <c r="D1165">
        <v>0</v>
      </c>
      <c r="E1165" s="1">
        <v>3252</v>
      </c>
      <c r="F1165" s="2">
        <v>8548.9500000000007</v>
      </c>
      <c r="G1165">
        <v>2.629</v>
      </c>
      <c r="H1165">
        <v>2</v>
      </c>
      <c r="I1165" s="1">
        <v>3252</v>
      </c>
      <c r="J1165" s="2">
        <v>8548.9500000000007</v>
      </c>
      <c r="K1165">
        <v>2.629</v>
      </c>
      <c r="L1165">
        <v>2</v>
      </c>
      <c r="M1165" s="1">
        <v>3252</v>
      </c>
      <c r="N1165" t="s">
        <v>585</v>
      </c>
      <c r="O1165" s="1">
        <v>2360</v>
      </c>
      <c r="P1165" t="s">
        <v>636</v>
      </c>
      <c r="Q1165" t="s">
        <v>1851</v>
      </c>
      <c r="R1165" s="3">
        <v>43775</v>
      </c>
      <c r="S1165" t="s">
        <v>1852</v>
      </c>
      <c r="T1165">
        <v>2.75</v>
      </c>
      <c r="U1165">
        <v>2.75</v>
      </c>
      <c r="V1165" t="s">
        <v>1237</v>
      </c>
      <c r="W1165" t="s">
        <v>42</v>
      </c>
      <c r="X1165" t="s">
        <v>2022</v>
      </c>
      <c r="Y1165" t="s">
        <v>673</v>
      </c>
      <c r="Z1165">
        <v>0</v>
      </c>
      <c r="AA1165">
        <v>0</v>
      </c>
      <c r="AB1165" t="s">
        <v>104</v>
      </c>
    </row>
    <row r="1166" spans="1:28" x14ac:dyDescent="0.25">
      <c r="A1166" t="s">
        <v>0</v>
      </c>
      <c r="B1166">
        <v>307.8</v>
      </c>
      <c r="C1166">
        <v>9.5000000000000001E-2</v>
      </c>
      <c r="D1166">
        <v>0</v>
      </c>
      <c r="E1166" s="1">
        <v>3252</v>
      </c>
      <c r="F1166" s="2">
        <v>8548.9500000000007</v>
      </c>
      <c r="G1166">
        <v>2.629</v>
      </c>
      <c r="H1166">
        <v>2</v>
      </c>
      <c r="I1166" s="1">
        <v>3252</v>
      </c>
      <c r="J1166" s="2">
        <v>8548.9500000000007</v>
      </c>
      <c r="K1166">
        <v>2.629</v>
      </c>
      <c r="L1166">
        <v>2</v>
      </c>
      <c r="M1166" s="1">
        <v>3252</v>
      </c>
      <c r="N1166" t="s">
        <v>585</v>
      </c>
      <c r="O1166" s="1">
        <v>1358</v>
      </c>
      <c r="P1166" t="s">
        <v>389</v>
      </c>
      <c r="Q1166" t="s">
        <v>2023</v>
      </c>
      <c r="R1166" s="3">
        <v>43573</v>
      </c>
      <c r="S1166" t="s">
        <v>2024</v>
      </c>
      <c r="T1166">
        <v>4</v>
      </c>
      <c r="U1166">
        <v>4</v>
      </c>
      <c r="V1166" t="s">
        <v>585</v>
      </c>
      <c r="W1166" t="s">
        <v>51</v>
      </c>
      <c r="X1166" t="s">
        <v>2025</v>
      </c>
      <c r="Y1166" t="s">
        <v>608</v>
      </c>
      <c r="Z1166">
        <v>0</v>
      </c>
      <c r="AA1166">
        <v>7</v>
      </c>
      <c r="AB1166" t="s">
        <v>45</v>
      </c>
    </row>
    <row r="1167" spans="1:28" x14ac:dyDescent="0.25">
      <c r="A1167" t="s">
        <v>0</v>
      </c>
      <c r="B1167">
        <v>307.8</v>
      </c>
      <c r="C1167">
        <v>9.5000000000000001E-2</v>
      </c>
      <c r="D1167">
        <v>0</v>
      </c>
      <c r="E1167" s="1">
        <v>3252</v>
      </c>
      <c r="F1167" s="2">
        <v>8548.9500000000007</v>
      </c>
      <c r="G1167">
        <v>2.629</v>
      </c>
      <c r="H1167">
        <v>2</v>
      </c>
      <c r="I1167" s="1">
        <v>3252</v>
      </c>
      <c r="J1167" s="2">
        <v>8548.9500000000007</v>
      </c>
      <c r="K1167">
        <v>2.629</v>
      </c>
      <c r="L1167">
        <v>2</v>
      </c>
      <c r="M1167" s="1">
        <v>3252</v>
      </c>
      <c r="N1167" t="s">
        <v>585</v>
      </c>
      <c r="O1167" s="1">
        <v>2357</v>
      </c>
      <c r="P1167" t="s">
        <v>649</v>
      </c>
      <c r="Q1167" t="s">
        <v>1515</v>
      </c>
      <c r="R1167" s="3">
        <v>43775</v>
      </c>
      <c r="S1167" t="s">
        <v>1516</v>
      </c>
      <c r="T1167">
        <v>7</v>
      </c>
      <c r="U1167">
        <v>7</v>
      </c>
      <c r="V1167" t="s">
        <v>585</v>
      </c>
      <c r="W1167" t="s">
        <v>51</v>
      </c>
      <c r="X1167" t="s">
        <v>2026</v>
      </c>
      <c r="Y1167" t="s">
        <v>1132</v>
      </c>
      <c r="Z1167">
        <v>0</v>
      </c>
      <c r="AA1167">
        <v>0</v>
      </c>
      <c r="AB1167" t="s">
        <v>104</v>
      </c>
    </row>
    <row r="1168" spans="1:28" x14ac:dyDescent="0.25">
      <c r="A1168" t="s">
        <v>0</v>
      </c>
      <c r="B1168">
        <v>307.8</v>
      </c>
      <c r="C1168">
        <v>9.5000000000000001E-2</v>
      </c>
      <c r="D1168">
        <v>0</v>
      </c>
      <c r="E1168" s="1">
        <v>3252</v>
      </c>
      <c r="F1168" s="2">
        <v>8548.9500000000007</v>
      </c>
      <c r="G1168">
        <v>2.629</v>
      </c>
      <c r="H1168">
        <v>2</v>
      </c>
      <c r="I1168" s="1">
        <v>3252</v>
      </c>
      <c r="J1168" s="2">
        <v>8548.9500000000007</v>
      </c>
      <c r="K1168">
        <v>2.629</v>
      </c>
      <c r="L1168">
        <v>2</v>
      </c>
      <c r="M1168" s="1">
        <v>3252</v>
      </c>
      <c r="N1168" t="s">
        <v>585</v>
      </c>
      <c r="O1168" s="1">
        <v>2356</v>
      </c>
      <c r="P1168" t="s">
        <v>210</v>
      </c>
      <c r="Q1168" t="s">
        <v>1989</v>
      </c>
      <c r="R1168" s="3">
        <v>43775</v>
      </c>
      <c r="S1168" t="s">
        <v>1990</v>
      </c>
      <c r="T1168">
        <v>4</v>
      </c>
      <c r="U1168">
        <v>4</v>
      </c>
      <c r="V1168" t="s">
        <v>585</v>
      </c>
      <c r="W1168" t="s">
        <v>51</v>
      </c>
      <c r="X1168" t="s">
        <v>1989</v>
      </c>
      <c r="Y1168" t="s">
        <v>608</v>
      </c>
      <c r="Z1168">
        <v>0</v>
      </c>
      <c r="AA1168">
        <v>0</v>
      </c>
      <c r="AB1168" t="s">
        <v>45</v>
      </c>
    </row>
    <row r="1169" spans="1:28" x14ac:dyDescent="0.25">
      <c r="A1169" t="s">
        <v>0</v>
      </c>
      <c r="B1169">
        <v>307.8</v>
      </c>
      <c r="C1169">
        <v>9.5000000000000001E-2</v>
      </c>
      <c r="D1169">
        <v>0</v>
      </c>
      <c r="E1169" s="1">
        <v>3252</v>
      </c>
      <c r="F1169" s="2">
        <v>8548.9500000000007</v>
      </c>
      <c r="G1169">
        <v>2.629</v>
      </c>
      <c r="H1169">
        <v>2</v>
      </c>
      <c r="I1169" s="1">
        <v>3252</v>
      </c>
      <c r="J1169" s="2">
        <v>8548.9500000000007</v>
      </c>
      <c r="K1169">
        <v>2.629</v>
      </c>
      <c r="L1169">
        <v>2</v>
      </c>
      <c r="M1169" s="1">
        <v>3252</v>
      </c>
      <c r="N1169" t="s">
        <v>585</v>
      </c>
      <c r="O1169" s="1">
        <v>1357</v>
      </c>
      <c r="P1169" t="s">
        <v>389</v>
      </c>
      <c r="Q1169" t="s">
        <v>2027</v>
      </c>
      <c r="R1169" s="3">
        <v>43573</v>
      </c>
      <c r="S1169" t="s">
        <v>2028</v>
      </c>
      <c r="T1169">
        <v>2</v>
      </c>
      <c r="U1169">
        <v>2</v>
      </c>
      <c r="V1169" t="s">
        <v>585</v>
      </c>
      <c r="W1169" t="s">
        <v>51</v>
      </c>
      <c r="X1169" t="s">
        <v>392</v>
      </c>
      <c r="Y1169" t="s">
        <v>608</v>
      </c>
      <c r="Z1169">
        <v>0</v>
      </c>
      <c r="AA1169">
        <v>0</v>
      </c>
      <c r="AB1169" t="s">
        <v>45</v>
      </c>
    </row>
    <row r="1170" spans="1:28" x14ac:dyDescent="0.25">
      <c r="A1170" t="s">
        <v>0</v>
      </c>
      <c r="B1170">
        <v>307.8</v>
      </c>
      <c r="C1170">
        <v>9.5000000000000001E-2</v>
      </c>
      <c r="D1170">
        <v>0</v>
      </c>
      <c r="E1170" s="1">
        <v>3252</v>
      </c>
      <c r="F1170" s="2">
        <v>8548.9500000000007</v>
      </c>
      <c r="G1170">
        <v>2.629</v>
      </c>
      <c r="H1170">
        <v>2</v>
      </c>
      <c r="I1170" s="1">
        <v>3252</v>
      </c>
      <c r="J1170" s="2">
        <v>8548.9500000000007</v>
      </c>
      <c r="K1170">
        <v>2.629</v>
      </c>
      <c r="L1170">
        <v>2</v>
      </c>
      <c r="M1170" s="1">
        <v>3252</v>
      </c>
      <c r="N1170" t="s">
        <v>585</v>
      </c>
      <c r="O1170" s="1">
        <v>1356</v>
      </c>
      <c r="P1170" t="s">
        <v>389</v>
      </c>
      <c r="Q1170" t="s">
        <v>656</v>
      </c>
      <c r="R1170" s="3">
        <v>43573</v>
      </c>
      <c r="S1170" t="s">
        <v>657</v>
      </c>
      <c r="T1170">
        <v>2</v>
      </c>
      <c r="U1170">
        <v>2</v>
      </c>
      <c r="V1170" t="s">
        <v>585</v>
      </c>
      <c r="W1170" t="s">
        <v>51</v>
      </c>
      <c r="X1170" t="s">
        <v>2029</v>
      </c>
      <c r="Y1170" t="s">
        <v>389</v>
      </c>
      <c r="Z1170">
        <v>0</v>
      </c>
      <c r="AA1170">
        <v>1</v>
      </c>
      <c r="AB1170" t="s">
        <v>45</v>
      </c>
    </row>
    <row r="1171" spans="1:28" x14ac:dyDescent="0.25">
      <c r="A1171" t="s">
        <v>0</v>
      </c>
      <c r="B1171">
        <v>307.8</v>
      </c>
      <c r="C1171">
        <v>9.5000000000000001E-2</v>
      </c>
      <c r="D1171">
        <v>0</v>
      </c>
      <c r="E1171" s="1">
        <v>3252</v>
      </c>
      <c r="F1171" s="2">
        <v>8548.9500000000007</v>
      </c>
      <c r="G1171">
        <v>2.629</v>
      </c>
      <c r="H1171">
        <v>2</v>
      </c>
      <c r="I1171" s="1">
        <v>3252</v>
      </c>
      <c r="J1171" s="2">
        <v>8548.9500000000007</v>
      </c>
      <c r="K1171">
        <v>2.629</v>
      </c>
      <c r="L1171">
        <v>2</v>
      </c>
      <c r="M1171" s="1">
        <v>3252</v>
      </c>
      <c r="N1171" t="s">
        <v>37</v>
      </c>
      <c r="O1171" s="1">
        <v>5303</v>
      </c>
      <c r="P1171" t="s">
        <v>203</v>
      </c>
      <c r="Q1171" t="s">
        <v>2030</v>
      </c>
      <c r="R1171" s="3">
        <v>43654</v>
      </c>
      <c r="S1171" t="s">
        <v>2031</v>
      </c>
      <c r="T1171">
        <v>1</v>
      </c>
      <c r="U1171">
        <v>1</v>
      </c>
      <c r="V1171" t="s">
        <v>1828</v>
      </c>
      <c r="W1171" t="s">
        <v>51</v>
      </c>
      <c r="X1171" t="s">
        <v>2032</v>
      </c>
      <c r="Y1171" t="s">
        <v>677</v>
      </c>
      <c r="Z1171">
        <v>0</v>
      </c>
      <c r="AA1171">
        <v>1</v>
      </c>
      <c r="AB1171" t="s">
        <v>45</v>
      </c>
    </row>
    <row r="1172" spans="1:28" x14ac:dyDescent="0.25">
      <c r="A1172" t="s">
        <v>0</v>
      </c>
      <c r="B1172">
        <v>307.8</v>
      </c>
      <c r="C1172">
        <v>9.5000000000000001E-2</v>
      </c>
      <c r="D1172">
        <v>0</v>
      </c>
      <c r="E1172" s="1">
        <v>3252</v>
      </c>
      <c r="F1172" s="2">
        <v>8548.9500000000007</v>
      </c>
      <c r="G1172">
        <v>2.629</v>
      </c>
      <c r="H1172">
        <v>2</v>
      </c>
      <c r="I1172" s="1">
        <v>3252</v>
      </c>
      <c r="J1172" s="2">
        <v>8548.9500000000007</v>
      </c>
      <c r="K1172">
        <v>2.629</v>
      </c>
      <c r="L1172">
        <v>2</v>
      </c>
      <c r="M1172" s="1">
        <v>3252</v>
      </c>
      <c r="N1172" t="s">
        <v>59</v>
      </c>
      <c r="O1172" s="1">
        <v>5606</v>
      </c>
      <c r="P1172" t="s">
        <v>60</v>
      </c>
      <c r="Q1172" t="s">
        <v>2033</v>
      </c>
      <c r="R1172" s="3">
        <v>43628</v>
      </c>
      <c r="S1172" t="s">
        <v>2034</v>
      </c>
      <c r="T1172">
        <v>0.5</v>
      </c>
      <c r="U1172">
        <v>0.5</v>
      </c>
      <c r="V1172" t="s">
        <v>230</v>
      </c>
      <c r="W1172" t="s">
        <v>51</v>
      </c>
      <c r="X1172" t="s">
        <v>2035</v>
      </c>
      <c r="Y1172" t="s">
        <v>65</v>
      </c>
      <c r="Z1172">
        <v>0</v>
      </c>
      <c r="AA1172">
        <v>3</v>
      </c>
      <c r="AB1172" t="s">
        <v>45</v>
      </c>
    </row>
    <row r="1173" spans="1:28" x14ac:dyDescent="0.25">
      <c r="A1173" t="s">
        <v>0</v>
      </c>
      <c r="B1173">
        <v>307.8</v>
      </c>
      <c r="C1173">
        <v>9.5000000000000001E-2</v>
      </c>
      <c r="D1173">
        <v>0</v>
      </c>
      <c r="E1173" s="1">
        <v>3252</v>
      </c>
      <c r="F1173" s="2">
        <v>8548.9500000000007</v>
      </c>
      <c r="G1173">
        <v>2.629</v>
      </c>
      <c r="H1173">
        <v>2</v>
      </c>
      <c r="I1173" s="1">
        <v>3252</v>
      </c>
      <c r="J1173" s="2">
        <v>8548.9500000000007</v>
      </c>
      <c r="K1173">
        <v>2.629</v>
      </c>
      <c r="L1173">
        <v>2</v>
      </c>
      <c r="M1173" s="1">
        <v>3252</v>
      </c>
      <c r="N1173" t="s">
        <v>585</v>
      </c>
      <c r="O1173" s="1">
        <v>2351</v>
      </c>
      <c r="P1173" t="s">
        <v>632</v>
      </c>
      <c r="Q1173" t="s">
        <v>2036</v>
      </c>
      <c r="R1173" s="3">
        <v>43721</v>
      </c>
      <c r="S1173" t="s">
        <v>2037</v>
      </c>
      <c r="T1173">
        <v>1</v>
      </c>
      <c r="U1173">
        <v>1</v>
      </c>
      <c r="V1173" t="s">
        <v>585</v>
      </c>
      <c r="W1173" t="s">
        <v>51</v>
      </c>
      <c r="X1173" t="s">
        <v>762</v>
      </c>
      <c r="Y1173" t="s">
        <v>1132</v>
      </c>
      <c r="Z1173">
        <v>0</v>
      </c>
      <c r="AA1173">
        <v>14</v>
      </c>
      <c r="AB1173" t="s">
        <v>104</v>
      </c>
    </row>
    <row r="1174" spans="1:28" x14ac:dyDescent="0.25">
      <c r="A1174" t="s">
        <v>0</v>
      </c>
      <c r="B1174">
        <v>307.8</v>
      </c>
      <c r="C1174">
        <v>9.5000000000000001E-2</v>
      </c>
      <c r="D1174">
        <v>0</v>
      </c>
      <c r="E1174" s="1">
        <v>3252</v>
      </c>
      <c r="F1174" s="2">
        <v>8548.9500000000007</v>
      </c>
      <c r="G1174">
        <v>2.629</v>
      </c>
      <c r="H1174">
        <v>2</v>
      </c>
      <c r="I1174" s="1">
        <v>3252</v>
      </c>
      <c r="J1174" s="2">
        <v>8548.9500000000007</v>
      </c>
      <c r="K1174">
        <v>2.629</v>
      </c>
      <c r="L1174">
        <v>2</v>
      </c>
      <c r="M1174" s="1">
        <v>3252</v>
      </c>
      <c r="N1174" t="s">
        <v>603</v>
      </c>
      <c r="O1174" s="1">
        <v>3287</v>
      </c>
      <c r="P1174" t="s">
        <v>53</v>
      </c>
      <c r="Q1174" t="s">
        <v>2038</v>
      </c>
      <c r="R1174" s="3">
        <v>43804</v>
      </c>
      <c r="S1174" t="s">
        <v>2039</v>
      </c>
      <c r="T1174">
        <v>2</v>
      </c>
      <c r="U1174">
        <v>2</v>
      </c>
      <c r="V1174" t="s">
        <v>2040</v>
      </c>
      <c r="W1174" t="s">
        <v>51</v>
      </c>
      <c r="X1174" t="s">
        <v>57</v>
      </c>
      <c r="Y1174" t="s">
        <v>667</v>
      </c>
      <c r="Z1174">
        <v>0</v>
      </c>
      <c r="AA1174">
        <v>1</v>
      </c>
      <c r="AB1174" t="s">
        <v>45</v>
      </c>
    </row>
    <row r="1175" spans="1:28" x14ac:dyDescent="0.25">
      <c r="A1175" t="s">
        <v>0</v>
      </c>
      <c r="B1175">
        <v>307.8</v>
      </c>
      <c r="C1175">
        <v>9.5000000000000001E-2</v>
      </c>
      <c r="D1175">
        <v>0</v>
      </c>
      <c r="E1175" s="1">
        <v>3252</v>
      </c>
      <c r="F1175" s="2">
        <v>8548.9500000000007</v>
      </c>
      <c r="G1175">
        <v>2.629</v>
      </c>
      <c r="H1175">
        <v>2</v>
      </c>
      <c r="I1175" s="1">
        <v>3252</v>
      </c>
      <c r="J1175" s="2">
        <v>8548.9500000000007</v>
      </c>
      <c r="K1175">
        <v>2.629</v>
      </c>
      <c r="L1175">
        <v>2</v>
      </c>
      <c r="M1175" s="1">
        <v>3252</v>
      </c>
      <c r="N1175" t="s">
        <v>585</v>
      </c>
      <c r="O1175" s="1">
        <v>2350</v>
      </c>
      <c r="P1175" t="s">
        <v>636</v>
      </c>
      <c r="Q1175" t="s">
        <v>1851</v>
      </c>
      <c r="R1175" s="3">
        <v>43721</v>
      </c>
      <c r="S1175" t="s">
        <v>1852</v>
      </c>
      <c r="T1175">
        <v>4</v>
      </c>
      <c r="U1175">
        <v>4</v>
      </c>
      <c r="V1175" t="s">
        <v>1237</v>
      </c>
      <c r="W1175" t="s">
        <v>42</v>
      </c>
      <c r="X1175" t="s">
        <v>906</v>
      </c>
      <c r="Y1175" t="s">
        <v>673</v>
      </c>
      <c r="Z1175">
        <v>0</v>
      </c>
      <c r="AA1175">
        <v>6</v>
      </c>
      <c r="AB1175" t="s">
        <v>45</v>
      </c>
    </row>
    <row r="1176" spans="1:28" x14ac:dyDescent="0.25">
      <c r="A1176" t="s">
        <v>0</v>
      </c>
      <c r="B1176">
        <v>307.8</v>
      </c>
      <c r="C1176">
        <v>9.5000000000000001E-2</v>
      </c>
      <c r="D1176">
        <v>0</v>
      </c>
      <c r="E1176" s="1">
        <v>3252</v>
      </c>
      <c r="F1176" s="2">
        <v>8548.9500000000007</v>
      </c>
      <c r="G1176">
        <v>2.629</v>
      </c>
      <c r="H1176">
        <v>2</v>
      </c>
      <c r="I1176" s="1">
        <v>3252</v>
      </c>
      <c r="J1176" s="2">
        <v>8548.9500000000007</v>
      </c>
      <c r="K1176">
        <v>2.629</v>
      </c>
      <c r="L1176">
        <v>2</v>
      </c>
      <c r="M1176" s="1">
        <v>3252</v>
      </c>
      <c r="N1176" t="s">
        <v>603</v>
      </c>
      <c r="O1176" s="1">
        <v>3288</v>
      </c>
      <c r="P1176" t="s">
        <v>53</v>
      </c>
      <c r="Q1176" t="s">
        <v>2038</v>
      </c>
      <c r="R1176" s="3">
        <v>43803</v>
      </c>
      <c r="S1176" t="s">
        <v>2039</v>
      </c>
      <c r="T1176">
        <v>1</v>
      </c>
      <c r="U1176">
        <v>1</v>
      </c>
      <c r="V1176" t="s">
        <v>2040</v>
      </c>
      <c r="W1176" t="s">
        <v>51</v>
      </c>
      <c r="X1176" t="s">
        <v>57</v>
      </c>
      <c r="Y1176" t="s">
        <v>667</v>
      </c>
      <c r="Z1176">
        <v>0</v>
      </c>
      <c r="AA1176">
        <v>1</v>
      </c>
      <c r="AB1176" t="s">
        <v>45</v>
      </c>
    </row>
    <row r="1177" spans="1:28" x14ac:dyDescent="0.25">
      <c r="A1177" t="s">
        <v>0</v>
      </c>
      <c r="B1177">
        <v>307.8</v>
      </c>
      <c r="C1177">
        <v>9.5000000000000001E-2</v>
      </c>
      <c r="D1177">
        <v>0</v>
      </c>
      <c r="E1177" s="1">
        <v>3252</v>
      </c>
      <c r="F1177" s="2">
        <v>8548.9500000000007</v>
      </c>
      <c r="G1177">
        <v>2.629</v>
      </c>
      <c r="H1177">
        <v>2</v>
      </c>
      <c r="I1177" s="1">
        <v>3252</v>
      </c>
      <c r="J1177" s="2">
        <v>8548.9500000000007</v>
      </c>
      <c r="K1177">
        <v>2.629</v>
      </c>
      <c r="L1177">
        <v>2</v>
      </c>
      <c r="M1177" s="1">
        <v>3252</v>
      </c>
      <c r="N1177" t="s">
        <v>585</v>
      </c>
      <c r="O1177" s="1">
        <v>2349</v>
      </c>
      <c r="P1177" t="s">
        <v>636</v>
      </c>
      <c r="Q1177" t="s">
        <v>2041</v>
      </c>
      <c r="R1177" s="3">
        <v>43720</v>
      </c>
      <c r="S1177" t="s">
        <v>2042</v>
      </c>
      <c r="T1177">
        <v>3</v>
      </c>
      <c r="U1177">
        <v>3</v>
      </c>
      <c r="V1177" t="s">
        <v>585</v>
      </c>
      <c r="W1177" t="s">
        <v>51</v>
      </c>
      <c r="X1177" t="s">
        <v>1822</v>
      </c>
      <c r="Y1177" t="s">
        <v>673</v>
      </c>
      <c r="Z1177">
        <v>0</v>
      </c>
      <c r="AA1177">
        <v>5</v>
      </c>
      <c r="AB1177" t="s">
        <v>45</v>
      </c>
    </row>
    <row r="1178" spans="1:28" x14ac:dyDescent="0.25">
      <c r="A1178" t="s">
        <v>0</v>
      </c>
      <c r="B1178">
        <v>307.8</v>
      </c>
      <c r="C1178">
        <v>9.5000000000000001E-2</v>
      </c>
      <c r="D1178">
        <v>0</v>
      </c>
      <c r="E1178" s="1">
        <v>3252</v>
      </c>
      <c r="F1178" s="2">
        <v>8548.9500000000007</v>
      </c>
      <c r="G1178">
        <v>2.629</v>
      </c>
      <c r="H1178">
        <v>2</v>
      </c>
      <c r="I1178" s="1">
        <v>3252</v>
      </c>
      <c r="J1178" s="2">
        <v>8548.9500000000007</v>
      </c>
      <c r="K1178">
        <v>2.629</v>
      </c>
      <c r="L1178">
        <v>2</v>
      </c>
      <c r="M1178" s="1">
        <v>3252</v>
      </c>
      <c r="N1178" t="s">
        <v>585</v>
      </c>
      <c r="O1178" s="1">
        <v>1355</v>
      </c>
      <c r="P1178" t="s">
        <v>389</v>
      </c>
      <c r="Q1178" t="s">
        <v>2043</v>
      </c>
      <c r="R1178" s="3">
        <v>43573</v>
      </c>
      <c r="S1178" t="s">
        <v>2044</v>
      </c>
      <c r="T1178">
        <v>1</v>
      </c>
      <c r="U1178">
        <v>1</v>
      </c>
      <c r="V1178" t="s">
        <v>585</v>
      </c>
      <c r="W1178" t="s">
        <v>51</v>
      </c>
      <c r="X1178" t="s">
        <v>685</v>
      </c>
      <c r="Y1178" t="s">
        <v>389</v>
      </c>
      <c r="Z1178">
        <v>0</v>
      </c>
      <c r="AA1178">
        <v>1</v>
      </c>
      <c r="AB1178" t="s">
        <v>45</v>
      </c>
    </row>
    <row r="1179" spans="1:28" x14ac:dyDescent="0.25">
      <c r="A1179" t="s">
        <v>0</v>
      </c>
      <c r="B1179">
        <v>307.8</v>
      </c>
      <c r="C1179">
        <v>9.5000000000000001E-2</v>
      </c>
      <c r="D1179">
        <v>0</v>
      </c>
      <c r="E1179" s="1">
        <v>3252</v>
      </c>
      <c r="F1179" s="2">
        <v>8548.9500000000007</v>
      </c>
      <c r="G1179">
        <v>2.629</v>
      </c>
      <c r="H1179">
        <v>2</v>
      </c>
      <c r="I1179" s="1">
        <v>3252</v>
      </c>
      <c r="J1179" s="2">
        <v>8548.9500000000007</v>
      </c>
      <c r="K1179">
        <v>2.629</v>
      </c>
      <c r="L1179">
        <v>2</v>
      </c>
      <c r="M1179" s="1">
        <v>3252</v>
      </c>
      <c r="N1179" t="s">
        <v>603</v>
      </c>
      <c r="O1179" s="1">
        <v>3686</v>
      </c>
      <c r="P1179" t="s">
        <v>113</v>
      </c>
      <c r="Q1179" t="s">
        <v>2045</v>
      </c>
      <c r="R1179" s="3">
        <v>43850</v>
      </c>
      <c r="S1179" t="s">
        <v>2046</v>
      </c>
      <c r="T1179">
        <v>2.5</v>
      </c>
      <c r="U1179">
        <v>2.5</v>
      </c>
      <c r="V1179" t="s">
        <v>761</v>
      </c>
      <c r="W1179" t="s">
        <v>42</v>
      </c>
      <c r="X1179" t="s">
        <v>116</v>
      </c>
      <c r="Y1179" t="s">
        <v>608</v>
      </c>
      <c r="Z1179">
        <v>0</v>
      </c>
      <c r="AA1179">
        <v>1</v>
      </c>
      <c r="AB1179" t="s">
        <v>104</v>
      </c>
    </row>
    <row r="1180" spans="1:28" x14ac:dyDescent="0.25">
      <c r="A1180" t="s">
        <v>0</v>
      </c>
      <c r="B1180">
        <v>307.8</v>
      </c>
      <c r="C1180">
        <v>9.5000000000000001E-2</v>
      </c>
      <c r="D1180">
        <v>0</v>
      </c>
      <c r="E1180" s="1">
        <v>3252</v>
      </c>
      <c r="F1180" s="2">
        <v>8548.9500000000007</v>
      </c>
      <c r="G1180">
        <v>2.629</v>
      </c>
      <c r="H1180">
        <v>2</v>
      </c>
      <c r="I1180" s="1">
        <v>3252</v>
      </c>
      <c r="J1180" s="2">
        <v>8548.9500000000007</v>
      </c>
      <c r="K1180">
        <v>2.629</v>
      </c>
      <c r="L1180">
        <v>2</v>
      </c>
      <c r="M1180" s="1">
        <v>3252</v>
      </c>
      <c r="N1180" t="s">
        <v>585</v>
      </c>
      <c r="O1180" s="1">
        <v>1354</v>
      </c>
      <c r="P1180" t="s">
        <v>636</v>
      </c>
      <c r="Q1180" t="s">
        <v>2047</v>
      </c>
      <c r="R1180" s="3">
        <v>43572</v>
      </c>
      <c r="S1180" t="s">
        <v>2048</v>
      </c>
      <c r="T1180">
        <v>4</v>
      </c>
      <c r="U1180">
        <v>4</v>
      </c>
      <c r="V1180" t="s">
        <v>585</v>
      </c>
      <c r="W1180" t="s">
        <v>51</v>
      </c>
      <c r="X1180" t="s">
        <v>890</v>
      </c>
      <c r="Y1180" t="s">
        <v>673</v>
      </c>
      <c r="Z1180">
        <v>0</v>
      </c>
      <c r="AA1180">
        <v>1</v>
      </c>
      <c r="AB1180" t="s">
        <v>104</v>
      </c>
    </row>
    <row r="1181" spans="1:28" x14ac:dyDescent="0.25">
      <c r="A1181" t="s">
        <v>0</v>
      </c>
      <c r="B1181">
        <v>307.8</v>
      </c>
      <c r="C1181">
        <v>9.5000000000000001E-2</v>
      </c>
      <c r="D1181">
        <v>0</v>
      </c>
      <c r="E1181" s="1">
        <v>3252</v>
      </c>
      <c r="F1181" s="2">
        <v>8548.9500000000007</v>
      </c>
      <c r="G1181">
        <v>2.629</v>
      </c>
      <c r="H1181">
        <v>2</v>
      </c>
      <c r="I1181" s="1">
        <v>3252</v>
      </c>
      <c r="J1181" s="2">
        <v>8548.9500000000007</v>
      </c>
      <c r="K1181">
        <v>2.629</v>
      </c>
      <c r="L1181">
        <v>2</v>
      </c>
      <c r="M1181" s="1">
        <v>3252</v>
      </c>
      <c r="N1181" t="s">
        <v>37</v>
      </c>
      <c r="O1181" s="1">
        <v>5307</v>
      </c>
      <c r="P1181" t="s">
        <v>249</v>
      </c>
      <c r="Q1181" t="s">
        <v>2030</v>
      </c>
      <c r="R1181" s="3">
        <v>43654</v>
      </c>
      <c r="S1181" t="s">
        <v>2031</v>
      </c>
      <c r="T1181">
        <v>1.5</v>
      </c>
      <c r="U1181">
        <v>1.5</v>
      </c>
      <c r="V1181" t="s">
        <v>1828</v>
      </c>
      <c r="W1181" t="s">
        <v>51</v>
      </c>
      <c r="X1181" t="s">
        <v>2032</v>
      </c>
      <c r="Y1181" t="s">
        <v>677</v>
      </c>
      <c r="Z1181">
        <v>0</v>
      </c>
      <c r="AA1181">
        <v>8</v>
      </c>
      <c r="AB1181" t="s">
        <v>45</v>
      </c>
    </row>
    <row r="1182" spans="1:28" x14ac:dyDescent="0.25">
      <c r="A1182" t="s">
        <v>0</v>
      </c>
      <c r="B1182">
        <v>307.8</v>
      </c>
      <c r="C1182">
        <v>9.5000000000000001E-2</v>
      </c>
      <c r="D1182">
        <v>0</v>
      </c>
      <c r="E1182" s="1">
        <v>3252</v>
      </c>
      <c r="F1182" s="2">
        <v>8548.9500000000007</v>
      </c>
      <c r="G1182">
        <v>2.629</v>
      </c>
      <c r="H1182">
        <v>2</v>
      </c>
      <c r="I1182" s="1">
        <v>3252</v>
      </c>
      <c r="J1182" s="2">
        <v>8548.9500000000007</v>
      </c>
      <c r="K1182">
        <v>2.629</v>
      </c>
      <c r="L1182">
        <v>2</v>
      </c>
      <c r="M1182" s="1">
        <v>3252</v>
      </c>
      <c r="N1182" t="s">
        <v>585</v>
      </c>
      <c r="O1182" s="1">
        <v>2347</v>
      </c>
      <c r="P1182" t="s">
        <v>636</v>
      </c>
      <c r="Q1182" t="s">
        <v>1214</v>
      </c>
      <c r="R1182" s="3">
        <v>43719</v>
      </c>
      <c r="S1182" t="s">
        <v>1215</v>
      </c>
      <c r="T1182">
        <v>4</v>
      </c>
      <c r="U1182">
        <v>4</v>
      </c>
      <c r="V1182" t="s">
        <v>585</v>
      </c>
      <c r="W1182" t="s">
        <v>51</v>
      </c>
      <c r="X1182" t="s">
        <v>638</v>
      </c>
      <c r="Y1182" t="s">
        <v>673</v>
      </c>
      <c r="Z1182">
        <v>0</v>
      </c>
      <c r="AA1182">
        <v>1</v>
      </c>
      <c r="AB1182" t="s">
        <v>45</v>
      </c>
    </row>
    <row r="1183" spans="1:28" x14ac:dyDescent="0.25">
      <c r="A1183" t="s">
        <v>0</v>
      </c>
      <c r="B1183">
        <v>307.8</v>
      </c>
      <c r="C1183">
        <v>9.5000000000000001E-2</v>
      </c>
      <c r="D1183">
        <v>0</v>
      </c>
      <c r="E1183" s="1">
        <v>3252</v>
      </c>
      <c r="F1183" s="2">
        <v>8548.9500000000007</v>
      </c>
      <c r="G1183">
        <v>2.629</v>
      </c>
      <c r="H1183">
        <v>2</v>
      </c>
      <c r="I1183" s="1">
        <v>3252</v>
      </c>
      <c r="J1183" s="2">
        <v>8548.9500000000007</v>
      </c>
      <c r="K1183">
        <v>2.629</v>
      </c>
      <c r="L1183">
        <v>2</v>
      </c>
      <c r="M1183" s="1">
        <v>3252</v>
      </c>
      <c r="N1183" t="s">
        <v>585</v>
      </c>
      <c r="O1183" s="1">
        <v>2346</v>
      </c>
      <c r="P1183" t="s">
        <v>636</v>
      </c>
      <c r="Q1183" t="s">
        <v>1214</v>
      </c>
      <c r="R1183" s="3">
        <v>43720</v>
      </c>
      <c r="S1183" t="s">
        <v>1215</v>
      </c>
      <c r="T1183">
        <v>3</v>
      </c>
      <c r="U1183">
        <v>3</v>
      </c>
      <c r="V1183" t="s">
        <v>585</v>
      </c>
      <c r="W1183" t="s">
        <v>51</v>
      </c>
      <c r="X1183" t="s">
        <v>2049</v>
      </c>
      <c r="Y1183" t="s">
        <v>673</v>
      </c>
      <c r="Z1183">
        <v>0</v>
      </c>
      <c r="AA1183">
        <v>1</v>
      </c>
      <c r="AB1183" t="s">
        <v>45</v>
      </c>
    </row>
    <row r="1184" spans="1:28" x14ac:dyDescent="0.25">
      <c r="A1184" t="s">
        <v>0</v>
      </c>
      <c r="B1184">
        <v>307.8</v>
      </c>
      <c r="C1184">
        <v>9.5000000000000001E-2</v>
      </c>
      <c r="D1184">
        <v>0</v>
      </c>
      <c r="E1184" s="1">
        <v>3252</v>
      </c>
      <c r="F1184" s="2">
        <v>8548.9500000000007</v>
      </c>
      <c r="G1184">
        <v>2.629</v>
      </c>
      <c r="H1184">
        <v>2</v>
      </c>
      <c r="I1184" s="1">
        <v>3252</v>
      </c>
      <c r="J1184" s="2">
        <v>8548.9500000000007</v>
      </c>
      <c r="K1184">
        <v>2.629</v>
      </c>
      <c r="L1184">
        <v>2</v>
      </c>
      <c r="M1184" s="1">
        <v>3252</v>
      </c>
      <c r="N1184" t="s">
        <v>37</v>
      </c>
      <c r="O1184" s="1">
        <v>5308</v>
      </c>
      <c r="P1184" t="s">
        <v>38</v>
      </c>
      <c r="Q1184" t="s">
        <v>1933</v>
      </c>
      <c r="R1184" s="3">
        <v>43654</v>
      </c>
      <c r="S1184" t="s">
        <v>1934</v>
      </c>
      <c r="T1184">
        <v>5.5</v>
      </c>
      <c r="U1184">
        <v>5.5</v>
      </c>
      <c r="V1184" t="s">
        <v>50</v>
      </c>
      <c r="W1184" t="s">
        <v>51</v>
      </c>
      <c r="X1184" t="s">
        <v>2050</v>
      </c>
      <c r="Y1184" t="s">
        <v>44</v>
      </c>
      <c r="Z1184">
        <v>0</v>
      </c>
      <c r="AA1184">
        <v>1</v>
      </c>
      <c r="AB1184" t="s">
        <v>104</v>
      </c>
    </row>
    <row r="1185" spans="1:28" x14ac:dyDescent="0.25">
      <c r="A1185" t="s">
        <v>0</v>
      </c>
      <c r="B1185">
        <v>307.8</v>
      </c>
      <c r="C1185">
        <v>9.5000000000000001E-2</v>
      </c>
      <c r="D1185">
        <v>0</v>
      </c>
      <c r="E1185" s="1">
        <v>3252</v>
      </c>
      <c r="F1185" s="2">
        <v>8548.9500000000007</v>
      </c>
      <c r="G1185">
        <v>2.629</v>
      </c>
      <c r="H1185">
        <v>2</v>
      </c>
      <c r="I1185" s="1">
        <v>3252</v>
      </c>
      <c r="J1185" s="2">
        <v>8548.9500000000007</v>
      </c>
      <c r="K1185">
        <v>2.629</v>
      </c>
      <c r="L1185">
        <v>2</v>
      </c>
      <c r="M1185" s="1">
        <v>3252</v>
      </c>
      <c r="N1185" t="s">
        <v>585</v>
      </c>
      <c r="O1185" s="1">
        <v>2344</v>
      </c>
      <c r="P1185" t="s">
        <v>636</v>
      </c>
      <c r="Q1185" t="s">
        <v>1214</v>
      </c>
      <c r="R1185" s="3">
        <v>43724</v>
      </c>
      <c r="S1185" t="s">
        <v>1215</v>
      </c>
      <c r="T1185">
        <v>6</v>
      </c>
      <c r="U1185">
        <v>6</v>
      </c>
      <c r="V1185" t="s">
        <v>585</v>
      </c>
      <c r="W1185" t="s">
        <v>51</v>
      </c>
      <c r="X1185" t="s">
        <v>847</v>
      </c>
      <c r="Y1185" t="s">
        <v>673</v>
      </c>
      <c r="Z1185">
        <v>0</v>
      </c>
      <c r="AA1185">
        <v>1</v>
      </c>
      <c r="AB1185" t="s">
        <v>104</v>
      </c>
    </row>
    <row r="1186" spans="1:28" x14ac:dyDescent="0.25">
      <c r="A1186" t="s">
        <v>0</v>
      </c>
      <c r="B1186">
        <v>307.8</v>
      </c>
      <c r="C1186">
        <v>9.5000000000000001E-2</v>
      </c>
      <c r="D1186">
        <v>0</v>
      </c>
      <c r="E1186" s="1">
        <v>3252</v>
      </c>
      <c r="F1186" s="2">
        <v>8548.9500000000007</v>
      </c>
      <c r="G1186">
        <v>2.629</v>
      </c>
      <c r="H1186">
        <v>2</v>
      </c>
      <c r="I1186" s="1">
        <v>3252</v>
      </c>
      <c r="J1186" s="2">
        <v>8548.9500000000007</v>
      </c>
      <c r="K1186">
        <v>2.629</v>
      </c>
      <c r="L1186">
        <v>2</v>
      </c>
      <c r="M1186" s="1">
        <v>3252</v>
      </c>
      <c r="N1186" t="s">
        <v>37</v>
      </c>
      <c r="O1186" s="1">
        <v>5311</v>
      </c>
      <c r="P1186" t="s">
        <v>105</v>
      </c>
      <c r="Q1186" t="s">
        <v>2051</v>
      </c>
      <c r="R1186" s="3">
        <v>43713</v>
      </c>
      <c r="S1186" t="s">
        <v>2052</v>
      </c>
      <c r="T1186">
        <v>2</v>
      </c>
      <c r="U1186">
        <v>2</v>
      </c>
      <c r="V1186" t="s">
        <v>575</v>
      </c>
      <c r="W1186" t="s">
        <v>51</v>
      </c>
      <c r="X1186" t="s">
        <v>2053</v>
      </c>
      <c r="Y1186" t="s">
        <v>572</v>
      </c>
      <c r="Z1186">
        <v>0</v>
      </c>
      <c r="AA1186">
        <v>1</v>
      </c>
      <c r="AB1186" t="s">
        <v>45</v>
      </c>
    </row>
    <row r="1187" spans="1:28" x14ac:dyDescent="0.25">
      <c r="A1187" t="s">
        <v>0</v>
      </c>
      <c r="B1187">
        <v>307.8</v>
      </c>
      <c r="C1187">
        <v>9.5000000000000001E-2</v>
      </c>
      <c r="D1187">
        <v>0</v>
      </c>
      <c r="E1187" s="1">
        <v>3252</v>
      </c>
      <c r="F1187" s="2">
        <v>8548.9500000000007</v>
      </c>
      <c r="G1187">
        <v>2.629</v>
      </c>
      <c r="H1187">
        <v>2</v>
      </c>
      <c r="I1187" s="1">
        <v>3252</v>
      </c>
      <c r="J1187" s="2">
        <v>8548.9500000000007</v>
      </c>
      <c r="K1187">
        <v>2.629</v>
      </c>
      <c r="L1187">
        <v>2</v>
      </c>
      <c r="M1187" s="1">
        <v>3252</v>
      </c>
      <c r="N1187" t="s">
        <v>1309</v>
      </c>
      <c r="O1187" s="1">
        <v>6914</v>
      </c>
      <c r="P1187" t="s">
        <v>75</v>
      </c>
      <c r="Q1187" t="s">
        <v>2054</v>
      </c>
      <c r="R1187" s="3">
        <v>43600</v>
      </c>
      <c r="S1187" t="s">
        <v>2055</v>
      </c>
      <c r="T1187">
        <v>2.5</v>
      </c>
      <c r="U1187">
        <v>2.5</v>
      </c>
      <c r="V1187" t="s">
        <v>1309</v>
      </c>
      <c r="W1187" t="s">
        <v>51</v>
      </c>
      <c r="X1187" t="s">
        <v>1332</v>
      </c>
      <c r="Y1187" t="s">
        <v>1768</v>
      </c>
      <c r="Z1187">
        <v>0</v>
      </c>
      <c r="AA1187">
        <v>1</v>
      </c>
      <c r="AB1187" t="s">
        <v>45</v>
      </c>
    </row>
    <row r="1188" spans="1:28" x14ac:dyDescent="0.25">
      <c r="A1188" t="s">
        <v>0</v>
      </c>
      <c r="B1188">
        <v>307.8</v>
      </c>
      <c r="C1188">
        <v>9.5000000000000001E-2</v>
      </c>
      <c r="D1188">
        <v>0</v>
      </c>
      <c r="E1188" s="1">
        <v>3252</v>
      </c>
      <c r="F1188" s="2">
        <v>8548.9500000000007</v>
      </c>
      <c r="G1188">
        <v>2.629</v>
      </c>
      <c r="H1188">
        <v>2</v>
      </c>
      <c r="I1188" s="1">
        <v>3252</v>
      </c>
      <c r="J1188" s="2">
        <v>8548.9500000000007</v>
      </c>
      <c r="K1188">
        <v>2.629</v>
      </c>
      <c r="L1188">
        <v>2</v>
      </c>
      <c r="M1188" s="1">
        <v>3252</v>
      </c>
      <c r="N1188" t="s">
        <v>1309</v>
      </c>
      <c r="O1188" s="1">
        <v>6915</v>
      </c>
      <c r="P1188" t="s">
        <v>191</v>
      </c>
      <c r="Q1188" t="s">
        <v>2056</v>
      </c>
      <c r="R1188" s="3">
        <v>43599</v>
      </c>
      <c r="S1188" t="s">
        <v>2057</v>
      </c>
      <c r="T1188">
        <v>1</v>
      </c>
      <c r="U1188">
        <v>1</v>
      </c>
      <c r="V1188" t="s">
        <v>1309</v>
      </c>
      <c r="W1188" t="s">
        <v>51</v>
      </c>
      <c r="X1188" t="s">
        <v>2058</v>
      </c>
      <c r="Y1188" t="s">
        <v>608</v>
      </c>
      <c r="Z1188">
        <v>0</v>
      </c>
      <c r="AA1188">
        <v>1</v>
      </c>
      <c r="AB1188" t="s">
        <v>45</v>
      </c>
    </row>
    <row r="1189" spans="1:28" x14ac:dyDescent="0.25">
      <c r="A1189" t="s">
        <v>0</v>
      </c>
      <c r="B1189">
        <v>307.8</v>
      </c>
      <c r="C1189">
        <v>9.5000000000000001E-2</v>
      </c>
      <c r="D1189">
        <v>0</v>
      </c>
      <c r="E1189" s="1">
        <v>3252</v>
      </c>
      <c r="F1189" s="2">
        <v>8548.9500000000007</v>
      </c>
      <c r="G1189">
        <v>2.629</v>
      </c>
      <c r="H1189">
        <v>2</v>
      </c>
      <c r="I1189" s="1">
        <v>3252</v>
      </c>
      <c r="J1189" s="2">
        <v>8548.9500000000007</v>
      </c>
      <c r="K1189">
        <v>2.629</v>
      </c>
      <c r="L1189">
        <v>2</v>
      </c>
      <c r="M1189" s="1">
        <v>3252</v>
      </c>
      <c r="N1189" t="s">
        <v>37</v>
      </c>
      <c r="O1189" s="1">
        <v>5312</v>
      </c>
      <c r="P1189" t="s">
        <v>105</v>
      </c>
      <c r="Q1189" t="s">
        <v>2051</v>
      </c>
      <c r="R1189" s="3">
        <v>43712</v>
      </c>
      <c r="S1189" t="s">
        <v>2052</v>
      </c>
      <c r="T1189">
        <v>1</v>
      </c>
      <c r="U1189">
        <v>1</v>
      </c>
      <c r="V1189" t="s">
        <v>575</v>
      </c>
      <c r="W1189" t="s">
        <v>51</v>
      </c>
      <c r="X1189" t="s">
        <v>2059</v>
      </c>
      <c r="Y1189" t="s">
        <v>572</v>
      </c>
      <c r="Z1189">
        <v>0</v>
      </c>
      <c r="AA1189">
        <v>7</v>
      </c>
      <c r="AB1189" t="s">
        <v>66</v>
      </c>
    </row>
    <row r="1190" spans="1:28" x14ac:dyDescent="0.25">
      <c r="A1190" t="s">
        <v>0</v>
      </c>
      <c r="B1190">
        <v>307.8</v>
      </c>
      <c r="C1190">
        <v>9.5000000000000001E-2</v>
      </c>
      <c r="D1190">
        <v>0</v>
      </c>
      <c r="E1190" s="1">
        <v>3252</v>
      </c>
      <c r="F1190" s="2">
        <v>8548.9500000000007</v>
      </c>
      <c r="G1190">
        <v>2.629</v>
      </c>
      <c r="H1190">
        <v>2</v>
      </c>
      <c r="I1190" s="1">
        <v>3252</v>
      </c>
      <c r="J1190" s="2">
        <v>8548.9500000000007</v>
      </c>
      <c r="K1190">
        <v>2.629</v>
      </c>
      <c r="L1190">
        <v>2</v>
      </c>
      <c r="M1190" s="1">
        <v>3252</v>
      </c>
      <c r="N1190" t="s">
        <v>585</v>
      </c>
      <c r="O1190" s="1">
        <v>1349</v>
      </c>
      <c r="P1190" t="s">
        <v>249</v>
      </c>
      <c r="Q1190" t="s">
        <v>1891</v>
      </c>
      <c r="R1190" s="3">
        <v>43577</v>
      </c>
      <c r="S1190" t="s">
        <v>1892</v>
      </c>
      <c r="T1190">
        <v>4</v>
      </c>
      <c r="U1190">
        <v>4</v>
      </c>
      <c r="V1190" t="s">
        <v>585</v>
      </c>
      <c r="W1190" t="s">
        <v>51</v>
      </c>
      <c r="X1190" t="s">
        <v>2060</v>
      </c>
      <c r="Y1190" t="s">
        <v>44</v>
      </c>
      <c r="Z1190">
        <v>0</v>
      </c>
      <c r="AA1190">
        <v>8</v>
      </c>
      <c r="AB1190" t="s">
        <v>45</v>
      </c>
    </row>
    <row r="1191" spans="1:28" x14ac:dyDescent="0.25">
      <c r="A1191" t="s">
        <v>0</v>
      </c>
      <c r="B1191">
        <v>307.8</v>
      </c>
      <c r="C1191">
        <v>9.5000000000000001E-2</v>
      </c>
      <c r="D1191">
        <v>0</v>
      </c>
      <c r="E1191" s="1">
        <v>3252</v>
      </c>
      <c r="F1191" s="2">
        <v>8548.9500000000007</v>
      </c>
      <c r="G1191">
        <v>2.629</v>
      </c>
      <c r="H1191">
        <v>2</v>
      </c>
      <c r="I1191" s="1">
        <v>3252</v>
      </c>
      <c r="J1191" s="2">
        <v>8548.9500000000007</v>
      </c>
      <c r="K1191">
        <v>2.629</v>
      </c>
      <c r="L1191">
        <v>2</v>
      </c>
      <c r="M1191" s="1">
        <v>3252</v>
      </c>
      <c r="N1191" t="s">
        <v>585</v>
      </c>
      <c r="O1191" s="1">
        <v>1348</v>
      </c>
      <c r="P1191" t="s">
        <v>38</v>
      </c>
      <c r="Q1191" t="s">
        <v>616</v>
      </c>
      <c r="R1191" s="3">
        <v>43577</v>
      </c>
      <c r="S1191" t="s">
        <v>617</v>
      </c>
      <c r="T1191">
        <v>1</v>
      </c>
      <c r="U1191">
        <v>1</v>
      </c>
      <c r="V1191" t="s">
        <v>618</v>
      </c>
      <c r="W1191" t="s">
        <v>120</v>
      </c>
      <c r="X1191" t="s">
        <v>2061</v>
      </c>
      <c r="Y1191" t="s">
        <v>608</v>
      </c>
      <c r="Z1191">
        <v>0</v>
      </c>
      <c r="AA1191">
        <v>1</v>
      </c>
      <c r="AB1191" t="s">
        <v>45</v>
      </c>
    </row>
    <row r="1192" spans="1:28" x14ac:dyDescent="0.25">
      <c r="A1192" t="s">
        <v>0</v>
      </c>
      <c r="B1192">
        <v>307.8</v>
      </c>
      <c r="C1192">
        <v>9.5000000000000001E-2</v>
      </c>
      <c r="D1192">
        <v>0</v>
      </c>
      <c r="E1192" s="1">
        <v>3252</v>
      </c>
      <c r="F1192" s="2">
        <v>8548.9500000000007</v>
      </c>
      <c r="G1192">
        <v>2.629</v>
      </c>
      <c r="H1192">
        <v>2</v>
      </c>
      <c r="I1192" s="1">
        <v>3252</v>
      </c>
      <c r="J1192" s="2">
        <v>8548.9500000000007</v>
      </c>
      <c r="K1192">
        <v>2.629</v>
      </c>
      <c r="L1192">
        <v>2</v>
      </c>
      <c r="M1192" s="1">
        <v>3252</v>
      </c>
      <c r="N1192" t="s">
        <v>585</v>
      </c>
      <c r="O1192" s="1">
        <v>2695</v>
      </c>
      <c r="P1192" t="s">
        <v>649</v>
      </c>
      <c r="Q1192" t="s">
        <v>1515</v>
      </c>
      <c r="R1192" s="3">
        <v>43794</v>
      </c>
      <c r="S1192" t="s">
        <v>1516</v>
      </c>
      <c r="T1192">
        <v>1</v>
      </c>
      <c r="U1192">
        <v>1</v>
      </c>
      <c r="V1192" t="s">
        <v>585</v>
      </c>
      <c r="W1192" t="s">
        <v>51</v>
      </c>
      <c r="X1192" t="s">
        <v>2062</v>
      </c>
      <c r="Y1192" t="s">
        <v>1132</v>
      </c>
      <c r="Z1192">
        <v>0</v>
      </c>
      <c r="AA1192">
        <v>4</v>
      </c>
      <c r="AB1192" t="s">
        <v>45</v>
      </c>
    </row>
    <row r="1193" spans="1:28" x14ac:dyDescent="0.25">
      <c r="A1193" t="s">
        <v>0</v>
      </c>
      <c r="B1193">
        <v>307.8</v>
      </c>
      <c r="C1193">
        <v>9.5000000000000001E-2</v>
      </c>
      <c r="D1193">
        <v>0</v>
      </c>
      <c r="E1193" s="1">
        <v>3252</v>
      </c>
      <c r="F1193" s="2">
        <v>8548.9500000000007</v>
      </c>
      <c r="G1193">
        <v>2.629</v>
      </c>
      <c r="H1193">
        <v>2</v>
      </c>
      <c r="I1193" s="1">
        <v>3252</v>
      </c>
      <c r="J1193" s="2">
        <v>8548.9500000000007</v>
      </c>
      <c r="K1193">
        <v>2.629</v>
      </c>
      <c r="L1193">
        <v>2</v>
      </c>
      <c r="M1193" s="1">
        <v>3252</v>
      </c>
      <c r="N1193" t="s">
        <v>585</v>
      </c>
      <c r="O1193" s="1">
        <v>2690</v>
      </c>
      <c r="P1193" t="s">
        <v>113</v>
      </c>
      <c r="Q1193" t="s">
        <v>968</v>
      </c>
      <c r="R1193" s="3">
        <v>43794</v>
      </c>
      <c r="S1193" t="s">
        <v>969</v>
      </c>
      <c r="T1193">
        <v>2.5</v>
      </c>
      <c r="U1193">
        <v>2.5</v>
      </c>
      <c r="V1193" t="s">
        <v>585</v>
      </c>
      <c r="W1193" t="s">
        <v>51</v>
      </c>
      <c r="X1193" t="s">
        <v>116</v>
      </c>
      <c r="Y1193" t="s">
        <v>588</v>
      </c>
      <c r="Z1193">
        <v>0</v>
      </c>
      <c r="AA1193">
        <v>1</v>
      </c>
      <c r="AB1193" t="s">
        <v>45</v>
      </c>
    </row>
    <row r="1194" spans="1:28" x14ac:dyDescent="0.25">
      <c r="A1194" t="s">
        <v>0</v>
      </c>
      <c r="B1194">
        <v>307.8</v>
      </c>
      <c r="C1194">
        <v>9.5000000000000001E-2</v>
      </c>
      <c r="D1194">
        <v>0</v>
      </c>
      <c r="E1194" s="1">
        <v>3252</v>
      </c>
      <c r="F1194" s="2">
        <v>8548.9500000000007</v>
      </c>
      <c r="G1194">
        <v>2.629</v>
      </c>
      <c r="H1194">
        <v>2</v>
      </c>
      <c r="I1194" s="1">
        <v>3252</v>
      </c>
      <c r="J1194" s="2">
        <v>8548.9500000000007</v>
      </c>
      <c r="K1194">
        <v>2.629</v>
      </c>
      <c r="L1194">
        <v>2</v>
      </c>
      <c r="M1194" s="1">
        <v>3252</v>
      </c>
      <c r="N1194" t="s">
        <v>585</v>
      </c>
      <c r="O1194" s="1">
        <v>2689</v>
      </c>
      <c r="P1194" t="s">
        <v>113</v>
      </c>
      <c r="Q1194" t="s">
        <v>2063</v>
      </c>
      <c r="R1194" s="3">
        <v>43794</v>
      </c>
      <c r="S1194" t="s">
        <v>2064</v>
      </c>
      <c r="T1194">
        <v>2</v>
      </c>
      <c r="U1194">
        <v>2</v>
      </c>
      <c r="V1194" t="s">
        <v>50</v>
      </c>
      <c r="W1194" t="s">
        <v>51</v>
      </c>
      <c r="X1194" t="s">
        <v>185</v>
      </c>
      <c r="Y1194" t="s">
        <v>608</v>
      </c>
      <c r="Z1194">
        <v>0</v>
      </c>
      <c r="AA1194">
        <v>1</v>
      </c>
      <c r="AB1194" t="s">
        <v>104</v>
      </c>
    </row>
    <row r="1195" spans="1:28" x14ac:dyDescent="0.25">
      <c r="A1195" t="s">
        <v>0</v>
      </c>
      <c r="B1195">
        <v>307.8</v>
      </c>
      <c r="C1195">
        <v>9.5000000000000001E-2</v>
      </c>
      <c r="D1195">
        <v>0</v>
      </c>
      <c r="E1195" s="1">
        <v>3252</v>
      </c>
      <c r="F1195" s="2">
        <v>8548.9500000000007</v>
      </c>
      <c r="G1195">
        <v>2.629</v>
      </c>
      <c r="H1195">
        <v>2</v>
      </c>
      <c r="I1195" s="1">
        <v>3252</v>
      </c>
      <c r="J1195" s="2">
        <v>8548.9500000000007</v>
      </c>
      <c r="K1195">
        <v>2.629</v>
      </c>
      <c r="L1195">
        <v>2</v>
      </c>
      <c r="M1195" s="1">
        <v>3252</v>
      </c>
      <c r="N1195" t="s">
        <v>585</v>
      </c>
      <c r="O1195" s="1">
        <v>1346</v>
      </c>
      <c r="P1195" t="s">
        <v>203</v>
      </c>
      <c r="Q1195" t="s">
        <v>2065</v>
      </c>
      <c r="R1195" s="3">
        <v>43577</v>
      </c>
      <c r="S1195" t="s">
        <v>2066</v>
      </c>
      <c r="T1195">
        <v>1</v>
      </c>
      <c r="U1195">
        <v>1</v>
      </c>
      <c r="V1195" t="s">
        <v>585</v>
      </c>
      <c r="W1195" t="s">
        <v>51</v>
      </c>
      <c r="X1195" t="s">
        <v>158</v>
      </c>
      <c r="Y1195" t="s">
        <v>108</v>
      </c>
      <c r="Z1195">
        <v>0</v>
      </c>
      <c r="AA1195">
        <v>7</v>
      </c>
      <c r="AB1195" t="s">
        <v>45</v>
      </c>
    </row>
    <row r="1196" spans="1:28" x14ac:dyDescent="0.25">
      <c r="A1196" t="s">
        <v>0</v>
      </c>
      <c r="B1196">
        <v>307.8</v>
      </c>
      <c r="C1196">
        <v>9.5000000000000001E-2</v>
      </c>
      <c r="D1196">
        <v>0</v>
      </c>
      <c r="E1196" s="1">
        <v>3252</v>
      </c>
      <c r="F1196" s="2">
        <v>8548.9500000000007</v>
      </c>
      <c r="G1196">
        <v>2.629</v>
      </c>
      <c r="H1196">
        <v>2</v>
      </c>
      <c r="I1196" s="1">
        <v>3252</v>
      </c>
      <c r="J1196" s="2">
        <v>8548.9500000000007</v>
      </c>
      <c r="K1196">
        <v>2.629</v>
      </c>
      <c r="L1196">
        <v>2</v>
      </c>
      <c r="M1196" s="1">
        <v>3252</v>
      </c>
      <c r="N1196" t="s">
        <v>1309</v>
      </c>
      <c r="O1196" s="1">
        <v>6923</v>
      </c>
      <c r="P1196" t="s">
        <v>75</v>
      </c>
      <c r="Q1196" t="s">
        <v>2056</v>
      </c>
      <c r="R1196" s="3">
        <v>43599</v>
      </c>
      <c r="S1196" t="s">
        <v>2057</v>
      </c>
      <c r="T1196">
        <v>1.5</v>
      </c>
      <c r="U1196">
        <v>1.5</v>
      </c>
      <c r="V1196" t="s">
        <v>1309</v>
      </c>
      <c r="W1196" t="s">
        <v>51</v>
      </c>
      <c r="X1196" t="s">
        <v>2067</v>
      </c>
      <c r="Y1196" t="s">
        <v>608</v>
      </c>
      <c r="Z1196">
        <v>0</v>
      </c>
      <c r="AA1196">
        <v>8</v>
      </c>
      <c r="AB1196" t="s">
        <v>45</v>
      </c>
    </row>
    <row r="1197" spans="1:28" x14ac:dyDescent="0.25">
      <c r="A1197" t="s">
        <v>0</v>
      </c>
      <c r="B1197">
        <v>307.8</v>
      </c>
      <c r="C1197">
        <v>9.5000000000000001E-2</v>
      </c>
      <c r="D1197">
        <v>0</v>
      </c>
      <c r="E1197" s="1">
        <v>3252</v>
      </c>
      <c r="F1197" s="2">
        <v>8548.9500000000007</v>
      </c>
      <c r="G1197">
        <v>2.629</v>
      </c>
      <c r="H1197">
        <v>2</v>
      </c>
      <c r="I1197" s="1">
        <v>3252</v>
      </c>
      <c r="J1197" s="2">
        <v>8548.9500000000007</v>
      </c>
      <c r="K1197">
        <v>2.629</v>
      </c>
      <c r="L1197">
        <v>2</v>
      </c>
      <c r="M1197" s="1">
        <v>3252</v>
      </c>
      <c r="N1197" t="s">
        <v>585</v>
      </c>
      <c r="O1197" s="1">
        <v>1345</v>
      </c>
      <c r="P1197" t="s">
        <v>203</v>
      </c>
      <c r="Q1197" t="s">
        <v>2068</v>
      </c>
      <c r="R1197" s="3">
        <v>43577</v>
      </c>
      <c r="S1197" t="s">
        <v>2069</v>
      </c>
      <c r="T1197">
        <v>3</v>
      </c>
      <c r="U1197">
        <v>3</v>
      </c>
      <c r="V1197" t="s">
        <v>585</v>
      </c>
      <c r="W1197" t="s">
        <v>51</v>
      </c>
      <c r="X1197" t="s">
        <v>158</v>
      </c>
      <c r="Y1197" t="s">
        <v>608</v>
      </c>
      <c r="Z1197">
        <v>0</v>
      </c>
      <c r="AA1197">
        <v>1</v>
      </c>
      <c r="AB1197" t="s">
        <v>45</v>
      </c>
    </row>
    <row r="1198" spans="1:28" x14ac:dyDescent="0.25">
      <c r="A1198" t="s">
        <v>0</v>
      </c>
      <c r="B1198">
        <v>307.8</v>
      </c>
      <c r="C1198">
        <v>9.5000000000000001E-2</v>
      </c>
      <c r="D1198">
        <v>0</v>
      </c>
      <c r="E1198" s="1">
        <v>3252</v>
      </c>
      <c r="F1198" s="2">
        <v>8548.9500000000007</v>
      </c>
      <c r="G1198">
        <v>2.629</v>
      </c>
      <c r="H1198">
        <v>2</v>
      </c>
      <c r="I1198" s="1">
        <v>3252</v>
      </c>
      <c r="J1198" s="2">
        <v>8548.9500000000007</v>
      </c>
      <c r="K1198">
        <v>2.629</v>
      </c>
      <c r="L1198">
        <v>2</v>
      </c>
      <c r="M1198" s="1">
        <v>3252</v>
      </c>
      <c r="N1198" t="s">
        <v>1309</v>
      </c>
      <c r="O1198" s="1">
        <v>6925</v>
      </c>
      <c r="P1198" t="s">
        <v>47</v>
      </c>
      <c r="Q1198" t="s">
        <v>2070</v>
      </c>
      <c r="R1198" s="3">
        <v>43599</v>
      </c>
      <c r="S1198" t="s">
        <v>2071</v>
      </c>
      <c r="T1198">
        <v>1</v>
      </c>
      <c r="U1198">
        <v>1</v>
      </c>
      <c r="V1198" t="s">
        <v>1309</v>
      </c>
      <c r="W1198" t="s">
        <v>51</v>
      </c>
      <c r="X1198" t="s">
        <v>2072</v>
      </c>
      <c r="Y1198" t="s">
        <v>1768</v>
      </c>
      <c r="Z1198">
        <v>0</v>
      </c>
      <c r="AA1198">
        <v>7</v>
      </c>
      <c r="AB1198" t="s">
        <v>45</v>
      </c>
    </row>
    <row r="1199" spans="1:28" x14ac:dyDescent="0.25">
      <c r="A1199" t="s">
        <v>0</v>
      </c>
      <c r="B1199">
        <v>307.8</v>
      </c>
      <c r="C1199">
        <v>9.5000000000000001E-2</v>
      </c>
      <c r="D1199">
        <v>0</v>
      </c>
      <c r="E1199" s="1">
        <v>3252</v>
      </c>
      <c r="F1199" s="2">
        <v>8548.9500000000007</v>
      </c>
      <c r="G1199">
        <v>2.629</v>
      </c>
      <c r="H1199">
        <v>2</v>
      </c>
      <c r="I1199" s="1">
        <v>3252</v>
      </c>
      <c r="J1199" s="2">
        <v>8548.9500000000007</v>
      </c>
      <c r="K1199">
        <v>2.629</v>
      </c>
      <c r="L1199">
        <v>2</v>
      </c>
      <c r="M1199" s="1">
        <v>3252</v>
      </c>
      <c r="N1199" t="s">
        <v>1309</v>
      </c>
      <c r="O1199" s="1">
        <v>6926</v>
      </c>
      <c r="P1199" t="s">
        <v>649</v>
      </c>
      <c r="Q1199" t="s">
        <v>2073</v>
      </c>
      <c r="R1199" s="3">
        <v>43599</v>
      </c>
      <c r="S1199" t="s">
        <v>2074</v>
      </c>
      <c r="T1199">
        <v>3</v>
      </c>
      <c r="U1199">
        <v>3</v>
      </c>
      <c r="V1199" t="s">
        <v>1309</v>
      </c>
      <c r="W1199" t="s">
        <v>51</v>
      </c>
      <c r="X1199" t="s">
        <v>2075</v>
      </c>
      <c r="Y1199" t="s">
        <v>608</v>
      </c>
      <c r="Z1199">
        <v>0</v>
      </c>
      <c r="AA1199">
        <v>8</v>
      </c>
      <c r="AB1199" t="s">
        <v>45</v>
      </c>
    </row>
    <row r="1200" spans="1:28" x14ac:dyDescent="0.25">
      <c r="A1200" t="s">
        <v>0</v>
      </c>
      <c r="B1200">
        <v>307.8</v>
      </c>
      <c r="C1200">
        <v>9.5000000000000001E-2</v>
      </c>
      <c r="D1200">
        <v>0</v>
      </c>
      <c r="E1200" s="1">
        <v>3252</v>
      </c>
      <c r="F1200" s="2">
        <v>8548.9500000000007</v>
      </c>
      <c r="G1200">
        <v>2.629</v>
      </c>
      <c r="H1200">
        <v>2</v>
      </c>
      <c r="I1200" s="1">
        <v>3252</v>
      </c>
      <c r="J1200" s="2">
        <v>8548.9500000000007</v>
      </c>
      <c r="K1200">
        <v>2.629</v>
      </c>
      <c r="L1200">
        <v>2</v>
      </c>
      <c r="M1200" s="1">
        <v>3252</v>
      </c>
      <c r="N1200" t="s">
        <v>1309</v>
      </c>
      <c r="O1200" s="1">
        <v>6927</v>
      </c>
      <c r="P1200" t="s">
        <v>47</v>
      </c>
      <c r="Q1200" t="s">
        <v>2056</v>
      </c>
      <c r="R1200" s="3">
        <v>43599</v>
      </c>
      <c r="S1200" t="s">
        <v>2057</v>
      </c>
      <c r="T1200">
        <v>2</v>
      </c>
      <c r="U1200">
        <v>2</v>
      </c>
      <c r="V1200" t="s">
        <v>1309</v>
      </c>
      <c r="W1200" t="s">
        <v>51</v>
      </c>
      <c r="X1200" t="s">
        <v>2076</v>
      </c>
      <c r="Y1200" t="s">
        <v>608</v>
      </c>
      <c r="Z1200">
        <v>0</v>
      </c>
      <c r="AA1200">
        <v>8</v>
      </c>
      <c r="AB1200" t="s">
        <v>45</v>
      </c>
    </row>
    <row r="1201" spans="1:28" x14ac:dyDescent="0.25">
      <c r="A1201" t="s">
        <v>0</v>
      </c>
      <c r="B1201">
        <v>307.8</v>
      </c>
      <c r="C1201">
        <v>9.5000000000000001E-2</v>
      </c>
      <c r="D1201">
        <v>0</v>
      </c>
      <c r="E1201" s="1">
        <v>3252</v>
      </c>
      <c r="F1201" s="2">
        <v>8548.9500000000007</v>
      </c>
      <c r="G1201">
        <v>2.629</v>
      </c>
      <c r="H1201">
        <v>2</v>
      </c>
      <c r="I1201" s="1">
        <v>3252</v>
      </c>
      <c r="J1201" s="2">
        <v>8548.9500000000007</v>
      </c>
      <c r="K1201">
        <v>2.629</v>
      </c>
      <c r="L1201">
        <v>2</v>
      </c>
      <c r="M1201" s="1">
        <v>3252</v>
      </c>
      <c r="N1201" t="s">
        <v>1309</v>
      </c>
      <c r="O1201" s="1">
        <v>6928</v>
      </c>
      <c r="P1201" t="s">
        <v>47</v>
      </c>
      <c r="Q1201" t="s">
        <v>1816</v>
      </c>
      <c r="R1201" s="3">
        <v>43599</v>
      </c>
      <c r="S1201" t="s">
        <v>1817</v>
      </c>
      <c r="T1201">
        <v>5</v>
      </c>
      <c r="U1201">
        <v>5</v>
      </c>
      <c r="V1201" t="s">
        <v>1309</v>
      </c>
      <c r="W1201" t="s">
        <v>51</v>
      </c>
      <c r="X1201" t="s">
        <v>2077</v>
      </c>
      <c r="Y1201" t="s">
        <v>1768</v>
      </c>
      <c r="Z1201">
        <v>0</v>
      </c>
      <c r="AA1201">
        <v>1</v>
      </c>
      <c r="AB1201" t="s">
        <v>45</v>
      </c>
    </row>
    <row r="1202" spans="1:28" x14ac:dyDescent="0.25">
      <c r="A1202" t="s">
        <v>0</v>
      </c>
      <c r="B1202">
        <v>307.8</v>
      </c>
      <c r="C1202">
        <v>9.5000000000000001E-2</v>
      </c>
      <c r="D1202">
        <v>0</v>
      </c>
      <c r="E1202" s="1">
        <v>3252</v>
      </c>
      <c r="F1202" s="2">
        <v>8548.9500000000007</v>
      </c>
      <c r="G1202">
        <v>2.629</v>
      </c>
      <c r="H1202">
        <v>2</v>
      </c>
      <c r="I1202" s="1">
        <v>3252</v>
      </c>
      <c r="J1202" s="2">
        <v>8548.9500000000007</v>
      </c>
      <c r="K1202">
        <v>2.629</v>
      </c>
      <c r="L1202">
        <v>2</v>
      </c>
      <c r="M1202" s="1">
        <v>3252</v>
      </c>
      <c r="N1202" t="s">
        <v>1309</v>
      </c>
      <c r="O1202" s="1">
        <v>6929</v>
      </c>
      <c r="P1202" t="s">
        <v>649</v>
      </c>
      <c r="Q1202" t="s">
        <v>2073</v>
      </c>
      <c r="R1202" s="3">
        <v>43599</v>
      </c>
      <c r="S1202" t="s">
        <v>2074</v>
      </c>
      <c r="T1202">
        <v>4</v>
      </c>
      <c r="U1202">
        <v>4</v>
      </c>
      <c r="V1202" t="s">
        <v>1309</v>
      </c>
      <c r="W1202" t="s">
        <v>51</v>
      </c>
      <c r="X1202" t="s">
        <v>2078</v>
      </c>
      <c r="Y1202" t="s">
        <v>608</v>
      </c>
      <c r="Z1202">
        <v>0</v>
      </c>
      <c r="AA1202">
        <v>1</v>
      </c>
      <c r="AB1202" t="s">
        <v>45</v>
      </c>
    </row>
    <row r="1203" spans="1:28" x14ac:dyDescent="0.25">
      <c r="A1203" t="s">
        <v>0</v>
      </c>
      <c r="B1203">
        <v>307.8</v>
      </c>
      <c r="C1203">
        <v>9.5000000000000001E-2</v>
      </c>
      <c r="D1203">
        <v>0</v>
      </c>
      <c r="E1203" s="1">
        <v>3252</v>
      </c>
      <c r="F1203" s="2">
        <v>8548.9500000000007</v>
      </c>
      <c r="G1203">
        <v>2.629</v>
      </c>
      <c r="H1203">
        <v>2</v>
      </c>
      <c r="I1203" s="1">
        <v>3252</v>
      </c>
      <c r="J1203" s="2">
        <v>8548.9500000000007</v>
      </c>
      <c r="K1203">
        <v>2.629</v>
      </c>
      <c r="L1203">
        <v>2</v>
      </c>
      <c r="M1203" s="1">
        <v>3252</v>
      </c>
      <c r="N1203" t="s">
        <v>585</v>
      </c>
      <c r="O1203" s="1">
        <v>1344</v>
      </c>
      <c r="P1203" t="s">
        <v>203</v>
      </c>
      <c r="Q1203" t="s">
        <v>2079</v>
      </c>
      <c r="R1203" s="3">
        <v>43577</v>
      </c>
      <c r="S1203" t="s">
        <v>2080</v>
      </c>
      <c r="T1203">
        <v>3</v>
      </c>
      <c r="U1203">
        <v>3</v>
      </c>
      <c r="V1203" t="s">
        <v>1127</v>
      </c>
      <c r="W1203" t="s">
        <v>51</v>
      </c>
      <c r="X1203" t="s">
        <v>158</v>
      </c>
      <c r="Y1203" t="s">
        <v>677</v>
      </c>
      <c r="Z1203">
        <v>0</v>
      </c>
      <c r="AA1203">
        <v>1</v>
      </c>
      <c r="AB1203" t="s">
        <v>104</v>
      </c>
    </row>
    <row r="1204" spans="1:28" x14ac:dyDescent="0.25">
      <c r="A1204" t="s">
        <v>0</v>
      </c>
      <c r="B1204">
        <v>307.8</v>
      </c>
      <c r="C1204">
        <v>9.5000000000000001E-2</v>
      </c>
      <c r="D1204">
        <v>0</v>
      </c>
      <c r="E1204" s="1">
        <v>3252</v>
      </c>
      <c r="F1204" s="2">
        <v>8548.9500000000007</v>
      </c>
      <c r="G1204">
        <v>2.629</v>
      </c>
      <c r="H1204">
        <v>2</v>
      </c>
      <c r="I1204" s="1">
        <v>3252</v>
      </c>
      <c r="J1204" s="2">
        <v>8548.9500000000007</v>
      </c>
      <c r="K1204">
        <v>2.629</v>
      </c>
      <c r="L1204">
        <v>2</v>
      </c>
      <c r="M1204" s="1">
        <v>3252</v>
      </c>
      <c r="N1204" t="s">
        <v>585</v>
      </c>
      <c r="O1204" s="1">
        <v>1343</v>
      </c>
      <c r="P1204" t="s">
        <v>203</v>
      </c>
      <c r="Q1204" t="s">
        <v>2081</v>
      </c>
      <c r="R1204" s="3">
        <v>43577</v>
      </c>
      <c r="S1204" t="s">
        <v>2082</v>
      </c>
      <c r="T1204">
        <v>1</v>
      </c>
      <c r="U1204">
        <v>1</v>
      </c>
      <c r="V1204" t="s">
        <v>585</v>
      </c>
      <c r="W1204" t="s">
        <v>51</v>
      </c>
      <c r="X1204" t="s">
        <v>158</v>
      </c>
      <c r="Y1204" t="s">
        <v>108</v>
      </c>
      <c r="Z1204">
        <v>0</v>
      </c>
      <c r="AA1204">
        <v>2</v>
      </c>
      <c r="AB1204" t="s">
        <v>45</v>
      </c>
    </row>
    <row r="1205" spans="1:28" x14ac:dyDescent="0.25">
      <c r="A1205" t="s">
        <v>0</v>
      </c>
      <c r="B1205">
        <v>307.8</v>
      </c>
      <c r="C1205">
        <v>9.5000000000000001E-2</v>
      </c>
      <c r="D1205">
        <v>0</v>
      </c>
      <c r="E1205" s="1">
        <v>3252</v>
      </c>
      <c r="F1205" s="2">
        <v>8548.9500000000007</v>
      </c>
      <c r="G1205">
        <v>2.629</v>
      </c>
      <c r="H1205">
        <v>2</v>
      </c>
      <c r="I1205" s="1">
        <v>3252</v>
      </c>
      <c r="J1205" s="2">
        <v>8548.9500000000007</v>
      </c>
      <c r="K1205">
        <v>2.629</v>
      </c>
      <c r="L1205">
        <v>2</v>
      </c>
      <c r="M1205" s="1">
        <v>3252</v>
      </c>
      <c r="N1205" t="s">
        <v>585</v>
      </c>
      <c r="O1205" s="1">
        <v>1341</v>
      </c>
      <c r="P1205" t="s">
        <v>636</v>
      </c>
      <c r="Q1205" t="s">
        <v>2083</v>
      </c>
      <c r="R1205" s="3">
        <v>43577</v>
      </c>
      <c r="S1205" t="s">
        <v>2084</v>
      </c>
      <c r="T1205">
        <v>7</v>
      </c>
      <c r="U1205">
        <v>7</v>
      </c>
      <c r="V1205" t="s">
        <v>585</v>
      </c>
      <c r="W1205" t="s">
        <v>51</v>
      </c>
      <c r="X1205" t="s">
        <v>1270</v>
      </c>
      <c r="Y1205" t="s">
        <v>673</v>
      </c>
      <c r="Z1205">
        <v>0</v>
      </c>
      <c r="AA1205">
        <v>1</v>
      </c>
      <c r="AB1205" t="s">
        <v>104</v>
      </c>
    </row>
    <row r="1206" spans="1:28" x14ac:dyDescent="0.25">
      <c r="A1206" t="s">
        <v>0</v>
      </c>
      <c r="B1206">
        <v>307.8</v>
      </c>
      <c r="C1206">
        <v>9.5000000000000001E-2</v>
      </c>
      <c r="D1206">
        <v>0</v>
      </c>
      <c r="E1206" s="1">
        <v>3252</v>
      </c>
      <c r="F1206" s="2">
        <v>8548.9500000000007</v>
      </c>
      <c r="G1206">
        <v>2.629</v>
      </c>
      <c r="H1206">
        <v>2</v>
      </c>
      <c r="I1206" s="1">
        <v>3252</v>
      </c>
      <c r="J1206" s="2">
        <v>8548.9500000000007</v>
      </c>
      <c r="K1206">
        <v>2.629</v>
      </c>
      <c r="L1206">
        <v>2</v>
      </c>
      <c r="M1206" s="1">
        <v>3252</v>
      </c>
      <c r="N1206" t="s">
        <v>585</v>
      </c>
      <c r="O1206" s="1">
        <v>1339</v>
      </c>
      <c r="P1206" t="s">
        <v>79</v>
      </c>
      <c r="Q1206" t="s">
        <v>2085</v>
      </c>
      <c r="R1206" s="3">
        <v>43578</v>
      </c>
      <c r="S1206" t="s">
        <v>2086</v>
      </c>
      <c r="T1206">
        <v>7</v>
      </c>
      <c r="U1206">
        <v>7</v>
      </c>
      <c r="V1206" t="s">
        <v>769</v>
      </c>
      <c r="W1206" t="s">
        <v>51</v>
      </c>
      <c r="X1206" t="s">
        <v>2087</v>
      </c>
      <c r="Y1206" t="s">
        <v>636</v>
      </c>
      <c r="Z1206">
        <v>0</v>
      </c>
      <c r="AA1206">
        <v>1</v>
      </c>
      <c r="AB1206" t="s">
        <v>45</v>
      </c>
    </row>
    <row r="1207" spans="1:28" x14ac:dyDescent="0.25">
      <c r="A1207" t="s">
        <v>0</v>
      </c>
      <c r="B1207">
        <v>307.8</v>
      </c>
      <c r="C1207">
        <v>9.5000000000000001E-2</v>
      </c>
      <c r="D1207">
        <v>0</v>
      </c>
      <c r="E1207" s="1">
        <v>3252</v>
      </c>
      <c r="F1207" s="2">
        <v>8548.9500000000007</v>
      </c>
      <c r="G1207">
        <v>2.629</v>
      </c>
      <c r="H1207">
        <v>2</v>
      </c>
      <c r="I1207" s="1">
        <v>3252</v>
      </c>
      <c r="J1207" s="2">
        <v>8548.9500000000007</v>
      </c>
      <c r="K1207">
        <v>2.629</v>
      </c>
      <c r="L1207">
        <v>2</v>
      </c>
      <c r="M1207" s="1">
        <v>3252</v>
      </c>
      <c r="N1207" t="s">
        <v>603</v>
      </c>
      <c r="O1207" s="1">
        <v>3474</v>
      </c>
      <c r="P1207" t="s">
        <v>191</v>
      </c>
      <c r="Q1207" t="s">
        <v>1835</v>
      </c>
      <c r="R1207" s="3">
        <v>43868</v>
      </c>
      <c r="S1207" t="s">
        <v>1836</v>
      </c>
      <c r="T1207">
        <v>1</v>
      </c>
      <c r="U1207">
        <v>1</v>
      </c>
      <c r="V1207" t="s">
        <v>761</v>
      </c>
      <c r="W1207" t="s">
        <v>42</v>
      </c>
      <c r="X1207" t="s">
        <v>162</v>
      </c>
      <c r="Y1207" t="s">
        <v>608</v>
      </c>
      <c r="Z1207">
        <v>0</v>
      </c>
      <c r="AA1207">
        <v>1</v>
      </c>
      <c r="AB1207" t="s">
        <v>45</v>
      </c>
    </row>
    <row r="1208" spans="1:28" x14ac:dyDescent="0.25">
      <c r="A1208" t="s">
        <v>0</v>
      </c>
      <c r="B1208">
        <v>307.8</v>
      </c>
      <c r="C1208">
        <v>9.5000000000000001E-2</v>
      </c>
      <c r="D1208">
        <v>0</v>
      </c>
      <c r="E1208" s="1">
        <v>3252</v>
      </c>
      <c r="F1208" s="2">
        <v>8548.9500000000007</v>
      </c>
      <c r="G1208">
        <v>2.629</v>
      </c>
      <c r="H1208">
        <v>2</v>
      </c>
      <c r="I1208" s="1">
        <v>3252</v>
      </c>
      <c r="J1208" s="2">
        <v>8548.9500000000007</v>
      </c>
      <c r="K1208">
        <v>2.629</v>
      </c>
      <c r="L1208">
        <v>2</v>
      </c>
      <c r="M1208" s="1">
        <v>3252</v>
      </c>
      <c r="N1208" t="s">
        <v>1309</v>
      </c>
      <c r="O1208" s="1">
        <v>6935</v>
      </c>
      <c r="P1208" t="s">
        <v>47</v>
      </c>
      <c r="Q1208" t="s">
        <v>2056</v>
      </c>
      <c r="R1208" s="3">
        <v>43598</v>
      </c>
      <c r="S1208" t="s">
        <v>2057</v>
      </c>
      <c r="T1208">
        <v>2</v>
      </c>
      <c r="U1208">
        <v>2</v>
      </c>
      <c r="V1208" t="s">
        <v>1309</v>
      </c>
      <c r="W1208" t="s">
        <v>51</v>
      </c>
      <c r="X1208" t="s">
        <v>2088</v>
      </c>
      <c r="Y1208" t="s">
        <v>608</v>
      </c>
      <c r="Z1208">
        <v>0</v>
      </c>
      <c r="AA1208">
        <v>2</v>
      </c>
      <c r="AB1208" t="s">
        <v>45</v>
      </c>
    </row>
    <row r="1209" spans="1:28" x14ac:dyDescent="0.25">
      <c r="A1209" t="s">
        <v>0</v>
      </c>
      <c r="B1209">
        <v>307.8</v>
      </c>
      <c r="C1209">
        <v>9.5000000000000001E-2</v>
      </c>
      <c r="D1209">
        <v>0</v>
      </c>
      <c r="E1209" s="1">
        <v>3252</v>
      </c>
      <c r="F1209" s="2">
        <v>8548.9500000000007</v>
      </c>
      <c r="G1209">
        <v>2.629</v>
      </c>
      <c r="H1209">
        <v>2</v>
      </c>
      <c r="I1209" s="1">
        <v>3252</v>
      </c>
      <c r="J1209" s="2">
        <v>8548.9500000000007</v>
      </c>
      <c r="K1209">
        <v>2.629</v>
      </c>
      <c r="L1209">
        <v>2</v>
      </c>
      <c r="M1209" s="1">
        <v>3252</v>
      </c>
      <c r="N1209" t="s">
        <v>585</v>
      </c>
      <c r="O1209" s="1">
        <v>1338</v>
      </c>
      <c r="P1209" t="s">
        <v>636</v>
      </c>
      <c r="Q1209" t="s">
        <v>2085</v>
      </c>
      <c r="R1209" s="3">
        <v>43578</v>
      </c>
      <c r="S1209" t="s">
        <v>2086</v>
      </c>
      <c r="T1209">
        <v>1</v>
      </c>
      <c r="U1209">
        <v>1</v>
      </c>
      <c r="V1209" t="s">
        <v>769</v>
      </c>
      <c r="W1209" t="s">
        <v>51</v>
      </c>
      <c r="X1209" t="s">
        <v>672</v>
      </c>
      <c r="Y1209" t="s">
        <v>636</v>
      </c>
      <c r="Z1209">
        <v>0</v>
      </c>
      <c r="AA1209">
        <v>5</v>
      </c>
      <c r="AB1209" t="s">
        <v>45</v>
      </c>
    </row>
    <row r="1210" spans="1:28" x14ac:dyDescent="0.25">
      <c r="A1210" t="s">
        <v>0</v>
      </c>
      <c r="B1210">
        <v>307.8</v>
      </c>
      <c r="C1210">
        <v>9.5000000000000001E-2</v>
      </c>
      <c r="D1210">
        <v>0</v>
      </c>
      <c r="E1210" s="1">
        <v>3252</v>
      </c>
      <c r="F1210" s="2">
        <v>8548.9500000000007</v>
      </c>
      <c r="G1210">
        <v>2.629</v>
      </c>
      <c r="H1210">
        <v>2</v>
      </c>
      <c r="I1210" s="1">
        <v>3252</v>
      </c>
      <c r="J1210" s="2">
        <v>8548.9500000000007</v>
      </c>
      <c r="K1210">
        <v>2.629</v>
      </c>
      <c r="L1210">
        <v>2</v>
      </c>
      <c r="M1210" s="1">
        <v>3252</v>
      </c>
      <c r="N1210" t="s">
        <v>585</v>
      </c>
      <c r="O1210" s="1">
        <v>1337</v>
      </c>
      <c r="P1210" t="s">
        <v>38</v>
      </c>
      <c r="Q1210" t="s">
        <v>616</v>
      </c>
      <c r="R1210" s="3">
        <v>43578</v>
      </c>
      <c r="S1210" t="s">
        <v>617</v>
      </c>
      <c r="T1210">
        <v>4</v>
      </c>
      <c r="U1210">
        <v>4</v>
      </c>
      <c r="V1210" t="s">
        <v>618</v>
      </c>
      <c r="W1210" t="s">
        <v>120</v>
      </c>
      <c r="X1210" t="s">
        <v>2089</v>
      </c>
      <c r="Y1210" t="s">
        <v>608</v>
      </c>
      <c r="Z1210">
        <v>0</v>
      </c>
      <c r="AA1210">
        <v>4</v>
      </c>
      <c r="AB1210" t="s">
        <v>45</v>
      </c>
    </row>
    <row r="1211" spans="1:28" x14ac:dyDescent="0.25">
      <c r="A1211" t="s">
        <v>0</v>
      </c>
      <c r="B1211">
        <v>307.8</v>
      </c>
      <c r="C1211">
        <v>9.5000000000000001E-2</v>
      </c>
      <c r="D1211">
        <v>0</v>
      </c>
      <c r="E1211" s="1">
        <v>3252</v>
      </c>
      <c r="F1211" s="2">
        <v>8548.9500000000007</v>
      </c>
      <c r="G1211">
        <v>2.629</v>
      </c>
      <c r="H1211">
        <v>2</v>
      </c>
      <c r="I1211" s="1">
        <v>3252</v>
      </c>
      <c r="J1211" s="2">
        <v>8548.9500000000007</v>
      </c>
      <c r="K1211">
        <v>2.629</v>
      </c>
      <c r="L1211">
        <v>2</v>
      </c>
      <c r="M1211" s="1">
        <v>3252</v>
      </c>
      <c r="N1211" t="s">
        <v>603</v>
      </c>
      <c r="O1211" s="1">
        <v>4213</v>
      </c>
      <c r="P1211" t="s">
        <v>181</v>
      </c>
      <c r="Q1211" t="s">
        <v>1970</v>
      </c>
      <c r="R1211" s="3">
        <v>43914</v>
      </c>
      <c r="S1211" t="s">
        <v>1971</v>
      </c>
      <c r="T1211">
        <v>1</v>
      </c>
      <c r="U1211">
        <v>1</v>
      </c>
      <c r="V1211" t="s">
        <v>606</v>
      </c>
      <c r="W1211" t="s">
        <v>42</v>
      </c>
      <c r="Y1211" t="s">
        <v>677</v>
      </c>
      <c r="Z1211">
        <v>0</v>
      </c>
      <c r="AA1211">
        <v>1</v>
      </c>
      <c r="AB1211" t="s">
        <v>45</v>
      </c>
    </row>
    <row r="1212" spans="1:28" x14ac:dyDescent="0.25">
      <c r="A1212" t="s">
        <v>0</v>
      </c>
      <c r="B1212">
        <v>307.8</v>
      </c>
      <c r="C1212">
        <v>9.5000000000000001E-2</v>
      </c>
      <c r="D1212">
        <v>0</v>
      </c>
      <c r="E1212" s="1">
        <v>3252</v>
      </c>
      <c r="F1212" s="2">
        <v>8548.9500000000007</v>
      </c>
      <c r="G1212">
        <v>2.629</v>
      </c>
      <c r="H1212">
        <v>2</v>
      </c>
      <c r="I1212" s="1">
        <v>3252</v>
      </c>
      <c r="J1212" s="2">
        <v>8548.9500000000007</v>
      </c>
      <c r="K1212">
        <v>2.629</v>
      </c>
      <c r="L1212">
        <v>2</v>
      </c>
      <c r="M1212" s="1">
        <v>3252</v>
      </c>
      <c r="N1212" t="s">
        <v>1309</v>
      </c>
      <c r="O1212" s="1">
        <v>6939</v>
      </c>
      <c r="P1212" t="s">
        <v>210</v>
      </c>
      <c r="Q1212" t="s">
        <v>2056</v>
      </c>
      <c r="R1212" s="3">
        <v>43598</v>
      </c>
      <c r="S1212" t="s">
        <v>2057</v>
      </c>
      <c r="T1212">
        <v>3</v>
      </c>
      <c r="U1212">
        <v>3</v>
      </c>
      <c r="V1212" t="s">
        <v>1309</v>
      </c>
      <c r="W1212" t="s">
        <v>51</v>
      </c>
      <c r="X1212" t="s">
        <v>2056</v>
      </c>
      <c r="Y1212" t="s">
        <v>608</v>
      </c>
      <c r="Z1212">
        <v>0</v>
      </c>
      <c r="AA1212">
        <v>7</v>
      </c>
      <c r="AB1212" t="s">
        <v>45</v>
      </c>
    </row>
    <row r="1213" spans="1:28" x14ac:dyDescent="0.25">
      <c r="A1213" t="s">
        <v>0</v>
      </c>
      <c r="B1213">
        <v>307.8</v>
      </c>
      <c r="C1213">
        <v>9.5000000000000001E-2</v>
      </c>
      <c r="D1213">
        <v>0</v>
      </c>
      <c r="E1213" s="1">
        <v>3252</v>
      </c>
      <c r="F1213" s="2">
        <v>8548.9500000000007</v>
      </c>
      <c r="G1213">
        <v>2.629</v>
      </c>
      <c r="H1213">
        <v>2</v>
      </c>
      <c r="I1213" s="1">
        <v>3252</v>
      </c>
      <c r="J1213" s="2">
        <v>8548.9500000000007</v>
      </c>
      <c r="K1213">
        <v>2.629</v>
      </c>
      <c r="L1213">
        <v>2</v>
      </c>
      <c r="M1213" s="1">
        <v>3252</v>
      </c>
      <c r="N1213" t="s">
        <v>1309</v>
      </c>
      <c r="O1213" s="1">
        <v>6940</v>
      </c>
      <c r="P1213" t="s">
        <v>181</v>
      </c>
      <c r="Q1213" t="s">
        <v>2056</v>
      </c>
      <c r="R1213" s="3">
        <v>43598</v>
      </c>
      <c r="S1213" t="s">
        <v>2057</v>
      </c>
      <c r="T1213">
        <v>2.5</v>
      </c>
      <c r="U1213">
        <v>2.5</v>
      </c>
      <c r="V1213" t="s">
        <v>1309</v>
      </c>
      <c r="W1213" t="s">
        <v>51</v>
      </c>
      <c r="X1213" t="s">
        <v>2090</v>
      </c>
      <c r="Y1213" t="s">
        <v>608</v>
      </c>
      <c r="Z1213">
        <v>0</v>
      </c>
      <c r="AA1213">
        <v>7</v>
      </c>
      <c r="AB1213" t="s">
        <v>45</v>
      </c>
    </row>
    <row r="1214" spans="1:28" x14ac:dyDescent="0.25">
      <c r="A1214" t="s">
        <v>0</v>
      </c>
      <c r="B1214">
        <v>307.8</v>
      </c>
      <c r="C1214">
        <v>9.5000000000000001E-2</v>
      </c>
      <c r="D1214">
        <v>0</v>
      </c>
      <c r="E1214" s="1">
        <v>3252</v>
      </c>
      <c r="F1214" s="2">
        <v>8548.9500000000007</v>
      </c>
      <c r="G1214">
        <v>2.629</v>
      </c>
      <c r="H1214">
        <v>2</v>
      </c>
      <c r="I1214" s="1">
        <v>3252</v>
      </c>
      <c r="J1214" s="2">
        <v>8548.9500000000007</v>
      </c>
      <c r="K1214">
        <v>2.629</v>
      </c>
      <c r="L1214">
        <v>2</v>
      </c>
      <c r="M1214" s="1">
        <v>3252</v>
      </c>
      <c r="N1214" t="s">
        <v>1309</v>
      </c>
      <c r="O1214" s="1">
        <v>6941</v>
      </c>
      <c r="P1214" t="s">
        <v>75</v>
      </c>
      <c r="Q1214" t="s">
        <v>2054</v>
      </c>
      <c r="R1214" s="3">
        <v>43598</v>
      </c>
      <c r="S1214" t="s">
        <v>2055</v>
      </c>
      <c r="T1214">
        <v>2</v>
      </c>
      <c r="U1214">
        <v>2</v>
      </c>
      <c r="V1214" t="s">
        <v>1309</v>
      </c>
      <c r="W1214" t="s">
        <v>51</v>
      </c>
      <c r="X1214" t="s">
        <v>2091</v>
      </c>
      <c r="Y1214" t="s">
        <v>1768</v>
      </c>
      <c r="Z1214">
        <v>0</v>
      </c>
      <c r="AA1214">
        <v>10</v>
      </c>
      <c r="AB1214" t="s">
        <v>104</v>
      </c>
    </row>
    <row r="1215" spans="1:28" x14ac:dyDescent="0.25">
      <c r="A1215" t="s">
        <v>0</v>
      </c>
      <c r="B1215">
        <v>307.8</v>
      </c>
      <c r="C1215">
        <v>9.5000000000000001E-2</v>
      </c>
      <c r="D1215">
        <v>0</v>
      </c>
      <c r="E1215" s="1">
        <v>3252</v>
      </c>
      <c r="F1215" s="2">
        <v>8548.9500000000007</v>
      </c>
      <c r="G1215">
        <v>2.629</v>
      </c>
      <c r="H1215">
        <v>2</v>
      </c>
      <c r="I1215" s="1">
        <v>3252</v>
      </c>
      <c r="J1215" s="2">
        <v>8548.9500000000007</v>
      </c>
      <c r="K1215">
        <v>2.629</v>
      </c>
      <c r="L1215">
        <v>2</v>
      </c>
      <c r="M1215" s="1">
        <v>3252</v>
      </c>
      <c r="N1215" t="s">
        <v>585</v>
      </c>
      <c r="O1215" s="1">
        <v>1336</v>
      </c>
      <c r="P1215" t="s">
        <v>53</v>
      </c>
      <c r="Q1215" t="s">
        <v>2092</v>
      </c>
      <c r="R1215" s="3">
        <v>43578</v>
      </c>
      <c r="S1215" t="s">
        <v>2093</v>
      </c>
      <c r="T1215">
        <v>2</v>
      </c>
      <c r="U1215">
        <v>2</v>
      </c>
      <c r="V1215" t="s">
        <v>585</v>
      </c>
      <c r="W1215" t="s">
        <v>51</v>
      </c>
      <c r="X1215" t="s">
        <v>463</v>
      </c>
      <c r="Y1215" t="s">
        <v>108</v>
      </c>
      <c r="Z1215">
        <v>0</v>
      </c>
      <c r="AA1215">
        <v>1</v>
      </c>
      <c r="AB1215" t="s">
        <v>45</v>
      </c>
    </row>
    <row r="1216" spans="1:28" x14ac:dyDescent="0.25">
      <c r="A1216" t="s">
        <v>0</v>
      </c>
      <c r="B1216">
        <v>307.8</v>
      </c>
      <c r="C1216">
        <v>9.5000000000000001E-2</v>
      </c>
      <c r="D1216">
        <v>0</v>
      </c>
      <c r="E1216" s="1">
        <v>3252</v>
      </c>
      <c r="F1216" s="2">
        <v>8548.9500000000007</v>
      </c>
      <c r="G1216">
        <v>2.629</v>
      </c>
      <c r="H1216">
        <v>2</v>
      </c>
      <c r="I1216" s="1">
        <v>3252</v>
      </c>
      <c r="J1216" s="2">
        <v>8548.9500000000007</v>
      </c>
      <c r="K1216">
        <v>2.629</v>
      </c>
      <c r="L1216">
        <v>2</v>
      </c>
      <c r="M1216" s="1">
        <v>3252</v>
      </c>
      <c r="N1216" t="s">
        <v>585</v>
      </c>
      <c r="O1216" s="1">
        <v>2687</v>
      </c>
      <c r="P1216" t="s">
        <v>636</v>
      </c>
      <c r="Q1216" t="s">
        <v>1649</v>
      </c>
      <c r="R1216" s="3">
        <v>43795</v>
      </c>
      <c r="S1216" t="s">
        <v>1650</v>
      </c>
      <c r="T1216">
        <v>1</v>
      </c>
      <c r="U1216">
        <v>1</v>
      </c>
      <c r="V1216" t="s">
        <v>585</v>
      </c>
      <c r="W1216" t="s">
        <v>51</v>
      </c>
      <c r="X1216" t="s">
        <v>638</v>
      </c>
      <c r="Y1216" t="s">
        <v>673</v>
      </c>
      <c r="Z1216">
        <v>0</v>
      </c>
      <c r="AA1216">
        <v>7</v>
      </c>
      <c r="AB1216" t="s">
        <v>45</v>
      </c>
    </row>
    <row r="1217" spans="1:28" x14ac:dyDescent="0.25">
      <c r="A1217" t="s">
        <v>0</v>
      </c>
      <c r="B1217">
        <v>307.8</v>
      </c>
      <c r="C1217">
        <v>9.5000000000000001E-2</v>
      </c>
      <c r="D1217">
        <v>0</v>
      </c>
      <c r="E1217" s="1">
        <v>3252</v>
      </c>
      <c r="F1217" s="2">
        <v>8548.9500000000007</v>
      </c>
      <c r="G1217">
        <v>2.629</v>
      </c>
      <c r="H1217">
        <v>2</v>
      </c>
      <c r="I1217" s="1">
        <v>3252</v>
      </c>
      <c r="J1217" s="2">
        <v>8548.9500000000007</v>
      </c>
      <c r="K1217">
        <v>2.629</v>
      </c>
      <c r="L1217">
        <v>2</v>
      </c>
      <c r="M1217" s="1">
        <v>3252</v>
      </c>
      <c r="N1217" t="s">
        <v>585</v>
      </c>
      <c r="O1217" s="1">
        <v>1327</v>
      </c>
      <c r="P1217" t="s">
        <v>38</v>
      </c>
      <c r="Q1217" t="s">
        <v>616</v>
      </c>
      <c r="R1217" s="3">
        <v>43579</v>
      </c>
      <c r="S1217" t="s">
        <v>617</v>
      </c>
      <c r="T1217">
        <v>4</v>
      </c>
      <c r="U1217">
        <v>4</v>
      </c>
      <c r="V1217" t="s">
        <v>618</v>
      </c>
      <c r="W1217" t="s">
        <v>120</v>
      </c>
      <c r="X1217" t="s">
        <v>2094</v>
      </c>
      <c r="Y1217" t="s">
        <v>608</v>
      </c>
      <c r="Z1217">
        <v>0</v>
      </c>
      <c r="AA1217">
        <v>5</v>
      </c>
      <c r="AB1217" t="s">
        <v>45</v>
      </c>
    </row>
    <row r="1218" spans="1:28" x14ac:dyDescent="0.25">
      <c r="A1218" t="s">
        <v>0</v>
      </c>
      <c r="B1218">
        <v>307.8</v>
      </c>
      <c r="C1218">
        <v>9.5000000000000001E-2</v>
      </c>
      <c r="D1218">
        <v>0</v>
      </c>
      <c r="E1218" s="1">
        <v>3252</v>
      </c>
      <c r="F1218" s="2">
        <v>8548.9500000000007</v>
      </c>
      <c r="G1218">
        <v>2.629</v>
      </c>
      <c r="H1218">
        <v>2</v>
      </c>
      <c r="I1218" s="1">
        <v>3252</v>
      </c>
      <c r="J1218" s="2">
        <v>8548.9500000000007</v>
      </c>
      <c r="K1218">
        <v>2.629</v>
      </c>
      <c r="L1218">
        <v>2</v>
      </c>
      <c r="M1218" s="1">
        <v>3252</v>
      </c>
      <c r="N1218" t="s">
        <v>603</v>
      </c>
      <c r="O1218" s="1">
        <v>3469</v>
      </c>
      <c r="P1218" t="s">
        <v>678</v>
      </c>
      <c r="Q1218" t="s">
        <v>2095</v>
      </c>
      <c r="R1218" s="3">
        <v>43866</v>
      </c>
      <c r="S1218" t="s">
        <v>2096</v>
      </c>
      <c r="T1218">
        <v>2.5</v>
      </c>
      <c r="U1218">
        <v>2.5</v>
      </c>
      <c r="V1218" t="s">
        <v>761</v>
      </c>
      <c r="W1218" t="s">
        <v>42</v>
      </c>
      <c r="X1218" t="s">
        <v>1762</v>
      </c>
      <c r="Y1218" t="s">
        <v>608</v>
      </c>
      <c r="Z1218">
        <v>0</v>
      </c>
      <c r="AA1218">
        <v>15</v>
      </c>
      <c r="AB1218" t="s">
        <v>45</v>
      </c>
    </row>
    <row r="1219" spans="1:28" x14ac:dyDescent="0.25">
      <c r="A1219" t="s">
        <v>0</v>
      </c>
      <c r="B1219">
        <v>307.8</v>
      </c>
      <c r="C1219">
        <v>9.5000000000000001E-2</v>
      </c>
      <c r="D1219">
        <v>0</v>
      </c>
      <c r="E1219" s="1">
        <v>3252</v>
      </c>
      <c r="F1219" s="2">
        <v>8548.9500000000007</v>
      </c>
      <c r="G1219">
        <v>2.629</v>
      </c>
      <c r="H1219">
        <v>2</v>
      </c>
      <c r="I1219" s="1">
        <v>3252</v>
      </c>
      <c r="J1219" s="2">
        <v>8548.9500000000007</v>
      </c>
      <c r="K1219">
        <v>2.629</v>
      </c>
      <c r="L1219">
        <v>2</v>
      </c>
      <c r="M1219" s="1">
        <v>3252</v>
      </c>
      <c r="N1219" t="s">
        <v>603</v>
      </c>
      <c r="O1219" s="1">
        <v>4009</v>
      </c>
      <c r="P1219" t="s">
        <v>91</v>
      </c>
      <c r="Q1219" t="s">
        <v>1896</v>
      </c>
      <c r="R1219" s="3">
        <v>43928</v>
      </c>
      <c r="S1219" t="s">
        <v>1897</v>
      </c>
      <c r="T1219">
        <v>0.16700000000000001</v>
      </c>
      <c r="U1219">
        <v>0.16700000000000001</v>
      </c>
      <c r="V1219" t="s">
        <v>745</v>
      </c>
      <c r="W1219" t="s">
        <v>42</v>
      </c>
      <c r="X1219" t="s">
        <v>2097</v>
      </c>
      <c r="Y1219" t="s">
        <v>1074</v>
      </c>
      <c r="Z1219">
        <v>0</v>
      </c>
      <c r="AA1219">
        <v>5</v>
      </c>
      <c r="AB1219" t="s">
        <v>104</v>
      </c>
    </row>
    <row r="1220" spans="1:28" x14ac:dyDescent="0.25">
      <c r="A1220" t="s">
        <v>0</v>
      </c>
      <c r="B1220">
        <v>307.8</v>
      </c>
      <c r="C1220">
        <v>9.5000000000000001E-2</v>
      </c>
      <c r="D1220">
        <v>0</v>
      </c>
      <c r="E1220" s="1">
        <v>3252</v>
      </c>
      <c r="F1220" s="2">
        <v>8548.9500000000007</v>
      </c>
      <c r="G1220">
        <v>2.629</v>
      </c>
      <c r="H1220">
        <v>2</v>
      </c>
      <c r="I1220" s="1">
        <v>3252</v>
      </c>
      <c r="J1220" s="2">
        <v>8548.9500000000007</v>
      </c>
      <c r="K1220">
        <v>2.629</v>
      </c>
      <c r="L1220">
        <v>2</v>
      </c>
      <c r="M1220" s="1">
        <v>3252</v>
      </c>
      <c r="N1220" t="s">
        <v>37</v>
      </c>
      <c r="O1220" s="1">
        <v>5337</v>
      </c>
      <c r="P1220" t="s">
        <v>249</v>
      </c>
      <c r="Q1220" t="s">
        <v>2098</v>
      </c>
      <c r="R1220" s="3">
        <v>43711</v>
      </c>
      <c r="S1220" t="s">
        <v>2099</v>
      </c>
      <c r="T1220">
        <v>1</v>
      </c>
      <c r="U1220">
        <v>1</v>
      </c>
      <c r="V1220" t="s">
        <v>575</v>
      </c>
      <c r="W1220" t="s">
        <v>51</v>
      </c>
      <c r="X1220" t="s">
        <v>2100</v>
      </c>
      <c r="Y1220" t="s">
        <v>249</v>
      </c>
      <c r="Z1220">
        <v>0</v>
      </c>
      <c r="AA1220">
        <v>2</v>
      </c>
      <c r="AB1220" t="s">
        <v>104</v>
      </c>
    </row>
    <row r="1221" spans="1:28" x14ac:dyDescent="0.25">
      <c r="A1221" t="s">
        <v>0</v>
      </c>
      <c r="B1221">
        <v>307.8</v>
      </c>
      <c r="C1221">
        <v>9.5000000000000001E-2</v>
      </c>
      <c r="D1221">
        <v>0</v>
      </c>
      <c r="E1221" s="1">
        <v>3252</v>
      </c>
      <c r="F1221" s="2">
        <v>8548.9500000000007</v>
      </c>
      <c r="G1221">
        <v>2.629</v>
      </c>
      <c r="H1221">
        <v>2</v>
      </c>
      <c r="I1221" s="1">
        <v>3252</v>
      </c>
      <c r="J1221" s="2">
        <v>8548.9500000000007</v>
      </c>
      <c r="K1221">
        <v>2.629</v>
      </c>
      <c r="L1221">
        <v>2</v>
      </c>
      <c r="M1221" s="1">
        <v>3252</v>
      </c>
      <c r="N1221" t="s">
        <v>585</v>
      </c>
      <c r="O1221" s="1">
        <v>1318</v>
      </c>
      <c r="P1221" t="s">
        <v>678</v>
      </c>
      <c r="Q1221" t="s">
        <v>2101</v>
      </c>
      <c r="R1221" s="3">
        <v>43577</v>
      </c>
      <c r="S1221" t="s">
        <v>2102</v>
      </c>
      <c r="T1221">
        <v>1</v>
      </c>
      <c r="U1221">
        <v>1</v>
      </c>
      <c r="V1221" t="s">
        <v>585</v>
      </c>
      <c r="W1221" t="s">
        <v>51</v>
      </c>
      <c r="X1221" t="s">
        <v>1225</v>
      </c>
      <c r="Y1221" t="s">
        <v>608</v>
      </c>
      <c r="Z1221">
        <v>0</v>
      </c>
      <c r="AA1221">
        <v>3</v>
      </c>
      <c r="AB1221" t="s">
        <v>104</v>
      </c>
    </row>
    <row r="1222" spans="1:28" x14ac:dyDescent="0.25">
      <c r="A1222" t="s">
        <v>0</v>
      </c>
      <c r="B1222">
        <v>307.8</v>
      </c>
      <c r="C1222">
        <v>9.5000000000000001E-2</v>
      </c>
      <c r="D1222">
        <v>0</v>
      </c>
      <c r="E1222" s="1">
        <v>3252</v>
      </c>
      <c r="F1222" s="2">
        <v>8548.9500000000007</v>
      </c>
      <c r="G1222">
        <v>2.629</v>
      </c>
      <c r="H1222">
        <v>2</v>
      </c>
      <c r="I1222" s="1">
        <v>3252</v>
      </c>
      <c r="J1222" s="2">
        <v>8548.9500000000007</v>
      </c>
      <c r="K1222">
        <v>2.629</v>
      </c>
      <c r="L1222">
        <v>2</v>
      </c>
      <c r="M1222" s="1">
        <v>3252</v>
      </c>
      <c r="N1222" t="s">
        <v>585</v>
      </c>
      <c r="O1222" s="1">
        <v>2935</v>
      </c>
      <c r="P1222" t="s">
        <v>249</v>
      </c>
      <c r="Q1222" t="s">
        <v>2004</v>
      </c>
      <c r="R1222" s="3">
        <v>43889</v>
      </c>
      <c r="S1222" t="s">
        <v>1694</v>
      </c>
      <c r="T1222">
        <v>1</v>
      </c>
      <c r="U1222">
        <v>1</v>
      </c>
      <c r="V1222" t="s">
        <v>1352</v>
      </c>
      <c r="W1222" t="s">
        <v>51</v>
      </c>
      <c r="X1222" t="s">
        <v>2103</v>
      </c>
      <c r="Y1222" t="s">
        <v>105</v>
      </c>
      <c r="Z1222">
        <v>0</v>
      </c>
      <c r="AA1222">
        <v>2</v>
      </c>
      <c r="AB1222" t="s">
        <v>45</v>
      </c>
    </row>
    <row r="1223" spans="1:28" x14ac:dyDescent="0.25">
      <c r="A1223" t="s">
        <v>0</v>
      </c>
      <c r="B1223">
        <v>307.8</v>
      </c>
      <c r="C1223">
        <v>9.5000000000000001E-2</v>
      </c>
      <c r="D1223">
        <v>0</v>
      </c>
      <c r="E1223" s="1">
        <v>3252</v>
      </c>
      <c r="F1223" s="2">
        <v>8548.9500000000007</v>
      </c>
      <c r="G1223">
        <v>2.629</v>
      </c>
      <c r="H1223">
        <v>2</v>
      </c>
      <c r="I1223" s="1">
        <v>3252</v>
      </c>
      <c r="J1223" s="2">
        <v>8548.9500000000007</v>
      </c>
      <c r="K1223">
        <v>2.629</v>
      </c>
      <c r="L1223">
        <v>2</v>
      </c>
      <c r="M1223" s="1">
        <v>3252</v>
      </c>
      <c r="N1223" t="s">
        <v>585</v>
      </c>
      <c r="O1223" s="1">
        <v>1316</v>
      </c>
      <c r="P1223" t="s">
        <v>678</v>
      </c>
      <c r="Q1223" t="s">
        <v>2104</v>
      </c>
      <c r="R1223" s="3">
        <v>43578</v>
      </c>
      <c r="S1223" t="s">
        <v>2105</v>
      </c>
      <c r="T1223">
        <v>4</v>
      </c>
      <c r="U1223">
        <v>4</v>
      </c>
      <c r="V1223" t="s">
        <v>50</v>
      </c>
      <c r="W1223" t="s">
        <v>51</v>
      </c>
      <c r="X1223" t="s">
        <v>1525</v>
      </c>
      <c r="Y1223" t="s">
        <v>608</v>
      </c>
      <c r="Z1223">
        <v>0</v>
      </c>
      <c r="AA1223">
        <v>1</v>
      </c>
      <c r="AB1223" t="s">
        <v>45</v>
      </c>
    </row>
    <row r="1224" spans="1:28" x14ac:dyDescent="0.25">
      <c r="A1224" t="s">
        <v>0</v>
      </c>
      <c r="B1224">
        <v>307.8</v>
      </c>
      <c r="C1224">
        <v>9.5000000000000001E-2</v>
      </c>
      <c r="D1224">
        <v>0</v>
      </c>
      <c r="E1224" s="1">
        <v>3252</v>
      </c>
      <c r="F1224" s="2">
        <v>8548.9500000000007</v>
      </c>
      <c r="G1224">
        <v>2.629</v>
      </c>
      <c r="H1224">
        <v>2</v>
      </c>
      <c r="I1224" s="1">
        <v>3252</v>
      </c>
      <c r="J1224" s="2">
        <v>8548.9500000000007</v>
      </c>
      <c r="K1224">
        <v>2.629</v>
      </c>
      <c r="L1224">
        <v>2</v>
      </c>
      <c r="M1224" s="1">
        <v>3252</v>
      </c>
      <c r="N1224" t="s">
        <v>603</v>
      </c>
      <c r="O1224" s="1">
        <v>3468</v>
      </c>
      <c r="P1224" t="s">
        <v>678</v>
      </c>
      <c r="Q1224" t="s">
        <v>2106</v>
      </c>
      <c r="R1224" s="3">
        <v>43867</v>
      </c>
      <c r="S1224" t="s">
        <v>2107</v>
      </c>
      <c r="T1224">
        <v>1.5</v>
      </c>
      <c r="U1224">
        <v>1.5</v>
      </c>
      <c r="V1224" t="s">
        <v>761</v>
      </c>
      <c r="W1224" t="s">
        <v>42</v>
      </c>
      <c r="X1224" t="s">
        <v>1762</v>
      </c>
      <c r="Y1224" t="s">
        <v>608</v>
      </c>
      <c r="Z1224">
        <v>0</v>
      </c>
      <c r="AA1224">
        <v>1</v>
      </c>
      <c r="AB1224" t="s">
        <v>104</v>
      </c>
    </row>
    <row r="1225" spans="1:28" x14ac:dyDescent="0.25">
      <c r="A1225" t="s">
        <v>0</v>
      </c>
      <c r="B1225">
        <v>307.8</v>
      </c>
      <c r="C1225">
        <v>9.5000000000000001E-2</v>
      </c>
      <c r="D1225">
        <v>0</v>
      </c>
      <c r="E1225" s="1">
        <v>3252</v>
      </c>
      <c r="F1225" s="2">
        <v>8548.9500000000007</v>
      </c>
      <c r="G1225">
        <v>2.629</v>
      </c>
      <c r="H1225">
        <v>2</v>
      </c>
      <c r="I1225" s="1">
        <v>3252</v>
      </c>
      <c r="J1225" s="2">
        <v>8548.9500000000007</v>
      </c>
      <c r="K1225">
        <v>2.629</v>
      </c>
      <c r="L1225">
        <v>2</v>
      </c>
      <c r="M1225" s="1">
        <v>3252</v>
      </c>
      <c r="N1225" t="s">
        <v>1309</v>
      </c>
      <c r="O1225" s="1">
        <v>6952</v>
      </c>
      <c r="P1225" t="s">
        <v>191</v>
      </c>
      <c r="Q1225" t="s">
        <v>2108</v>
      </c>
      <c r="R1225" s="3">
        <v>43591</v>
      </c>
      <c r="S1225" t="s">
        <v>2109</v>
      </c>
      <c r="T1225">
        <v>4</v>
      </c>
      <c r="U1225">
        <v>4</v>
      </c>
      <c r="V1225" t="s">
        <v>1309</v>
      </c>
      <c r="W1225" t="s">
        <v>51</v>
      </c>
      <c r="X1225" t="s">
        <v>2110</v>
      </c>
      <c r="Y1225" t="s">
        <v>44</v>
      </c>
      <c r="Z1225">
        <v>0</v>
      </c>
      <c r="AA1225">
        <v>6</v>
      </c>
      <c r="AB1225" t="s">
        <v>104</v>
      </c>
    </row>
    <row r="1226" spans="1:28" x14ac:dyDescent="0.25">
      <c r="A1226" t="s">
        <v>0</v>
      </c>
      <c r="B1226">
        <v>307.8</v>
      </c>
      <c r="C1226">
        <v>9.5000000000000001E-2</v>
      </c>
      <c r="D1226">
        <v>0</v>
      </c>
      <c r="E1226" s="1">
        <v>3252</v>
      </c>
      <c r="F1226" s="2">
        <v>8548.9500000000007</v>
      </c>
      <c r="G1226">
        <v>2.629</v>
      </c>
      <c r="H1226">
        <v>2</v>
      </c>
      <c r="I1226" s="1">
        <v>3252</v>
      </c>
      <c r="J1226" s="2">
        <v>8548.9500000000007</v>
      </c>
      <c r="K1226">
        <v>2.629</v>
      </c>
      <c r="L1226">
        <v>2</v>
      </c>
      <c r="M1226" s="1">
        <v>3252</v>
      </c>
      <c r="N1226" t="s">
        <v>603</v>
      </c>
      <c r="O1226" s="1">
        <v>3467</v>
      </c>
      <c r="P1226" t="s">
        <v>678</v>
      </c>
      <c r="Q1226" t="s">
        <v>2111</v>
      </c>
      <c r="R1226" s="3">
        <v>43867</v>
      </c>
      <c r="S1226" t="s">
        <v>2112</v>
      </c>
      <c r="T1226">
        <v>1.5</v>
      </c>
      <c r="U1226">
        <v>1.5</v>
      </c>
      <c r="V1226" t="s">
        <v>761</v>
      </c>
      <c r="W1226" t="s">
        <v>42</v>
      </c>
      <c r="X1226" t="s">
        <v>1762</v>
      </c>
      <c r="Y1226" t="s">
        <v>608</v>
      </c>
      <c r="Z1226">
        <v>0</v>
      </c>
      <c r="AA1226">
        <v>1</v>
      </c>
      <c r="AB1226" t="s">
        <v>45</v>
      </c>
    </row>
    <row r="1227" spans="1:28" x14ac:dyDescent="0.25">
      <c r="A1227" t="s">
        <v>0</v>
      </c>
      <c r="B1227">
        <v>307.8</v>
      </c>
      <c r="C1227">
        <v>9.5000000000000001E-2</v>
      </c>
      <c r="D1227">
        <v>0</v>
      </c>
      <c r="E1227" s="1">
        <v>3252</v>
      </c>
      <c r="F1227" s="2">
        <v>8548.9500000000007</v>
      </c>
      <c r="G1227">
        <v>2.629</v>
      </c>
      <c r="H1227">
        <v>2</v>
      </c>
      <c r="I1227" s="1">
        <v>3252</v>
      </c>
      <c r="J1227" s="2">
        <v>8548.9500000000007</v>
      </c>
      <c r="K1227">
        <v>2.629</v>
      </c>
      <c r="L1227">
        <v>2</v>
      </c>
      <c r="M1227" s="1">
        <v>3252</v>
      </c>
      <c r="N1227" t="s">
        <v>585</v>
      </c>
      <c r="O1227" s="1">
        <v>1308</v>
      </c>
      <c r="P1227" t="s">
        <v>38</v>
      </c>
      <c r="Q1227" t="s">
        <v>616</v>
      </c>
      <c r="R1227" s="3">
        <v>43580</v>
      </c>
      <c r="S1227" t="s">
        <v>617</v>
      </c>
      <c r="T1227">
        <v>2</v>
      </c>
      <c r="U1227">
        <v>2</v>
      </c>
      <c r="V1227" t="s">
        <v>618</v>
      </c>
      <c r="W1227" t="s">
        <v>120</v>
      </c>
      <c r="X1227" t="s">
        <v>2113</v>
      </c>
      <c r="Y1227" t="s">
        <v>608</v>
      </c>
      <c r="Z1227">
        <v>0</v>
      </c>
      <c r="AA1227">
        <v>4</v>
      </c>
      <c r="AB1227" t="s">
        <v>45</v>
      </c>
    </row>
    <row r="1228" spans="1:28" x14ac:dyDescent="0.25">
      <c r="A1228" t="s">
        <v>0</v>
      </c>
      <c r="B1228">
        <v>307.8</v>
      </c>
      <c r="C1228">
        <v>9.5000000000000001E-2</v>
      </c>
      <c r="D1228">
        <v>0</v>
      </c>
      <c r="E1228" s="1">
        <v>3252</v>
      </c>
      <c r="F1228" s="2">
        <v>8548.9500000000007</v>
      </c>
      <c r="G1228">
        <v>2.629</v>
      </c>
      <c r="H1228">
        <v>2</v>
      </c>
      <c r="I1228" s="1">
        <v>3252</v>
      </c>
      <c r="J1228" s="2">
        <v>8548.9500000000007</v>
      </c>
      <c r="K1228">
        <v>2.629</v>
      </c>
      <c r="L1228">
        <v>2</v>
      </c>
      <c r="M1228" s="1">
        <v>3252</v>
      </c>
      <c r="N1228" t="s">
        <v>603</v>
      </c>
      <c r="O1228" s="1">
        <v>3466</v>
      </c>
      <c r="P1228" t="s">
        <v>678</v>
      </c>
      <c r="Q1228" t="s">
        <v>2111</v>
      </c>
      <c r="R1228" s="3">
        <v>43867</v>
      </c>
      <c r="S1228" t="s">
        <v>2112</v>
      </c>
      <c r="T1228">
        <v>1</v>
      </c>
      <c r="U1228">
        <v>1</v>
      </c>
      <c r="V1228" t="s">
        <v>761</v>
      </c>
      <c r="W1228" t="s">
        <v>42</v>
      </c>
      <c r="X1228" t="s">
        <v>750</v>
      </c>
      <c r="Y1228" t="s">
        <v>608</v>
      </c>
      <c r="Z1228">
        <v>0</v>
      </c>
      <c r="AA1228">
        <v>12</v>
      </c>
      <c r="AB1228" t="s">
        <v>45</v>
      </c>
    </row>
    <row r="1229" spans="1:28" x14ac:dyDescent="0.25">
      <c r="A1229" t="s">
        <v>0</v>
      </c>
      <c r="B1229">
        <v>307.8</v>
      </c>
      <c r="C1229">
        <v>9.5000000000000001E-2</v>
      </c>
      <c r="D1229">
        <v>0</v>
      </c>
      <c r="E1229" s="1">
        <v>3252</v>
      </c>
      <c r="F1229" s="2">
        <v>8548.9500000000007</v>
      </c>
      <c r="G1229">
        <v>2.629</v>
      </c>
      <c r="H1229">
        <v>2</v>
      </c>
      <c r="I1229" s="1">
        <v>3252</v>
      </c>
      <c r="J1229" s="2">
        <v>8548.9500000000007</v>
      </c>
      <c r="K1229">
        <v>2.629</v>
      </c>
      <c r="L1229">
        <v>2</v>
      </c>
      <c r="M1229" s="1">
        <v>3252</v>
      </c>
      <c r="N1229" t="s">
        <v>585</v>
      </c>
      <c r="O1229" s="1">
        <v>1296</v>
      </c>
      <c r="P1229" t="s">
        <v>38</v>
      </c>
      <c r="Q1229" t="s">
        <v>616</v>
      </c>
      <c r="R1229" s="3">
        <v>43581</v>
      </c>
      <c r="S1229" t="s">
        <v>617</v>
      </c>
      <c r="T1229">
        <v>3</v>
      </c>
      <c r="U1229">
        <v>3</v>
      </c>
      <c r="V1229" t="s">
        <v>618</v>
      </c>
      <c r="W1229" t="s">
        <v>120</v>
      </c>
      <c r="X1229" t="s">
        <v>2114</v>
      </c>
      <c r="Y1229" t="s">
        <v>608</v>
      </c>
      <c r="Z1229">
        <v>0</v>
      </c>
      <c r="AA1229">
        <v>3</v>
      </c>
      <c r="AB1229" t="s">
        <v>45</v>
      </c>
    </row>
    <row r="1230" spans="1:28" x14ac:dyDescent="0.25">
      <c r="A1230" t="s">
        <v>0</v>
      </c>
      <c r="B1230">
        <v>307.8</v>
      </c>
      <c r="C1230">
        <v>9.5000000000000001E-2</v>
      </c>
      <c r="D1230">
        <v>0</v>
      </c>
      <c r="E1230" s="1">
        <v>3252</v>
      </c>
      <c r="F1230" s="2">
        <v>8548.9500000000007</v>
      </c>
      <c r="G1230">
        <v>2.629</v>
      </c>
      <c r="H1230">
        <v>2</v>
      </c>
      <c r="I1230" s="1">
        <v>3252</v>
      </c>
      <c r="J1230" s="2">
        <v>8548.9500000000007</v>
      </c>
      <c r="K1230">
        <v>2.629</v>
      </c>
      <c r="L1230">
        <v>2</v>
      </c>
      <c r="M1230" s="1">
        <v>3252</v>
      </c>
      <c r="N1230" t="s">
        <v>1309</v>
      </c>
      <c r="O1230" s="1">
        <v>6957</v>
      </c>
      <c r="P1230" t="s">
        <v>113</v>
      </c>
      <c r="Q1230" t="s">
        <v>2115</v>
      </c>
      <c r="R1230" s="3">
        <v>43594</v>
      </c>
      <c r="S1230" t="s">
        <v>2116</v>
      </c>
      <c r="T1230">
        <v>3</v>
      </c>
      <c r="U1230">
        <v>3</v>
      </c>
      <c r="V1230" t="s">
        <v>50</v>
      </c>
      <c r="W1230" t="s">
        <v>51</v>
      </c>
      <c r="X1230" t="s">
        <v>2117</v>
      </c>
      <c r="Y1230" t="s">
        <v>113</v>
      </c>
      <c r="Z1230">
        <v>0</v>
      </c>
      <c r="AA1230">
        <v>1</v>
      </c>
      <c r="AB1230" t="s">
        <v>45</v>
      </c>
    </row>
    <row r="1231" spans="1:28" x14ac:dyDescent="0.25">
      <c r="A1231" t="s">
        <v>0</v>
      </c>
      <c r="B1231">
        <v>307.8</v>
      </c>
      <c r="C1231">
        <v>9.5000000000000001E-2</v>
      </c>
      <c r="D1231">
        <v>0</v>
      </c>
      <c r="E1231" s="1">
        <v>3252</v>
      </c>
      <c r="F1231" s="2">
        <v>8548.9500000000007</v>
      </c>
      <c r="G1231">
        <v>2.629</v>
      </c>
      <c r="H1231">
        <v>2</v>
      </c>
      <c r="I1231" s="1">
        <v>3252</v>
      </c>
      <c r="J1231" s="2">
        <v>8548.9500000000007</v>
      </c>
      <c r="K1231">
        <v>2.629</v>
      </c>
      <c r="L1231">
        <v>2</v>
      </c>
      <c r="M1231" s="1">
        <v>3252</v>
      </c>
      <c r="N1231" t="s">
        <v>1309</v>
      </c>
      <c r="O1231" s="1">
        <v>6958</v>
      </c>
      <c r="P1231" t="s">
        <v>649</v>
      </c>
      <c r="Q1231" t="s">
        <v>2118</v>
      </c>
      <c r="R1231" s="3">
        <v>43594</v>
      </c>
      <c r="S1231" t="s">
        <v>2119</v>
      </c>
      <c r="T1231">
        <v>1</v>
      </c>
      <c r="U1231">
        <v>1</v>
      </c>
      <c r="V1231" t="s">
        <v>1309</v>
      </c>
      <c r="W1231" t="s">
        <v>51</v>
      </c>
      <c r="X1231" t="s">
        <v>90</v>
      </c>
      <c r="Y1231" t="s">
        <v>263</v>
      </c>
      <c r="Z1231">
        <v>0</v>
      </c>
      <c r="AA1231">
        <v>4</v>
      </c>
      <c r="AB1231" t="s">
        <v>104</v>
      </c>
    </row>
    <row r="1232" spans="1:28" x14ac:dyDescent="0.25">
      <c r="A1232" t="s">
        <v>0</v>
      </c>
      <c r="B1232">
        <v>307.8</v>
      </c>
      <c r="C1232">
        <v>9.5000000000000001E-2</v>
      </c>
      <c r="D1232">
        <v>0</v>
      </c>
      <c r="E1232" s="1">
        <v>3252</v>
      </c>
      <c r="F1232" s="2">
        <v>8548.9500000000007</v>
      </c>
      <c r="G1232">
        <v>2.629</v>
      </c>
      <c r="H1232">
        <v>2</v>
      </c>
      <c r="I1232" s="1">
        <v>3252</v>
      </c>
      <c r="J1232" s="2">
        <v>8548.9500000000007</v>
      </c>
      <c r="K1232">
        <v>2.629</v>
      </c>
      <c r="L1232">
        <v>2</v>
      </c>
      <c r="M1232" s="1">
        <v>3252</v>
      </c>
      <c r="N1232" t="s">
        <v>585</v>
      </c>
      <c r="O1232" s="1">
        <v>2928</v>
      </c>
      <c r="P1232" t="s">
        <v>686</v>
      </c>
      <c r="Q1232" t="s">
        <v>2004</v>
      </c>
      <c r="R1232" s="3">
        <v>43889</v>
      </c>
      <c r="S1232" t="s">
        <v>1694</v>
      </c>
      <c r="T1232">
        <v>2.5</v>
      </c>
      <c r="U1232">
        <v>2.5</v>
      </c>
      <c r="V1232" t="s">
        <v>1352</v>
      </c>
      <c r="W1232" t="s">
        <v>51</v>
      </c>
      <c r="X1232" t="s">
        <v>2120</v>
      </c>
      <c r="Y1232" t="s">
        <v>105</v>
      </c>
      <c r="Z1232">
        <v>0</v>
      </c>
      <c r="AA1232">
        <v>5</v>
      </c>
      <c r="AB1232" t="s">
        <v>45</v>
      </c>
    </row>
    <row r="1233" spans="1:28" x14ac:dyDescent="0.25">
      <c r="A1233" t="s">
        <v>0</v>
      </c>
      <c r="B1233">
        <v>307.8</v>
      </c>
      <c r="C1233">
        <v>9.5000000000000001E-2</v>
      </c>
      <c r="D1233">
        <v>0</v>
      </c>
      <c r="E1233" s="1">
        <v>3252</v>
      </c>
      <c r="F1233" s="2">
        <v>8548.9500000000007</v>
      </c>
      <c r="G1233">
        <v>2.629</v>
      </c>
      <c r="H1233">
        <v>2</v>
      </c>
      <c r="I1233" s="1">
        <v>3252</v>
      </c>
      <c r="J1233" s="2">
        <v>8548.9500000000007</v>
      </c>
      <c r="K1233">
        <v>2.629</v>
      </c>
      <c r="L1233">
        <v>2</v>
      </c>
      <c r="M1233" s="1">
        <v>3252</v>
      </c>
      <c r="N1233" t="s">
        <v>603</v>
      </c>
      <c r="O1233" s="1">
        <v>3465</v>
      </c>
      <c r="P1233" t="s">
        <v>678</v>
      </c>
      <c r="Q1233" t="s">
        <v>2121</v>
      </c>
      <c r="R1233" s="3">
        <v>43868</v>
      </c>
      <c r="S1233" t="s">
        <v>2122</v>
      </c>
      <c r="T1233">
        <v>3</v>
      </c>
      <c r="U1233">
        <v>3</v>
      </c>
      <c r="V1233" t="s">
        <v>761</v>
      </c>
      <c r="W1233" t="s">
        <v>42</v>
      </c>
      <c r="X1233" t="s">
        <v>1762</v>
      </c>
      <c r="Y1233" t="s">
        <v>608</v>
      </c>
      <c r="Z1233">
        <v>0.5</v>
      </c>
      <c r="AA1233">
        <v>7</v>
      </c>
      <c r="AB1233" t="s">
        <v>45</v>
      </c>
    </row>
    <row r="1234" spans="1:28" x14ac:dyDescent="0.25">
      <c r="A1234" t="s">
        <v>0</v>
      </c>
      <c r="B1234">
        <v>307.8</v>
      </c>
      <c r="C1234">
        <v>9.5000000000000001E-2</v>
      </c>
      <c r="D1234">
        <v>0</v>
      </c>
      <c r="E1234" s="1">
        <v>3252</v>
      </c>
      <c r="F1234" s="2">
        <v>8548.9500000000007</v>
      </c>
      <c r="G1234">
        <v>2.629</v>
      </c>
      <c r="H1234">
        <v>2</v>
      </c>
      <c r="I1234" s="1">
        <v>3252</v>
      </c>
      <c r="J1234" s="2">
        <v>8548.9500000000007</v>
      </c>
      <c r="K1234">
        <v>2.629</v>
      </c>
      <c r="L1234">
        <v>2</v>
      </c>
      <c r="M1234" s="1">
        <v>3252</v>
      </c>
      <c r="N1234" t="s">
        <v>585</v>
      </c>
      <c r="O1234" s="1">
        <v>1291</v>
      </c>
      <c r="P1234" t="s">
        <v>203</v>
      </c>
      <c r="Q1234" t="s">
        <v>2123</v>
      </c>
      <c r="R1234" s="3">
        <v>43581</v>
      </c>
      <c r="S1234" t="s">
        <v>2124</v>
      </c>
      <c r="T1234">
        <v>4</v>
      </c>
      <c r="U1234">
        <v>4</v>
      </c>
      <c r="V1234" t="s">
        <v>1127</v>
      </c>
      <c r="W1234" t="s">
        <v>51</v>
      </c>
      <c r="X1234" t="s">
        <v>57</v>
      </c>
      <c r="Y1234" t="s">
        <v>608</v>
      </c>
      <c r="Z1234">
        <v>0</v>
      </c>
      <c r="AA1234">
        <v>4</v>
      </c>
      <c r="AB1234" t="s">
        <v>45</v>
      </c>
    </row>
    <row r="1235" spans="1:28" x14ac:dyDescent="0.25">
      <c r="A1235" t="s">
        <v>0</v>
      </c>
      <c r="B1235">
        <v>307.8</v>
      </c>
      <c r="C1235">
        <v>9.5000000000000001E-2</v>
      </c>
      <c r="D1235">
        <v>0</v>
      </c>
      <c r="E1235" s="1">
        <v>3252</v>
      </c>
      <c r="F1235" s="2">
        <v>8548.9500000000007</v>
      </c>
      <c r="G1235">
        <v>2.629</v>
      </c>
      <c r="H1235">
        <v>2</v>
      </c>
      <c r="I1235" s="1">
        <v>3252</v>
      </c>
      <c r="J1235" s="2">
        <v>8548.9500000000007</v>
      </c>
      <c r="K1235">
        <v>2.629</v>
      </c>
      <c r="L1235">
        <v>2</v>
      </c>
      <c r="M1235" s="1">
        <v>3252</v>
      </c>
      <c r="N1235" t="s">
        <v>585</v>
      </c>
      <c r="O1235" s="1">
        <v>2682</v>
      </c>
      <c r="P1235" t="s">
        <v>113</v>
      </c>
      <c r="Q1235" t="s">
        <v>2063</v>
      </c>
      <c r="R1235" s="3">
        <v>43795</v>
      </c>
      <c r="S1235" t="s">
        <v>2064</v>
      </c>
      <c r="T1235">
        <v>2</v>
      </c>
      <c r="U1235">
        <v>2</v>
      </c>
      <c r="V1235" t="s">
        <v>50</v>
      </c>
      <c r="W1235" t="s">
        <v>51</v>
      </c>
      <c r="X1235" t="s">
        <v>116</v>
      </c>
      <c r="Y1235" t="s">
        <v>608</v>
      </c>
      <c r="Z1235">
        <v>0</v>
      </c>
      <c r="AA1235">
        <v>5</v>
      </c>
      <c r="AB1235" t="s">
        <v>66</v>
      </c>
    </row>
    <row r="1236" spans="1:28" x14ac:dyDescent="0.25">
      <c r="A1236" t="s">
        <v>0</v>
      </c>
      <c r="B1236">
        <v>307.8</v>
      </c>
      <c r="C1236">
        <v>9.5000000000000001E-2</v>
      </c>
      <c r="D1236">
        <v>0</v>
      </c>
      <c r="E1236" s="1">
        <v>3252</v>
      </c>
      <c r="F1236" s="2">
        <v>8548.9500000000007</v>
      </c>
      <c r="G1236">
        <v>2.629</v>
      </c>
      <c r="H1236">
        <v>2</v>
      </c>
      <c r="I1236" s="1">
        <v>3252</v>
      </c>
      <c r="J1236" s="2">
        <v>8548.9500000000007</v>
      </c>
      <c r="K1236">
        <v>2.629</v>
      </c>
      <c r="L1236">
        <v>2</v>
      </c>
      <c r="M1236" s="1">
        <v>3252</v>
      </c>
      <c r="N1236" t="s">
        <v>603</v>
      </c>
      <c r="O1236" s="1">
        <v>3670</v>
      </c>
      <c r="P1236" t="s">
        <v>1070</v>
      </c>
      <c r="Q1236" t="s">
        <v>2125</v>
      </c>
      <c r="R1236" s="3">
        <v>43852</v>
      </c>
      <c r="S1236" t="s">
        <v>2126</v>
      </c>
      <c r="T1236">
        <v>3</v>
      </c>
      <c r="U1236">
        <v>3</v>
      </c>
      <c r="V1236" t="s">
        <v>761</v>
      </c>
      <c r="W1236" t="s">
        <v>42</v>
      </c>
      <c r="X1236" t="s">
        <v>1071</v>
      </c>
      <c r="Y1236" t="s">
        <v>608</v>
      </c>
      <c r="Z1236">
        <v>0</v>
      </c>
      <c r="AA1236">
        <v>1</v>
      </c>
      <c r="AB1236" t="s">
        <v>104</v>
      </c>
    </row>
    <row r="1237" spans="1:28" x14ac:dyDescent="0.25">
      <c r="A1237" t="s">
        <v>0</v>
      </c>
      <c r="B1237">
        <v>307.8</v>
      </c>
      <c r="C1237">
        <v>9.5000000000000001E-2</v>
      </c>
      <c r="D1237">
        <v>0</v>
      </c>
      <c r="E1237" s="1">
        <v>3252</v>
      </c>
      <c r="F1237" s="2">
        <v>8548.9500000000007</v>
      </c>
      <c r="G1237">
        <v>2.629</v>
      </c>
      <c r="H1237">
        <v>2</v>
      </c>
      <c r="I1237" s="1">
        <v>3252</v>
      </c>
      <c r="J1237" s="2">
        <v>8548.9500000000007</v>
      </c>
      <c r="K1237">
        <v>2.629</v>
      </c>
      <c r="L1237">
        <v>2</v>
      </c>
      <c r="M1237" s="1">
        <v>3252</v>
      </c>
      <c r="N1237" t="s">
        <v>585</v>
      </c>
      <c r="O1237" s="1">
        <v>1280</v>
      </c>
      <c r="P1237" t="s">
        <v>636</v>
      </c>
      <c r="Q1237" t="s">
        <v>2006</v>
      </c>
      <c r="R1237" s="3">
        <v>43581</v>
      </c>
      <c r="S1237" t="s">
        <v>2007</v>
      </c>
      <c r="T1237">
        <v>2</v>
      </c>
      <c r="U1237">
        <v>2</v>
      </c>
      <c r="V1237" t="s">
        <v>585</v>
      </c>
      <c r="W1237" t="s">
        <v>51</v>
      </c>
      <c r="X1237" t="s">
        <v>1270</v>
      </c>
      <c r="Y1237" t="s">
        <v>673</v>
      </c>
      <c r="Z1237">
        <v>0</v>
      </c>
      <c r="AA1237">
        <v>1</v>
      </c>
      <c r="AB1237" t="s">
        <v>45</v>
      </c>
    </row>
    <row r="1238" spans="1:28" x14ac:dyDescent="0.25">
      <c r="A1238" t="s">
        <v>0</v>
      </c>
      <c r="B1238">
        <v>307.8</v>
      </c>
      <c r="C1238">
        <v>9.5000000000000001E-2</v>
      </c>
      <c r="D1238">
        <v>0</v>
      </c>
      <c r="E1238" s="1">
        <v>3252</v>
      </c>
      <c r="F1238" s="2">
        <v>8548.9500000000007</v>
      </c>
      <c r="G1238">
        <v>2.629</v>
      </c>
      <c r="H1238">
        <v>2</v>
      </c>
      <c r="I1238" s="1">
        <v>3252</v>
      </c>
      <c r="J1238" s="2">
        <v>8548.9500000000007</v>
      </c>
      <c r="K1238">
        <v>2.629</v>
      </c>
      <c r="L1238">
        <v>2</v>
      </c>
      <c r="M1238" s="1">
        <v>3252</v>
      </c>
      <c r="N1238" t="s">
        <v>585</v>
      </c>
      <c r="O1238" s="1">
        <v>2664</v>
      </c>
      <c r="P1238" t="s">
        <v>636</v>
      </c>
      <c r="Q1238" t="s">
        <v>1488</v>
      </c>
      <c r="R1238" s="3">
        <v>43797</v>
      </c>
      <c r="S1238" t="s">
        <v>1489</v>
      </c>
      <c r="T1238">
        <v>2</v>
      </c>
      <c r="U1238">
        <v>2</v>
      </c>
      <c r="V1238" t="s">
        <v>585</v>
      </c>
      <c r="W1238" t="s">
        <v>51</v>
      </c>
      <c r="X1238" t="s">
        <v>638</v>
      </c>
      <c r="Y1238" t="s">
        <v>1132</v>
      </c>
      <c r="Z1238">
        <v>0</v>
      </c>
      <c r="AA1238">
        <v>0</v>
      </c>
      <c r="AB1238" t="s">
        <v>104</v>
      </c>
    </row>
    <row r="1239" spans="1:28" x14ac:dyDescent="0.25">
      <c r="A1239" t="s">
        <v>0</v>
      </c>
      <c r="B1239">
        <v>307.8</v>
      </c>
      <c r="C1239">
        <v>9.5000000000000001E-2</v>
      </c>
      <c r="D1239">
        <v>0</v>
      </c>
      <c r="E1239" s="1">
        <v>3252</v>
      </c>
      <c r="F1239" s="2">
        <v>8548.9500000000007</v>
      </c>
      <c r="G1239">
        <v>2.629</v>
      </c>
      <c r="H1239">
        <v>2</v>
      </c>
      <c r="I1239" s="1">
        <v>3252</v>
      </c>
      <c r="J1239" s="2">
        <v>8548.9500000000007</v>
      </c>
      <c r="K1239">
        <v>2.629</v>
      </c>
      <c r="L1239">
        <v>2</v>
      </c>
      <c r="M1239" s="1">
        <v>3252</v>
      </c>
      <c r="N1239" t="s">
        <v>603</v>
      </c>
      <c r="O1239" s="1">
        <v>3890</v>
      </c>
      <c r="P1239" t="s">
        <v>113</v>
      </c>
      <c r="Q1239" t="s">
        <v>1779</v>
      </c>
      <c r="R1239" s="3">
        <v>43878</v>
      </c>
      <c r="S1239" t="s">
        <v>1780</v>
      </c>
      <c r="T1239">
        <v>0.5</v>
      </c>
      <c r="U1239">
        <v>0.5</v>
      </c>
      <c r="V1239" t="s">
        <v>761</v>
      </c>
      <c r="W1239" t="s">
        <v>42</v>
      </c>
      <c r="X1239" t="s">
        <v>185</v>
      </c>
      <c r="Y1239" t="s">
        <v>608</v>
      </c>
      <c r="Z1239">
        <v>0</v>
      </c>
      <c r="AA1239">
        <v>1</v>
      </c>
      <c r="AB1239" t="s">
        <v>45</v>
      </c>
    </row>
    <row r="1240" spans="1:28" x14ac:dyDescent="0.25">
      <c r="A1240" t="s">
        <v>0</v>
      </c>
      <c r="B1240">
        <v>307.8</v>
      </c>
      <c r="C1240">
        <v>9.5000000000000001E-2</v>
      </c>
      <c r="D1240">
        <v>0</v>
      </c>
      <c r="E1240" s="1">
        <v>3252</v>
      </c>
      <c r="F1240" s="2">
        <v>8548.9500000000007</v>
      </c>
      <c r="G1240">
        <v>2.629</v>
      </c>
      <c r="H1240">
        <v>2</v>
      </c>
      <c r="I1240" s="1">
        <v>3252</v>
      </c>
      <c r="J1240" s="2">
        <v>8548.9500000000007</v>
      </c>
      <c r="K1240">
        <v>2.629</v>
      </c>
      <c r="L1240">
        <v>2</v>
      </c>
      <c r="M1240" s="1">
        <v>3252</v>
      </c>
      <c r="N1240" t="s">
        <v>1309</v>
      </c>
      <c r="O1240" s="1">
        <v>6967</v>
      </c>
      <c r="P1240" t="s">
        <v>75</v>
      </c>
      <c r="Q1240" t="s">
        <v>2108</v>
      </c>
      <c r="R1240" s="3">
        <v>43592</v>
      </c>
      <c r="S1240" t="s">
        <v>2109</v>
      </c>
      <c r="T1240">
        <v>1</v>
      </c>
      <c r="U1240">
        <v>1</v>
      </c>
      <c r="V1240" t="s">
        <v>1309</v>
      </c>
      <c r="W1240" t="s">
        <v>51</v>
      </c>
      <c r="X1240" t="s">
        <v>185</v>
      </c>
      <c r="Y1240" t="s">
        <v>44</v>
      </c>
      <c r="Z1240">
        <v>0</v>
      </c>
      <c r="AA1240">
        <v>3</v>
      </c>
      <c r="AB1240" t="s">
        <v>45</v>
      </c>
    </row>
    <row r="1241" spans="1:28" x14ac:dyDescent="0.25">
      <c r="A1241" t="s">
        <v>0</v>
      </c>
      <c r="B1241">
        <v>307.8</v>
      </c>
      <c r="C1241">
        <v>9.5000000000000001E-2</v>
      </c>
      <c r="D1241">
        <v>0</v>
      </c>
      <c r="E1241" s="1">
        <v>3252</v>
      </c>
      <c r="F1241" s="2">
        <v>8548.9500000000007</v>
      </c>
      <c r="G1241">
        <v>2.629</v>
      </c>
      <c r="H1241">
        <v>2</v>
      </c>
      <c r="I1241" s="1">
        <v>3252</v>
      </c>
      <c r="J1241" s="2">
        <v>8548.9500000000007</v>
      </c>
      <c r="K1241">
        <v>2.629</v>
      </c>
      <c r="L1241">
        <v>2</v>
      </c>
      <c r="M1241" s="1">
        <v>3252</v>
      </c>
      <c r="N1241" t="s">
        <v>1309</v>
      </c>
      <c r="O1241" s="1">
        <v>6968</v>
      </c>
      <c r="P1241" t="s">
        <v>191</v>
      </c>
      <c r="Q1241" t="s">
        <v>2108</v>
      </c>
      <c r="R1241" s="3">
        <v>43592</v>
      </c>
      <c r="S1241" t="s">
        <v>2109</v>
      </c>
      <c r="T1241">
        <v>5</v>
      </c>
      <c r="U1241">
        <v>5</v>
      </c>
      <c r="V1241" t="s">
        <v>1309</v>
      </c>
      <c r="W1241" t="s">
        <v>51</v>
      </c>
      <c r="X1241" t="s">
        <v>2127</v>
      </c>
      <c r="Y1241" t="s">
        <v>44</v>
      </c>
      <c r="Z1241">
        <v>0</v>
      </c>
      <c r="AA1241">
        <v>1</v>
      </c>
      <c r="AB1241" t="s">
        <v>45</v>
      </c>
    </row>
    <row r="1242" spans="1:28" x14ac:dyDescent="0.25">
      <c r="A1242" t="s">
        <v>0</v>
      </c>
      <c r="B1242">
        <v>307.8</v>
      </c>
      <c r="C1242">
        <v>9.5000000000000001E-2</v>
      </c>
      <c r="D1242">
        <v>0</v>
      </c>
      <c r="E1242" s="1">
        <v>3252</v>
      </c>
      <c r="F1242" s="2">
        <v>8548.9500000000007</v>
      </c>
      <c r="G1242">
        <v>2.629</v>
      </c>
      <c r="H1242">
        <v>2</v>
      </c>
      <c r="I1242" s="1">
        <v>3252</v>
      </c>
      <c r="J1242" s="2">
        <v>8548.9500000000007</v>
      </c>
      <c r="K1242">
        <v>2.629</v>
      </c>
      <c r="L1242">
        <v>2</v>
      </c>
      <c r="M1242" s="1">
        <v>3252</v>
      </c>
      <c r="N1242" t="s">
        <v>1309</v>
      </c>
      <c r="O1242" s="1">
        <v>6969</v>
      </c>
      <c r="P1242" t="s">
        <v>113</v>
      </c>
      <c r="Q1242" t="s">
        <v>1816</v>
      </c>
      <c r="R1242" s="3">
        <v>43592</v>
      </c>
      <c r="S1242" t="s">
        <v>1817</v>
      </c>
      <c r="T1242">
        <v>3</v>
      </c>
      <c r="U1242">
        <v>3</v>
      </c>
      <c r="V1242" t="s">
        <v>1309</v>
      </c>
      <c r="W1242" t="s">
        <v>51</v>
      </c>
      <c r="X1242" t="s">
        <v>2128</v>
      </c>
      <c r="Y1242" t="s">
        <v>1768</v>
      </c>
      <c r="Z1242">
        <v>0</v>
      </c>
      <c r="AA1242">
        <v>3</v>
      </c>
      <c r="AB1242" t="s">
        <v>45</v>
      </c>
    </row>
    <row r="1243" spans="1:28" x14ac:dyDescent="0.25">
      <c r="A1243" t="s">
        <v>0</v>
      </c>
      <c r="B1243">
        <v>307.8</v>
      </c>
      <c r="C1243">
        <v>9.5000000000000001E-2</v>
      </c>
      <c r="D1243">
        <v>0</v>
      </c>
      <c r="E1243" s="1">
        <v>3252</v>
      </c>
      <c r="F1243" s="2">
        <v>8548.9500000000007</v>
      </c>
      <c r="G1243">
        <v>2.629</v>
      </c>
      <c r="H1243">
        <v>2</v>
      </c>
      <c r="I1243" s="1">
        <v>3252</v>
      </c>
      <c r="J1243" s="2">
        <v>8548.9500000000007</v>
      </c>
      <c r="K1243">
        <v>2.629</v>
      </c>
      <c r="L1243">
        <v>2</v>
      </c>
      <c r="M1243" s="1">
        <v>3252</v>
      </c>
      <c r="N1243" t="s">
        <v>585</v>
      </c>
      <c r="O1243" s="1">
        <v>1279</v>
      </c>
      <c r="P1243" t="s">
        <v>636</v>
      </c>
      <c r="Q1243" t="s">
        <v>2129</v>
      </c>
      <c r="R1243" s="3">
        <v>43578</v>
      </c>
      <c r="S1243" t="s">
        <v>2130</v>
      </c>
      <c r="T1243">
        <v>3</v>
      </c>
      <c r="U1243">
        <v>3</v>
      </c>
      <c r="V1243" t="s">
        <v>585</v>
      </c>
      <c r="W1243" t="s">
        <v>51</v>
      </c>
      <c r="X1243" t="s">
        <v>1158</v>
      </c>
      <c r="Y1243" t="s">
        <v>673</v>
      </c>
      <c r="Z1243">
        <v>0</v>
      </c>
      <c r="AA1243">
        <v>0</v>
      </c>
      <c r="AB1243" t="s">
        <v>45</v>
      </c>
    </row>
    <row r="1244" spans="1:28" x14ac:dyDescent="0.25">
      <c r="A1244" t="s">
        <v>0</v>
      </c>
      <c r="B1244">
        <v>307.8</v>
      </c>
      <c r="C1244">
        <v>9.5000000000000001E-2</v>
      </c>
      <c r="D1244">
        <v>0</v>
      </c>
      <c r="E1244" s="1">
        <v>3252</v>
      </c>
      <c r="F1244" s="2">
        <v>8548.9500000000007</v>
      </c>
      <c r="G1244">
        <v>2.629</v>
      </c>
      <c r="H1244">
        <v>2</v>
      </c>
      <c r="I1244" s="1">
        <v>3252</v>
      </c>
      <c r="J1244" s="2">
        <v>8548.9500000000007</v>
      </c>
      <c r="K1244">
        <v>2.629</v>
      </c>
      <c r="L1244">
        <v>2</v>
      </c>
      <c r="M1244" s="1">
        <v>3252</v>
      </c>
      <c r="N1244" t="s">
        <v>585</v>
      </c>
      <c r="O1244" s="1">
        <v>2324</v>
      </c>
      <c r="P1244" t="s">
        <v>649</v>
      </c>
      <c r="Q1244" t="s">
        <v>2131</v>
      </c>
      <c r="R1244" s="3">
        <v>43732</v>
      </c>
      <c r="S1244" t="s">
        <v>2132</v>
      </c>
      <c r="T1244">
        <v>1.5</v>
      </c>
      <c r="U1244">
        <v>1.5</v>
      </c>
      <c r="V1244" t="s">
        <v>50</v>
      </c>
      <c r="W1244" t="s">
        <v>51</v>
      </c>
      <c r="X1244" t="s">
        <v>2133</v>
      </c>
      <c r="Y1244" t="s">
        <v>608</v>
      </c>
      <c r="Z1244">
        <v>0</v>
      </c>
      <c r="AA1244">
        <v>1</v>
      </c>
      <c r="AB1244" t="s">
        <v>45</v>
      </c>
    </row>
    <row r="1245" spans="1:28" x14ac:dyDescent="0.25">
      <c r="A1245" t="s">
        <v>0</v>
      </c>
      <c r="B1245">
        <v>307.8</v>
      </c>
      <c r="C1245">
        <v>9.5000000000000001E-2</v>
      </c>
      <c r="D1245">
        <v>0</v>
      </c>
      <c r="E1245" s="1">
        <v>3252</v>
      </c>
      <c r="F1245" s="2">
        <v>8548.9500000000007</v>
      </c>
      <c r="G1245">
        <v>2.629</v>
      </c>
      <c r="H1245">
        <v>2</v>
      </c>
      <c r="I1245" s="1">
        <v>3252</v>
      </c>
      <c r="J1245" s="2">
        <v>8548.9500000000007</v>
      </c>
      <c r="K1245">
        <v>2.629</v>
      </c>
      <c r="L1245">
        <v>2</v>
      </c>
      <c r="M1245" s="1">
        <v>3252</v>
      </c>
      <c r="N1245" t="s">
        <v>585</v>
      </c>
      <c r="O1245" s="1">
        <v>2926</v>
      </c>
      <c r="P1245" t="s">
        <v>686</v>
      </c>
      <c r="Q1245" t="s">
        <v>2004</v>
      </c>
      <c r="R1245" s="3">
        <v>43892</v>
      </c>
      <c r="S1245" t="s">
        <v>1694</v>
      </c>
      <c r="T1245">
        <v>1</v>
      </c>
      <c r="U1245">
        <v>1</v>
      </c>
      <c r="V1245" t="s">
        <v>1352</v>
      </c>
      <c r="W1245" t="s">
        <v>51</v>
      </c>
      <c r="X1245" t="s">
        <v>2134</v>
      </c>
      <c r="Y1245" t="s">
        <v>105</v>
      </c>
      <c r="Z1245">
        <v>0</v>
      </c>
      <c r="AA1245">
        <v>6</v>
      </c>
      <c r="AB1245" t="s">
        <v>45</v>
      </c>
    </row>
    <row r="1246" spans="1:28" x14ac:dyDescent="0.25">
      <c r="A1246" t="s">
        <v>0</v>
      </c>
      <c r="B1246">
        <v>307.8</v>
      </c>
      <c r="C1246">
        <v>9.5000000000000001E-2</v>
      </c>
      <c r="D1246">
        <v>0</v>
      </c>
      <c r="E1246" s="1">
        <v>3252</v>
      </c>
      <c r="F1246" s="2">
        <v>8548.9500000000007</v>
      </c>
      <c r="G1246">
        <v>2.629</v>
      </c>
      <c r="H1246">
        <v>2</v>
      </c>
      <c r="I1246" s="1">
        <v>3252</v>
      </c>
      <c r="J1246" s="2">
        <v>8548.9500000000007</v>
      </c>
      <c r="K1246">
        <v>2.629</v>
      </c>
      <c r="L1246">
        <v>2</v>
      </c>
      <c r="M1246" s="1">
        <v>3252</v>
      </c>
      <c r="N1246" t="s">
        <v>1309</v>
      </c>
      <c r="O1246" s="1">
        <v>6973</v>
      </c>
      <c r="P1246" t="s">
        <v>191</v>
      </c>
      <c r="Q1246" t="s">
        <v>2135</v>
      </c>
      <c r="R1246" s="3">
        <v>43592</v>
      </c>
      <c r="S1246" t="s">
        <v>2136</v>
      </c>
      <c r="T1246">
        <v>3</v>
      </c>
      <c r="U1246">
        <v>3</v>
      </c>
      <c r="V1246" t="s">
        <v>1309</v>
      </c>
      <c r="W1246" t="s">
        <v>51</v>
      </c>
      <c r="X1246" t="s">
        <v>2137</v>
      </c>
      <c r="Y1246" t="s">
        <v>44</v>
      </c>
      <c r="Z1246">
        <v>0</v>
      </c>
      <c r="AA1246">
        <v>6</v>
      </c>
      <c r="AB1246" t="s">
        <v>104</v>
      </c>
    </row>
    <row r="1247" spans="1:28" x14ac:dyDescent="0.25">
      <c r="A1247" t="s">
        <v>0</v>
      </c>
      <c r="B1247">
        <v>307.8</v>
      </c>
      <c r="C1247">
        <v>9.5000000000000001E-2</v>
      </c>
      <c r="D1247">
        <v>0</v>
      </c>
      <c r="E1247" s="1">
        <v>3252</v>
      </c>
      <c r="F1247" s="2">
        <v>8548.9500000000007</v>
      </c>
      <c r="G1247">
        <v>2.629</v>
      </c>
      <c r="H1247">
        <v>2</v>
      </c>
      <c r="I1247" s="1">
        <v>3252</v>
      </c>
      <c r="J1247" s="2">
        <v>8548.9500000000007</v>
      </c>
      <c r="K1247">
        <v>2.629</v>
      </c>
      <c r="L1247">
        <v>2</v>
      </c>
      <c r="M1247" s="1">
        <v>3252</v>
      </c>
      <c r="N1247" t="s">
        <v>1309</v>
      </c>
      <c r="O1247" s="1">
        <v>6974</v>
      </c>
      <c r="P1247" t="s">
        <v>75</v>
      </c>
      <c r="Q1247" t="s">
        <v>1874</v>
      </c>
      <c r="R1247" s="3">
        <v>43592</v>
      </c>
      <c r="S1247" t="s">
        <v>1875</v>
      </c>
      <c r="T1247">
        <v>2.5</v>
      </c>
      <c r="U1247">
        <v>2.5</v>
      </c>
      <c r="V1247" t="s">
        <v>1309</v>
      </c>
      <c r="W1247" t="s">
        <v>51</v>
      </c>
      <c r="X1247" t="s">
        <v>2138</v>
      </c>
      <c r="Y1247" t="s">
        <v>608</v>
      </c>
      <c r="Z1247">
        <v>0</v>
      </c>
      <c r="AA1247">
        <v>1</v>
      </c>
      <c r="AB1247" t="s">
        <v>45</v>
      </c>
    </row>
    <row r="1248" spans="1:28" x14ac:dyDescent="0.25">
      <c r="A1248" t="s">
        <v>0</v>
      </c>
      <c r="B1248">
        <v>307.8</v>
      </c>
      <c r="C1248">
        <v>9.5000000000000001E-2</v>
      </c>
      <c r="D1248">
        <v>0</v>
      </c>
      <c r="E1248" s="1">
        <v>3252</v>
      </c>
      <c r="F1248" s="2">
        <v>8548.9500000000007</v>
      </c>
      <c r="G1248">
        <v>2.629</v>
      </c>
      <c r="H1248">
        <v>2</v>
      </c>
      <c r="I1248" s="1">
        <v>3252</v>
      </c>
      <c r="J1248" s="2">
        <v>8548.9500000000007</v>
      </c>
      <c r="K1248">
        <v>2.629</v>
      </c>
      <c r="L1248">
        <v>2</v>
      </c>
      <c r="M1248" s="1">
        <v>3252</v>
      </c>
      <c r="N1248" t="s">
        <v>603</v>
      </c>
      <c r="O1248" s="1">
        <v>3456</v>
      </c>
      <c r="P1248" t="s">
        <v>191</v>
      </c>
      <c r="Q1248" t="s">
        <v>1835</v>
      </c>
      <c r="R1248" s="3">
        <v>43867</v>
      </c>
      <c r="S1248" t="s">
        <v>1836</v>
      </c>
      <c r="T1248">
        <v>7</v>
      </c>
      <c r="U1248">
        <v>7</v>
      </c>
      <c r="V1248" t="s">
        <v>761</v>
      </c>
      <c r="W1248" t="s">
        <v>42</v>
      </c>
      <c r="X1248" t="s">
        <v>2139</v>
      </c>
      <c r="Y1248" t="s">
        <v>608</v>
      </c>
      <c r="Z1248">
        <v>0</v>
      </c>
      <c r="AA1248">
        <v>3</v>
      </c>
      <c r="AB1248" t="s">
        <v>45</v>
      </c>
    </row>
    <row r="1249" spans="1:28" x14ac:dyDescent="0.25">
      <c r="A1249" t="s">
        <v>0</v>
      </c>
      <c r="B1249">
        <v>307.8</v>
      </c>
      <c r="C1249">
        <v>9.5000000000000001E-2</v>
      </c>
      <c r="D1249">
        <v>0</v>
      </c>
      <c r="E1249" s="1">
        <v>3252</v>
      </c>
      <c r="F1249" s="2">
        <v>8548.9500000000007</v>
      </c>
      <c r="G1249">
        <v>2.629</v>
      </c>
      <c r="H1249">
        <v>2</v>
      </c>
      <c r="I1249" s="1">
        <v>3252</v>
      </c>
      <c r="J1249" s="2">
        <v>8548.9500000000007</v>
      </c>
      <c r="K1249">
        <v>2.629</v>
      </c>
      <c r="L1249">
        <v>2</v>
      </c>
      <c r="M1249" s="1">
        <v>3252</v>
      </c>
      <c r="N1249" t="s">
        <v>1309</v>
      </c>
      <c r="O1249" s="1">
        <v>6976</v>
      </c>
      <c r="P1249" t="s">
        <v>75</v>
      </c>
      <c r="Q1249" t="s">
        <v>2140</v>
      </c>
      <c r="R1249" s="3">
        <v>43592</v>
      </c>
      <c r="S1249" t="s">
        <v>2141</v>
      </c>
      <c r="T1249">
        <v>2</v>
      </c>
      <c r="U1249">
        <v>2</v>
      </c>
      <c r="V1249" t="s">
        <v>1309</v>
      </c>
      <c r="W1249" t="s">
        <v>51</v>
      </c>
      <c r="X1249" t="s">
        <v>2138</v>
      </c>
      <c r="Y1249" t="s">
        <v>44</v>
      </c>
      <c r="Z1249">
        <v>0</v>
      </c>
      <c r="AA1249">
        <v>3</v>
      </c>
      <c r="AB1249" t="s">
        <v>45</v>
      </c>
    </row>
    <row r="1250" spans="1:28" x14ac:dyDescent="0.25">
      <c r="A1250" t="s">
        <v>0</v>
      </c>
      <c r="B1250">
        <v>307.8</v>
      </c>
      <c r="C1250">
        <v>9.5000000000000001E-2</v>
      </c>
      <c r="D1250">
        <v>0</v>
      </c>
      <c r="E1250" s="1">
        <v>3252</v>
      </c>
      <c r="F1250" s="2">
        <v>8548.9500000000007</v>
      </c>
      <c r="G1250">
        <v>2.629</v>
      </c>
      <c r="H1250">
        <v>2</v>
      </c>
      <c r="I1250" s="1">
        <v>3252</v>
      </c>
      <c r="J1250" s="2">
        <v>8548.9500000000007</v>
      </c>
      <c r="K1250">
        <v>2.629</v>
      </c>
      <c r="L1250">
        <v>2</v>
      </c>
      <c r="M1250" s="1">
        <v>3252</v>
      </c>
      <c r="N1250" t="s">
        <v>1309</v>
      </c>
      <c r="O1250" s="1">
        <v>6977</v>
      </c>
      <c r="P1250" t="s">
        <v>649</v>
      </c>
      <c r="Q1250" t="s">
        <v>2108</v>
      </c>
      <c r="R1250" s="3">
        <v>43592</v>
      </c>
      <c r="S1250" t="s">
        <v>2109</v>
      </c>
      <c r="T1250">
        <v>2</v>
      </c>
      <c r="U1250">
        <v>2</v>
      </c>
      <c r="V1250" t="s">
        <v>1309</v>
      </c>
      <c r="W1250" t="s">
        <v>51</v>
      </c>
      <c r="X1250" t="s">
        <v>2142</v>
      </c>
      <c r="Y1250" t="s">
        <v>44</v>
      </c>
      <c r="Z1250">
        <v>0</v>
      </c>
      <c r="AA1250">
        <v>1</v>
      </c>
      <c r="AB1250" t="s">
        <v>45</v>
      </c>
    </row>
    <row r="1251" spans="1:28" x14ac:dyDescent="0.25">
      <c r="A1251" t="s">
        <v>0</v>
      </c>
      <c r="B1251">
        <v>307.8</v>
      </c>
      <c r="C1251">
        <v>9.5000000000000001E-2</v>
      </c>
      <c r="D1251">
        <v>0</v>
      </c>
      <c r="E1251" s="1">
        <v>3252</v>
      </c>
      <c r="F1251" s="2">
        <v>8548.9500000000007</v>
      </c>
      <c r="G1251">
        <v>2.629</v>
      </c>
      <c r="H1251">
        <v>2</v>
      </c>
      <c r="I1251" s="1">
        <v>3252</v>
      </c>
      <c r="J1251" s="2">
        <v>8548.9500000000007</v>
      </c>
      <c r="K1251">
        <v>2.629</v>
      </c>
      <c r="L1251">
        <v>2</v>
      </c>
      <c r="M1251" s="1">
        <v>3252</v>
      </c>
      <c r="N1251" t="s">
        <v>1309</v>
      </c>
      <c r="O1251" s="1">
        <v>6978</v>
      </c>
      <c r="P1251" t="s">
        <v>47</v>
      </c>
      <c r="Q1251" t="s">
        <v>2143</v>
      </c>
      <c r="R1251" s="3">
        <v>43592</v>
      </c>
      <c r="S1251" t="s">
        <v>2144</v>
      </c>
      <c r="T1251">
        <v>1</v>
      </c>
      <c r="U1251">
        <v>1</v>
      </c>
      <c r="V1251" t="s">
        <v>2145</v>
      </c>
      <c r="W1251" t="s">
        <v>1565</v>
      </c>
      <c r="X1251" t="s">
        <v>2146</v>
      </c>
      <c r="Y1251" t="s">
        <v>608</v>
      </c>
      <c r="Z1251">
        <v>0</v>
      </c>
      <c r="AA1251">
        <v>6</v>
      </c>
      <c r="AB1251" t="s">
        <v>45</v>
      </c>
    </row>
    <row r="1252" spans="1:28" x14ac:dyDescent="0.25">
      <c r="A1252" t="s">
        <v>0</v>
      </c>
      <c r="B1252">
        <v>307.8</v>
      </c>
      <c r="C1252">
        <v>9.5000000000000001E-2</v>
      </c>
      <c r="D1252">
        <v>0</v>
      </c>
      <c r="E1252" s="1">
        <v>3252</v>
      </c>
      <c r="F1252" s="2">
        <v>8548.9500000000007</v>
      </c>
      <c r="G1252">
        <v>2.629</v>
      </c>
      <c r="H1252">
        <v>2</v>
      </c>
      <c r="I1252" s="1">
        <v>3252</v>
      </c>
      <c r="J1252" s="2">
        <v>8548.9500000000007</v>
      </c>
      <c r="K1252">
        <v>2.629</v>
      </c>
      <c r="L1252">
        <v>2</v>
      </c>
      <c r="M1252" s="1">
        <v>3252</v>
      </c>
      <c r="N1252" t="s">
        <v>585</v>
      </c>
      <c r="O1252" s="1">
        <v>1273</v>
      </c>
      <c r="P1252" t="s">
        <v>636</v>
      </c>
      <c r="Q1252" t="s">
        <v>2147</v>
      </c>
      <c r="R1252" s="3">
        <v>43581</v>
      </c>
      <c r="S1252" t="s">
        <v>2148</v>
      </c>
      <c r="T1252">
        <v>4</v>
      </c>
      <c r="U1252">
        <v>4</v>
      </c>
      <c r="V1252" t="s">
        <v>585</v>
      </c>
      <c r="W1252" t="s">
        <v>51</v>
      </c>
      <c r="X1252" t="s">
        <v>1158</v>
      </c>
      <c r="Y1252" t="s">
        <v>673</v>
      </c>
      <c r="Z1252">
        <v>0</v>
      </c>
      <c r="AA1252">
        <v>6</v>
      </c>
      <c r="AB1252" t="s">
        <v>45</v>
      </c>
    </row>
    <row r="1253" spans="1:28" x14ac:dyDescent="0.25">
      <c r="A1253" t="s">
        <v>0</v>
      </c>
      <c r="B1253">
        <v>307.8</v>
      </c>
      <c r="C1253">
        <v>9.5000000000000001E-2</v>
      </c>
      <c r="D1253">
        <v>0</v>
      </c>
      <c r="E1253" s="1">
        <v>3252</v>
      </c>
      <c r="F1253" s="2">
        <v>8548.9500000000007</v>
      </c>
      <c r="G1253">
        <v>2.629</v>
      </c>
      <c r="H1253">
        <v>2</v>
      </c>
      <c r="I1253" s="1">
        <v>3252</v>
      </c>
      <c r="J1253" s="2">
        <v>8548.9500000000007</v>
      </c>
      <c r="K1253">
        <v>2.629</v>
      </c>
      <c r="L1253">
        <v>2</v>
      </c>
      <c r="M1253" s="1">
        <v>3252</v>
      </c>
      <c r="N1253" t="s">
        <v>585</v>
      </c>
      <c r="O1253" s="1">
        <v>2923</v>
      </c>
      <c r="P1253" t="s">
        <v>686</v>
      </c>
      <c r="Q1253" t="s">
        <v>2004</v>
      </c>
      <c r="R1253" s="3">
        <v>43893</v>
      </c>
      <c r="S1253" t="s">
        <v>1694</v>
      </c>
      <c r="T1253">
        <v>3</v>
      </c>
      <c r="U1253">
        <v>3</v>
      </c>
      <c r="V1253" t="s">
        <v>1352</v>
      </c>
      <c r="W1253" t="s">
        <v>51</v>
      </c>
      <c r="X1253" t="s">
        <v>2149</v>
      </c>
      <c r="Y1253" t="s">
        <v>105</v>
      </c>
      <c r="Z1253">
        <v>0</v>
      </c>
      <c r="AA1253">
        <v>1</v>
      </c>
      <c r="AB1253" t="s">
        <v>104</v>
      </c>
    </row>
    <row r="1254" spans="1:28" x14ac:dyDescent="0.25">
      <c r="A1254" t="s">
        <v>0</v>
      </c>
      <c r="B1254">
        <v>307.8</v>
      </c>
      <c r="C1254">
        <v>9.5000000000000001E-2</v>
      </c>
      <c r="D1254">
        <v>0</v>
      </c>
      <c r="E1254" s="1">
        <v>3252</v>
      </c>
      <c r="F1254" s="2">
        <v>8548.9500000000007</v>
      </c>
      <c r="G1254">
        <v>2.629</v>
      </c>
      <c r="H1254">
        <v>2</v>
      </c>
      <c r="I1254" s="1">
        <v>3252</v>
      </c>
      <c r="J1254" s="2">
        <v>8548.9500000000007</v>
      </c>
      <c r="K1254">
        <v>2.629</v>
      </c>
      <c r="L1254">
        <v>2</v>
      </c>
      <c r="M1254" s="1">
        <v>3252</v>
      </c>
      <c r="N1254" t="s">
        <v>1309</v>
      </c>
      <c r="O1254" s="1">
        <v>6981</v>
      </c>
      <c r="P1254" t="s">
        <v>649</v>
      </c>
      <c r="Q1254" t="s">
        <v>2108</v>
      </c>
      <c r="R1254" s="3">
        <v>43591</v>
      </c>
      <c r="S1254" t="s">
        <v>2109</v>
      </c>
      <c r="T1254">
        <v>1</v>
      </c>
      <c r="U1254">
        <v>1</v>
      </c>
      <c r="V1254" t="s">
        <v>1309</v>
      </c>
      <c r="W1254" t="s">
        <v>51</v>
      </c>
      <c r="X1254" t="s">
        <v>185</v>
      </c>
      <c r="Y1254" t="s">
        <v>44</v>
      </c>
      <c r="Z1254">
        <v>0</v>
      </c>
      <c r="AA1254">
        <v>0</v>
      </c>
      <c r="AB1254" t="s">
        <v>104</v>
      </c>
    </row>
    <row r="1255" spans="1:28" x14ac:dyDescent="0.25">
      <c r="A1255" t="s">
        <v>0</v>
      </c>
      <c r="B1255">
        <v>307.8</v>
      </c>
      <c r="C1255">
        <v>9.5000000000000001E-2</v>
      </c>
      <c r="D1255">
        <v>0</v>
      </c>
      <c r="E1255" s="1">
        <v>3252</v>
      </c>
      <c r="F1255" s="2">
        <v>8548.9500000000007</v>
      </c>
      <c r="G1255">
        <v>2.629</v>
      </c>
      <c r="H1255">
        <v>2</v>
      </c>
      <c r="I1255" s="1">
        <v>3252</v>
      </c>
      <c r="J1255" s="2">
        <v>8548.9500000000007</v>
      </c>
      <c r="K1255">
        <v>2.629</v>
      </c>
      <c r="L1255">
        <v>2</v>
      </c>
      <c r="M1255" s="1">
        <v>3252</v>
      </c>
      <c r="N1255" t="s">
        <v>1309</v>
      </c>
      <c r="O1255" s="1">
        <v>6982</v>
      </c>
      <c r="P1255" t="s">
        <v>649</v>
      </c>
      <c r="Q1255" t="s">
        <v>2150</v>
      </c>
      <c r="R1255" s="3">
        <v>43591</v>
      </c>
      <c r="S1255" t="s">
        <v>2151</v>
      </c>
      <c r="T1255">
        <v>3</v>
      </c>
      <c r="U1255">
        <v>3</v>
      </c>
      <c r="V1255" t="s">
        <v>1309</v>
      </c>
      <c r="W1255" t="s">
        <v>51</v>
      </c>
      <c r="X1255" t="s">
        <v>2152</v>
      </c>
      <c r="Y1255" t="s">
        <v>608</v>
      </c>
      <c r="Z1255">
        <v>0</v>
      </c>
      <c r="AA1255">
        <v>0</v>
      </c>
      <c r="AB1255" t="s">
        <v>104</v>
      </c>
    </row>
    <row r="1256" spans="1:28" x14ac:dyDescent="0.25">
      <c r="A1256" t="s">
        <v>0</v>
      </c>
      <c r="B1256">
        <v>307.8</v>
      </c>
      <c r="C1256">
        <v>9.5000000000000001E-2</v>
      </c>
      <c r="D1256">
        <v>0</v>
      </c>
      <c r="E1256" s="1">
        <v>3252</v>
      </c>
      <c r="F1256" s="2">
        <v>8548.9500000000007</v>
      </c>
      <c r="G1256">
        <v>2.629</v>
      </c>
      <c r="H1256">
        <v>2</v>
      </c>
      <c r="I1256" s="1">
        <v>3252</v>
      </c>
      <c r="J1256" s="2">
        <v>8548.9500000000007</v>
      </c>
      <c r="K1256">
        <v>2.629</v>
      </c>
      <c r="L1256">
        <v>2</v>
      </c>
      <c r="M1256" s="1">
        <v>3252</v>
      </c>
      <c r="N1256" t="s">
        <v>585</v>
      </c>
      <c r="O1256" s="1">
        <v>2320</v>
      </c>
      <c r="P1256" t="s">
        <v>649</v>
      </c>
      <c r="Q1256" t="s">
        <v>2131</v>
      </c>
      <c r="R1256" s="3">
        <v>43733</v>
      </c>
      <c r="S1256" t="s">
        <v>2132</v>
      </c>
      <c r="T1256">
        <v>2</v>
      </c>
      <c r="U1256">
        <v>2</v>
      </c>
      <c r="V1256" t="s">
        <v>50</v>
      </c>
      <c r="W1256" t="s">
        <v>51</v>
      </c>
      <c r="X1256" t="s">
        <v>52</v>
      </c>
      <c r="Y1256" t="s">
        <v>608</v>
      </c>
      <c r="Z1256">
        <v>0</v>
      </c>
      <c r="AA1256">
        <v>1</v>
      </c>
      <c r="AB1256" t="s">
        <v>104</v>
      </c>
    </row>
    <row r="1257" spans="1:28" x14ac:dyDescent="0.25">
      <c r="A1257" t="s">
        <v>0</v>
      </c>
      <c r="B1257">
        <v>307.8</v>
      </c>
      <c r="C1257">
        <v>9.5000000000000001E-2</v>
      </c>
      <c r="D1257">
        <v>0</v>
      </c>
      <c r="E1257" s="1">
        <v>3252</v>
      </c>
      <c r="F1257" s="2">
        <v>8548.9500000000007</v>
      </c>
      <c r="G1257">
        <v>2.629</v>
      </c>
      <c r="H1257">
        <v>2</v>
      </c>
      <c r="I1257" s="1">
        <v>3252</v>
      </c>
      <c r="J1257" s="2">
        <v>8548.9500000000007</v>
      </c>
      <c r="K1257">
        <v>2.629</v>
      </c>
      <c r="L1257">
        <v>2</v>
      </c>
      <c r="M1257" s="1">
        <v>3252</v>
      </c>
      <c r="N1257" t="s">
        <v>1309</v>
      </c>
      <c r="O1257" s="1">
        <v>6984</v>
      </c>
      <c r="P1257" t="s">
        <v>181</v>
      </c>
      <c r="Q1257" t="s">
        <v>2108</v>
      </c>
      <c r="R1257" s="3">
        <v>43591</v>
      </c>
      <c r="S1257" t="s">
        <v>2109</v>
      </c>
      <c r="T1257">
        <v>2.5</v>
      </c>
      <c r="U1257">
        <v>2.5</v>
      </c>
      <c r="V1257" t="s">
        <v>1309</v>
      </c>
      <c r="W1257" t="s">
        <v>51</v>
      </c>
      <c r="Y1257" t="s">
        <v>44</v>
      </c>
      <c r="Z1257">
        <v>0</v>
      </c>
      <c r="AA1257">
        <v>2</v>
      </c>
      <c r="AB1257" t="s">
        <v>104</v>
      </c>
    </row>
    <row r="1258" spans="1:28" x14ac:dyDescent="0.25">
      <c r="A1258" t="s">
        <v>0</v>
      </c>
      <c r="B1258">
        <v>307.8</v>
      </c>
      <c r="C1258">
        <v>9.5000000000000001E-2</v>
      </c>
      <c r="D1258">
        <v>0</v>
      </c>
      <c r="E1258" s="1">
        <v>3252</v>
      </c>
      <c r="F1258" s="2">
        <v>8548.9500000000007</v>
      </c>
      <c r="G1258">
        <v>2.629</v>
      </c>
      <c r="H1258">
        <v>2</v>
      </c>
      <c r="I1258" s="1">
        <v>3252</v>
      </c>
      <c r="J1258" s="2">
        <v>8548.9500000000007</v>
      </c>
      <c r="K1258">
        <v>2.629</v>
      </c>
      <c r="L1258">
        <v>2</v>
      </c>
      <c r="M1258" s="1">
        <v>3252</v>
      </c>
      <c r="N1258" t="s">
        <v>1309</v>
      </c>
      <c r="O1258" s="1">
        <v>6985</v>
      </c>
      <c r="P1258" t="s">
        <v>113</v>
      </c>
      <c r="Q1258" t="s">
        <v>1765</v>
      </c>
      <c r="R1258" s="3">
        <v>43591</v>
      </c>
      <c r="S1258" t="s">
        <v>1766</v>
      </c>
      <c r="T1258">
        <v>0.5</v>
      </c>
      <c r="U1258">
        <v>0.5</v>
      </c>
      <c r="V1258" t="s">
        <v>1309</v>
      </c>
      <c r="W1258" t="s">
        <v>51</v>
      </c>
      <c r="X1258" t="s">
        <v>2153</v>
      </c>
      <c r="Y1258" t="s">
        <v>1768</v>
      </c>
      <c r="Z1258">
        <v>0</v>
      </c>
      <c r="AA1258">
        <v>1</v>
      </c>
      <c r="AB1258" t="s">
        <v>45</v>
      </c>
    </row>
    <row r="1259" spans="1:28" x14ac:dyDescent="0.25">
      <c r="A1259" t="s">
        <v>0</v>
      </c>
      <c r="B1259">
        <v>307.8</v>
      </c>
      <c r="C1259">
        <v>9.5000000000000001E-2</v>
      </c>
      <c r="D1259">
        <v>0</v>
      </c>
      <c r="E1259" s="1">
        <v>3252</v>
      </c>
      <c r="F1259" s="2">
        <v>8548.9500000000007</v>
      </c>
      <c r="G1259">
        <v>2.629</v>
      </c>
      <c r="H1259">
        <v>2</v>
      </c>
      <c r="I1259" s="1">
        <v>3252</v>
      </c>
      <c r="J1259" s="2">
        <v>8548.9500000000007</v>
      </c>
      <c r="K1259">
        <v>2.629</v>
      </c>
      <c r="L1259">
        <v>2</v>
      </c>
      <c r="M1259" s="1">
        <v>3252</v>
      </c>
      <c r="N1259" t="s">
        <v>603</v>
      </c>
      <c r="O1259" s="1">
        <v>4223</v>
      </c>
      <c r="P1259" t="s">
        <v>91</v>
      </c>
      <c r="Q1259" t="s">
        <v>2154</v>
      </c>
      <c r="R1259" s="3">
        <v>43913</v>
      </c>
      <c r="S1259" t="s">
        <v>2155</v>
      </c>
      <c r="T1259">
        <v>2</v>
      </c>
      <c r="U1259">
        <v>2</v>
      </c>
      <c r="V1259" t="s">
        <v>606</v>
      </c>
      <c r="W1259" t="s">
        <v>42</v>
      </c>
      <c r="X1259" t="s">
        <v>2156</v>
      </c>
      <c r="Y1259" t="s">
        <v>91</v>
      </c>
      <c r="Z1259">
        <v>0</v>
      </c>
      <c r="AA1259">
        <v>2</v>
      </c>
      <c r="AB1259" t="s">
        <v>66</v>
      </c>
    </row>
    <row r="1260" spans="1:28" x14ac:dyDescent="0.25">
      <c r="A1260" t="s">
        <v>0</v>
      </c>
      <c r="B1260">
        <v>307.8</v>
      </c>
      <c r="C1260">
        <v>9.5000000000000001E-2</v>
      </c>
      <c r="D1260">
        <v>0</v>
      </c>
      <c r="E1260" s="1">
        <v>3252</v>
      </c>
      <c r="F1260" s="2">
        <v>8548.9500000000007</v>
      </c>
      <c r="G1260">
        <v>2.629</v>
      </c>
      <c r="H1260">
        <v>2</v>
      </c>
      <c r="I1260" s="1">
        <v>3252</v>
      </c>
      <c r="J1260" s="2">
        <v>8548.9500000000007</v>
      </c>
      <c r="K1260">
        <v>2.629</v>
      </c>
      <c r="L1260">
        <v>2</v>
      </c>
      <c r="M1260" s="1">
        <v>3252</v>
      </c>
      <c r="N1260" t="s">
        <v>603</v>
      </c>
      <c r="O1260" s="1">
        <v>4014</v>
      </c>
      <c r="P1260" t="s">
        <v>91</v>
      </c>
      <c r="Q1260" t="s">
        <v>2157</v>
      </c>
      <c r="R1260" s="3">
        <v>43927</v>
      </c>
      <c r="S1260" t="s">
        <v>2158</v>
      </c>
      <c r="T1260">
        <v>0.5</v>
      </c>
      <c r="U1260">
        <v>0.5</v>
      </c>
      <c r="V1260" t="s">
        <v>606</v>
      </c>
      <c r="W1260" t="s">
        <v>42</v>
      </c>
      <c r="X1260" t="s">
        <v>2159</v>
      </c>
      <c r="Y1260" t="s">
        <v>1074</v>
      </c>
      <c r="Z1260">
        <v>0</v>
      </c>
      <c r="AA1260">
        <v>5</v>
      </c>
      <c r="AB1260" t="s">
        <v>45</v>
      </c>
    </row>
    <row r="1261" spans="1:28" x14ac:dyDescent="0.25">
      <c r="A1261" t="s">
        <v>0</v>
      </c>
      <c r="B1261">
        <v>307.8</v>
      </c>
      <c r="C1261">
        <v>9.5000000000000001E-2</v>
      </c>
      <c r="D1261">
        <v>0</v>
      </c>
      <c r="E1261" s="1">
        <v>3252</v>
      </c>
      <c r="F1261" s="2">
        <v>8548.9500000000007</v>
      </c>
      <c r="G1261">
        <v>2.629</v>
      </c>
      <c r="H1261">
        <v>2</v>
      </c>
      <c r="I1261" s="1">
        <v>3252</v>
      </c>
      <c r="J1261" s="2">
        <v>8548.9500000000007</v>
      </c>
      <c r="K1261">
        <v>2.629</v>
      </c>
      <c r="L1261">
        <v>2</v>
      </c>
      <c r="M1261" s="1">
        <v>3252</v>
      </c>
      <c r="N1261" t="s">
        <v>1309</v>
      </c>
      <c r="O1261" s="1">
        <v>6988</v>
      </c>
      <c r="P1261" t="s">
        <v>113</v>
      </c>
      <c r="Q1261" t="s">
        <v>2160</v>
      </c>
      <c r="R1261" s="3">
        <v>43647</v>
      </c>
      <c r="S1261" t="s">
        <v>2161</v>
      </c>
      <c r="T1261">
        <v>5</v>
      </c>
      <c r="U1261">
        <v>5</v>
      </c>
      <c r="V1261" t="s">
        <v>1309</v>
      </c>
      <c r="W1261" t="s">
        <v>51</v>
      </c>
      <c r="X1261" t="s">
        <v>579</v>
      </c>
      <c r="Y1261" t="s">
        <v>608</v>
      </c>
      <c r="Z1261">
        <v>0</v>
      </c>
      <c r="AA1261">
        <v>1</v>
      </c>
      <c r="AB1261" t="s">
        <v>104</v>
      </c>
    </row>
    <row r="1262" spans="1:28" x14ac:dyDescent="0.25">
      <c r="A1262" t="s">
        <v>0</v>
      </c>
      <c r="B1262">
        <v>307.8</v>
      </c>
      <c r="C1262">
        <v>9.5000000000000001E-2</v>
      </c>
      <c r="D1262">
        <v>0</v>
      </c>
      <c r="E1262" s="1">
        <v>3252</v>
      </c>
      <c r="F1262" s="2">
        <v>8548.9500000000007</v>
      </c>
      <c r="G1262">
        <v>2.629</v>
      </c>
      <c r="H1262">
        <v>2</v>
      </c>
      <c r="I1262" s="1">
        <v>3252</v>
      </c>
      <c r="J1262" s="2">
        <v>8548.9500000000007</v>
      </c>
      <c r="K1262">
        <v>2.629</v>
      </c>
      <c r="L1262">
        <v>2</v>
      </c>
      <c r="M1262" s="1">
        <v>3252</v>
      </c>
      <c r="N1262" t="s">
        <v>1309</v>
      </c>
      <c r="O1262" s="1">
        <v>6989</v>
      </c>
      <c r="P1262" t="s">
        <v>47</v>
      </c>
      <c r="Q1262" t="s">
        <v>2162</v>
      </c>
      <c r="R1262" s="3">
        <v>43651</v>
      </c>
      <c r="S1262" t="s">
        <v>2163</v>
      </c>
      <c r="T1262">
        <v>2</v>
      </c>
      <c r="U1262">
        <v>2</v>
      </c>
      <c r="V1262" t="s">
        <v>1309</v>
      </c>
      <c r="W1262" t="s">
        <v>51</v>
      </c>
      <c r="X1262" t="s">
        <v>2164</v>
      </c>
      <c r="Y1262" t="s">
        <v>608</v>
      </c>
      <c r="Z1262">
        <v>0</v>
      </c>
      <c r="AA1262">
        <v>5</v>
      </c>
      <c r="AB1262" t="s">
        <v>45</v>
      </c>
    </row>
    <row r="1263" spans="1:28" x14ac:dyDescent="0.25">
      <c r="A1263" t="s">
        <v>0</v>
      </c>
      <c r="B1263">
        <v>307.8</v>
      </c>
      <c r="C1263">
        <v>9.5000000000000001E-2</v>
      </c>
      <c r="D1263">
        <v>0</v>
      </c>
      <c r="E1263" s="1">
        <v>3252</v>
      </c>
      <c r="F1263" s="2">
        <v>8548.9500000000007</v>
      </c>
      <c r="G1263">
        <v>2.629</v>
      </c>
      <c r="H1263">
        <v>2</v>
      </c>
      <c r="I1263" s="1">
        <v>3252</v>
      </c>
      <c r="J1263" s="2">
        <v>8548.9500000000007</v>
      </c>
      <c r="K1263">
        <v>2.629</v>
      </c>
      <c r="L1263">
        <v>2</v>
      </c>
      <c r="M1263" s="1">
        <v>3252</v>
      </c>
      <c r="N1263" t="s">
        <v>1309</v>
      </c>
      <c r="O1263" s="1">
        <v>6990</v>
      </c>
      <c r="P1263" t="s">
        <v>191</v>
      </c>
      <c r="Q1263" t="s">
        <v>2165</v>
      </c>
      <c r="R1263" s="3">
        <v>43647</v>
      </c>
      <c r="S1263" t="s">
        <v>2166</v>
      </c>
      <c r="T1263">
        <v>4</v>
      </c>
      <c r="U1263">
        <v>4</v>
      </c>
      <c r="V1263" t="s">
        <v>1309</v>
      </c>
      <c r="W1263" t="s">
        <v>51</v>
      </c>
      <c r="X1263" t="s">
        <v>2167</v>
      </c>
      <c r="Y1263" t="s">
        <v>608</v>
      </c>
      <c r="Z1263">
        <v>0</v>
      </c>
      <c r="AA1263">
        <v>5</v>
      </c>
      <c r="AB1263" t="s">
        <v>45</v>
      </c>
    </row>
    <row r="1264" spans="1:28" x14ac:dyDescent="0.25">
      <c r="A1264" t="s">
        <v>0</v>
      </c>
      <c r="B1264">
        <v>307.8</v>
      </c>
      <c r="C1264">
        <v>9.5000000000000001E-2</v>
      </c>
      <c r="D1264">
        <v>0</v>
      </c>
      <c r="E1264" s="1">
        <v>3252</v>
      </c>
      <c r="F1264" s="2">
        <v>8548.9500000000007</v>
      </c>
      <c r="G1264">
        <v>2.629</v>
      </c>
      <c r="H1264">
        <v>2</v>
      </c>
      <c r="I1264" s="1">
        <v>3252</v>
      </c>
      <c r="J1264" s="2">
        <v>8548.9500000000007</v>
      </c>
      <c r="K1264">
        <v>2.629</v>
      </c>
      <c r="L1264">
        <v>2</v>
      </c>
      <c r="M1264" s="1">
        <v>3252</v>
      </c>
      <c r="N1264" t="s">
        <v>1309</v>
      </c>
      <c r="O1264" s="1">
        <v>6991</v>
      </c>
      <c r="P1264" t="s">
        <v>649</v>
      </c>
      <c r="Q1264" t="s">
        <v>2168</v>
      </c>
      <c r="R1264" s="3">
        <v>43651</v>
      </c>
      <c r="S1264" t="s">
        <v>2169</v>
      </c>
      <c r="T1264">
        <v>7.5</v>
      </c>
      <c r="U1264">
        <v>7.5</v>
      </c>
      <c r="V1264" t="s">
        <v>1309</v>
      </c>
      <c r="W1264" t="s">
        <v>51</v>
      </c>
      <c r="X1264" t="s">
        <v>887</v>
      </c>
      <c r="Y1264" t="s">
        <v>58</v>
      </c>
      <c r="Z1264">
        <v>0</v>
      </c>
      <c r="AA1264">
        <v>4</v>
      </c>
      <c r="AB1264" t="s">
        <v>104</v>
      </c>
    </row>
    <row r="1265" spans="1:28" x14ac:dyDescent="0.25">
      <c r="A1265" t="s">
        <v>0</v>
      </c>
      <c r="B1265">
        <v>307.8</v>
      </c>
      <c r="C1265">
        <v>9.5000000000000001E-2</v>
      </c>
      <c r="D1265">
        <v>0</v>
      </c>
      <c r="E1265" s="1">
        <v>3252</v>
      </c>
      <c r="F1265" s="2">
        <v>8548.9500000000007</v>
      </c>
      <c r="G1265">
        <v>2.629</v>
      </c>
      <c r="H1265">
        <v>2</v>
      </c>
      <c r="I1265" s="1">
        <v>3252</v>
      </c>
      <c r="J1265" s="2">
        <v>8548.9500000000007</v>
      </c>
      <c r="K1265">
        <v>2.629</v>
      </c>
      <c r="L1265">
        <v>2</v>
      </c>
      <c r="M1265" s="1">
        <v>3252</v>
      </c>
      <c r="N1265" t="s">
        <v>1309</v>
      </c>
      <c r="O1265" s="1">
        <v>6992</v>
      </c>
      <c r="P1265" t="s">
        <v>191</v>
      </c>
      <c r="Q1265" t="s">
        <v>2165</v>
      </c>
      <c r="R1265" s="3">
        <v>43648</v>
      </c>
      <c r="S1265" t="s">
        <v>2166</v>
      </c>
      <c r="T1265">
        <v>8</v>
      </c>
      <c r="U1265">
        <v>8</v>
      </c>
      <c r="V1265" t="s">
        <v>1309</v>
      </c>
      <c r="W1265" t="s">
        <v>51</v>
      </c>
      <c r="X1265" t="s">
        <v>2170</v>
      </c>
      <c r="Y1265" t="s">
        <v>608</v>
      </c>
      <c r="Z1265">
        <v>0</v>
      </c>
      <c r="AA1265">
        <v>1</v>
      </c>
      <c r="AB1265" t="s">
        <v>45</v>
      </c>
    </row>
    <row r="1266" spans="1:28" x14ac:dyDescent="0.25">
      <c r="A1266" t="s">
        <v>0</v>
      </c>
      <c r="B1266">
        <v>307.8</v>
      </c>
      <c r="C1266">
        <v>9.5000000000000001E-2</v>
      </c>
      <c r="D1266">
        <v>0</v>
      </c>
      <c r="E1266" s="1">
        <v>3252</v>
      </c>
      <c r="F1266" s="2">
        <v>8548.9500000000007</v>
      </c>
      <c r="G1266">
        <v>2.629</v>
      </c>
      <c r="H1266">
        <v>2</v>
      </c>
      <c r="I1266" s="1">
        <v>3252</v>
      </c>
      <c r="J1266" s="2">
        <v>8548.9500000000007</v>
      </c>
      <c r="K1266">
        <v>2.629</v>
      </c>
      <c r="L1266">
        <v>2</v>
      </c>
      <c r="M1266" s="1">
        <v>3252</v>
      </c>
      <c r="N1266" t="s">
        <v>603</v>
      </c>
      <c r="O1266" s="1">
        <v>4015</v>
      </c>
      <c r="P1266" t="s">
        <v>91</v>
      </c>
      <c r="Q1266" t="s">
        <v>1914</v>
      </c>
      <c r="R1266" s="3">
        <v>43927</v>
      </c>
      <c r="S1266" t="s">
        <v>1915</v>
      </c>
      <c r="T1266">
        <v>2</v>
      </c>
      <c r="U1266">
        <v>2</v>
      </c>
      <c r="V1266" t="s">
        <v>606</v>
      </c>
      <c r="W1266" t="s">
        <v>42</v>
      </c>
      <c r="X1266" t="s">
        <v>2171</v>
      </c>
      <c r="Y1266" t="s">
        <v>1074</v>
      </c>
      <c r="Z1266">
        <v>0</v>
      </c>
      <c r="AA1266">
        <v>5</v>
      </c>
      <c r="AB1266" t="s">
        <v>104</v>
      </c>
    </row>
    <row r="1267" spans="1:28" x14ac:dyDescent="0.25">
      <c r="A1267" t="s">
        <v>0</v>
      </c>
      <c r="B1267">
        <v>307.8</v>
      </c>
      <c r="C1267">
        <v>9.5000000000000001E-2</v>
      </c>
      <c r="D1267">
        <v>0</v>
      </c>
      <c r="E1267" s="1">
        <v>3252</v>
      </c>
      <c r="F1267" s="2">
        <v>8548.9500000000007</v>
      </c>
      <c r="G1267">
        <v>2.629</v>
      </c>
      <c r="H1267">
        <v>2</v>
      </c>
      <c r="I1267" s="1">
        <v>3252</v>
      </c>
      <c r="J1267" s="2">
        <v>8548.9500000000007</v>
      </c>
      <c r="K1267">
        <v>2.629</v>
      </c>
      <c r="L1267">
        <v>2</v>
      </c>
      <c r="M1267" s="1">
        <v>3252</v>
      </c>
      <c r="N1267" t="s">
        <v>603</v>
      </c>
      <c r="O1267" s="1">
        <v>4017</v>
      </c>
      <c r="P1267" t="s">
        <v>91</v>
      </c>
      <c r="Q1267" t="s">
        <v>1896</v>
      </c>
      <c r="R1267" s="3">
        <v>43927</v>
      </c>
      <c r="S1267" t="s">
        <v>1897</v>
      </c>
      <c r="T1267">
        <v>1</v>
      </c>
      <c r="U1267">
        <v>1</v>
      </c>
      <c r="V1267" t="s">
        <v>745</v>
      </c>
      <c r="W1267" t="s">
        <v>42</v>
      </c>
      <c r="X1267" t="s">
        <v>1037</v>
      </c>
      <c r="Y1267" t="s">
        <v>1074</v>
      </c>
      <c r="Z1267">
        <v>0</v>
      </c>
      <c r="AA1267">
        <v>5</v>
      </c>
      <c r="AB1267" t="s">
        <v>104</v>
      </c>
    </row>
    <row r="1268" spans="1:28" x14ac:dyDescent="0.25">
      <c r="A1268" t="s">
        <v>0</v>
      </c>
      <c r="B1268">
        <v>307.8</v>
      </c>
      <c r="C1268">
        <v>9.5000000000000001E-2</v>
      </c>
      <c r="D1268">
        <v>0</v>
      </c>
      <c r="E1268" s="1">
        <v>3252</v>
      </c>
      <c r="F1268" s="2">
        <v>8548.9500000000007</v>
      </c>
      <c r="G1268">
        <v>2.629</v>
      </c>
      <c r="H1268">
        <v>2</v>
      </c>
      <c r="I1268" s="1">
        <v>3252</v>
      </c>
      <c r="J1268" s="2">
        <v>8548.9500000000007</v>
      </c>
      <c r="K1268">
        <v>2.629</v>
      </c>
      <c r="L1268">
        <v>2</v>
      </c>
      <c r="M1268" s="1">
        <v>3252</v>
      </c>
      <c r="N1268" t="s">
        <v>1309</v>
      </c>
      <c r="O1268" s="1">
        <v>6995</v>
      </c>
      <c r="P1268" t="s">
        <v>649</v>
      </c>
      <c r="Q1268" t="s">
        <v>2172</v>
      </c>
      <c r="R1268" s="3">
        <v>43650</v>
      </c>
      <c r="S1268" t="s">
        <v>2173</v>
      </c>
      <c r="T1268">
        <v>1.5</v>
      </c>
      <c r="U1268">
        <v>1.5</v>
      </c>
      <c r="V1268" t="s">
        <v>1309</v>
      </c>
      <c r="W1268" t="s">
        <v>51</v>
      </c>
      <c r="X1268" t="s">
        <v>1281</v>
      </c>
      <c r="Y1268" t="s">
        <v>608</v>
      </c>
      <c r="Z1268">
        <v>0.5</v>
      </c>
      <c r="AA1268">
        <v>23</v>
      </c>
      <c r="AB1268" t="s">
        <v>104</v>
      </c>
    </row>
    <row r="1269" spans="1:28" x14ac:dyDescent="0.25">
      <c r="A1269" t="s">
        <v>0</v>
      </c>
      <c r="B1269">
        <v>307.8</v>
      </c>
      <c r="C1269">
        <v>9.5000000000000001E-2</v>
      </c>
      <c r="D1269">
        <v>0</v>
      </c>
      <c r="E1269" s="1">
        <v>3252</v>
      </c>
      <c r="F1269" s="2">
        <v>8548.9500000000007</v>
      </c>
      <c r="G1269">
        <v>2.629</v>
      </c>
      <c r="H1269">
        <v>2</v>
      </c>
      <c r="I1269" s="1">
        <v>3252</v>
      </c>
      <c r="J1269" s="2">
        <v>8548.9500000000007</v>
      </c>
      <c r="K1269">
        <v>2.629</v>
      </c>
      <c r="L1269">
        <v>2</v>
      </c>
      <c r="M1269" s="1">
        <v>3252</v>
      </c>
      <c r="N1269" t="s">
        <v>1309</v>
      </c>
      <c r="O1269" s="1">
        <v>6996</v>
      </c>
      <c r="P1269" t="s">
        <v>649</v>
      </c>
      <c r="Q1269" t="s">
        <v>2168</v>
      </c>
      <c r="R1269" s="3">
        <v>43650</v>
      </c>
      <c r="S1269" t="s">
        <v>2169</v>
      </c>
      <c r="T1269">
        <v>3.5</v>
      </c>
      <c r="U1269">
        <v>3.5</v>
      </c>
      <c r="V1269" t="s">
        <v>1309</v>
      </c>
      <c r="W1269" t="s">
        <v>51</v>
      </c>
      <c r="X1269" t="s">
        <v>52</v>
      </c>
      <c r="Y1269" t="s">
        <v>58</v>
      </c>
      <c r="Z1269">
        <v>0</v>
      </c>
      <c r="AA1269">
        <v>1</v>
      </c>
      <c r="AB1269" t="s">
        <v>45</v>
      </c>
    </row>
    <row r="1270" spans="1:28" x14ac:dyDescent="0.25">
      <c r="A1270" t="s">
        <v>0</v>
      </c>
      <c r="B1270">
        <v>307.8</v>
      </c>
      <c r="C1270">
        <v>9.5000000000000001E-2</v>
      </c>
      <c r="D1270">
        <v>0</v>
      </c>
      <c r="E1270" s="1">
        <v>3252</v>
      </c>
      <c r="F1270" s="2">
        <v>8548.9500000000007</v>
      </c>
      <c r="G1270">
        <v>2.629</v>
      </c>
      <c r="H1270">
        <v>2</v>
      </c>
      <c r="I1270" s="1">
        <v>3252</v>
      </c>
      <c r="J1270" s="2">
        <v>8548.9500000000007</v>
      </c>
      <c r="K1270">
        <v>2.629</v>
      </c>
      <c r="L1270">
        <v>2</v>
      </c>
      <c r="M1270" s="1">
        <v>3252</v>
      </c>
      <c r="N1270" t="s">
        <v>1309</v>
      </c>
      <c r="O1270" s="1">
        <v>6997</v>
      </c>
      <c r="P1270" t="s">
        <v>649</v>
      </c>
      <c r="Q1270" t="s">
        <v>2174</v>
      </c>
      <c r="R1270" s="3">
        <v>43650</v>
      </c>
      <c r="S1270" t="s">
        <v>2175</v>
      </c>
      <c r="T1270">
        <v>1</v>
      </c>
      <c r="U1270">
        <v>1</v>
      </c>
      <c r="V1270" t="s">
        <v>1309</v>
      </c>
      <c r="W1270" t="s">
        <v>51</v>
      </c>
      <c r="X1270" t="s">
        <v>681</v>
      </c>
      <c r="Y1270" t="s">
        <v>608</v>
      </c>
      <c r="Z1270">
        <v>0</v>
      </c>
      <c r="AA1270">
        <v>0</v>
      </c>
      <c r="AB1270" t="s">
        <v>45</v>
      </c>
    </row>
    <row r="1271" spans="1:28" x14ac:dyDescent="0.25">
      <c r="A1271" t="s">
        <v>0</v>
      </c>
      <c r="B1271">
        <v>307.8</v>
      </c>
      <c r="C1271">
        <v>9.5000000000000001E-2</v>
      </c>
      <c r="D1271">
        <v>0</v>
      </c>
      <c r="E1271" s="1">
        <v>3252</v>
      </c>
      <c r="F1271" s="2">
        <v>8548.9500000000007</v>
      </c>
      <c r="G1271">
        <v>2.629</v>
      </c>
      <c r="H1271">
        <v>2</v>
      </c>
      <c r="I1271" s="1">
        <v>3252</v>
      </c>
      <c r="J1271" s="2">
        <v>8548.9500000000007</v>
      </c>
      <c r="K1271">
        <v>2.629</v>
      </c>
      <c r="L1271">
        <v>2</v>
      </c>
      <c r="M1271" s="1">
        <v>3252</v>
      </c>
      <c r="N1271" t="s">
        <v>1309</v>
      </c>
      <c r="O1271" s="1">
        <v>6998</v>
      </c>
      <c r="P1271" t="s">
        <v>249</v>
      </c>
      <c r="Q1271" t="s">
        <v>2165</v>
      </c>
      <c r="R1271" s="3">
        <v>43648</v>
      </c>
      <c r="S1271" t="s">
        <v>2166</v>
      </c>
      <c r="T1271">
        <v>1</v>
      </c>
      <c r="U1271">
        <v>1</v>
      </c>
      <c r="V1271" t="s">
        <v>1309</v>
      </c>
      <c r="W1271" t="s">
        <v>51</v>
      </c>
      <c r="X1271" t="s">
        <v>2176</v>
      </c>
      <c r="Y1271" t="s">
        <v>608</v>
      </c>
      <c r="Z1271">
        <v>0</v>
      </c>
      <c r="AA1271">
        <v>11</v>
      </c>
      <c r="AB1271" t="s">
        <v>104</v>
      </c>
    </row>
    <row r="1272" spans="1:28" x14ac:dyDescent="0.25">
      <c r="A1272" t="s">
        <v>0</v>
      </c>
      <c r="B1272">
        <v>307.8</v>
      </c>
      <c r="C1272">
        <v>9.5000000000000001E-2</v>
      </c>
      <c r="D1272">
        <v>0</v>
      </c>
      <c r="E1272" s="1">
        <v>3252</v>
      </c>
      <c r="F1272" s="2">
        <v>8548.9500000000007</v>
      </c>
      <c r="G1272">
        <v>2.629</v>
      </c>
      <c r="H1272">
        <v>2</v>
      </c>
      <c r="I1272" s="1">
        <v>3252</v>
      </c>
      <c r="J1272" s="2">
        <v>8548.9500000000007</v>
      </c>
      <c r="K1272">
        <v>2.629</v>
      </c>
      <c r="L1272">
        <v>2</v>
      </c>
      <c r="M1272" s="1">
        <v>3252</v>
      </c>
      <c r="N1272" t="s">
        <v>1309</v>
      </c>
      <c r="O1272" s="1">
        <v>6999</v>
      </c>
      <c r="P1272" t="s">
        <v>47</v>
      </c>
      <c r="Q1272" t="s">
        <v>2165</v>
      </c>
      <c r="R1272" s="3">
        <v>43648</v>
      </c>
      <c r="S1272" t="s">
        <v>2166</v>
      </c>
      <c r="T1272">
        <v>0.5</v>
      </c>
      <c r="U1272">
        <v>0.5</v>
      </c>
      <c r="V1272" t="s">
        <v>1309</v>
      </c>
      <c r="W1272" t="s">
        <v>51</v>
      </c>
      <c r="X1272" t="s">
        <v>2177</v>
      </c>
      <c r="Y1272" t="s">
        <v>608</v>
      </c>
      <c r="Z1272">
        <v>0</v>
      </c>
      <c r="AA1272">
        <v>1</v>
      </c>
      <c r="AB1272" t="s">
        <v>45</v>
      </c>
    </row>
    <row r="1273" spans="1:28" x14ac:dyDescent="0.25">
      <c r="A1273" t="s">
        <v>0</v>
      </c>
      <c r="B1273">
        <v>307.8</v>
      </c>
      <c r="C1273">
        <v>9.5000000000000001E-2</v>
      </c>
      <c r="D1273">
        <v>0</v>
      </c>
      <c r="E1273" s="1">
        <v>3252</v>
      </c>
      <c r="F1273" s="2">
        <v>8548.9500000000007</v>
      </c>
      <c r="G1273">
        <v>2.629</v>
      </c>
      <c r="H1273">
        <v>2</v>
      </c>
      <c r="I1273" s="1">
        <v>3252</v>
      </c>
      <c r="J1273" s="2">
        <v>8548.9500000000007</v>
      </c>
      <c r="K1273">
        <v>2.629</v>
      </c>
      <c r="L1273">
        <v>2</v>
      </c>
      <c r="M1273" s="1">
        <v>3252</v>
      </c>
      <c r="N1273" t="s">
        <v>1309</v>
      </c>
      <c r="O1273" s="1">
        <v>7000</v>
      </c>
      <c r="P1273" t="s">
        <v>47</v>
      </c>
      <c r="Q1273" t="s">
        <v>2165</v>
      </c>
      <c r="R1273" s="3">
        <v>43647</v>
      </c>
      <c r="S1273" t="s">
        <v>2166</v>
      </c>
      <c r="T1273">
        <v>1</v>
      </c>
      <c r="U1273">
        <v>1</v>
      </c>
      <c r="V1273" t="s">
        <v>1309</v>
      </c>
      <c r="W1273" t="s">
        <v>51</v>
      </c>
      <c r="X1273" t="s">
        <v>2178</v>
      </c>
      <c r="Y1273" t="s">
        <v>608</v>
      </c>
      <c r="Z1273">
        <v>0</v>
      </c>
      <c r="AA1273">
        <v>1</v>
      </c>
      <c r="AB1273" t="s">
        <v>104</v>
      </c>
    </row>
    <row r="1274" spans="1:28" x14ac:dyDescent="0.25">
      <c r="A1274" t="s">
        <v>0</v>
      </c>
      <c r="B1274">
        <v>307.8</v>
      </c>
      <c r="C1274">
        <v>9.5000000000000001E-2</v>
      </c>
      <c r="D1274">
        <v>0</v>
      </c>
      <c r="E1274" s="1">
        <v>3252</v>
      </c>
      <c r="F1274" s="2">
        <v>8548.9500000000007</v>
      </c>
      <c r="G1274">
        <v>2.629</v>
      </c>
      <c r="H1274">
        <v>2</v>
      </c>
      <c r="I1274" s="1">
        <v>3252</v>
      </c>
      <c r="J1274" s="2">
        <v>8548.9500000000007</v>
      </c>
      <c r="K1274">
        <v>2.629</v>
      </c>
      <c r="L1274">
        <v>2</v>
      </c>
      <c r="M1274" s="1">
        <v>3252</v>
      </c>
      <c r="N1274" t="s">
        <v>1309</v>
      </c>
      <c r="O1274" s="1">
        <v>7001</v>
      </c>
      <c r="P1274" t="s">
        <v>47</v>
      </c>
      <c r="Q1274" t="s">
        <v>2165</v>
      </c>
      <c r="R1274" s="3">
        <v>43647</v>
      </c>
      <c r="S1274" t="s">
        <v>2166</v>
      </c>
      <c r="T1274">
        <v>3</v>
      </c>
      <c r="U1274">
        <v>3</v>
      </c>
      <c r="V1274" t="s">
        <v>1309</v>
      </c>
      <c r="W1274" t="s">
        <v>51</v>
      </c>
      <c r="X1274" t="s">
        <v>52</v>
      </c>
      <c r="Y1274" t="s">
        <v>608</v>
      </c>
      <c r="Z1274">
        <v>0</v>
      </c>
      <c r="AA1274">
        <v>13</v>
      </c>
      <c r="AB1274" t="s">
        <v>45</v>
      </c>
    </row>
    <row r="1275" spans="1:28" x14ac:dyDescent="0.25">
      <c r="A1275" t="s">
        <v>0</v>
      </c>
      <c r="B1275">
        <v>307.8</v>
      </c>
      <c r="C1275">
        <v>9.5000000000000001E-2</v>
      </c>
      <c r="D1275">
        <v>0</v>
      </c>
      <c r="E1275" s="1">
        <v>3252</v>
      </c>
      <c r="F1275" s="2">
        <v>8548.9500000000007</v>
      </c>
      <c r="G1275">
        <v>2.629</v>
      </c>
      <c r="H1275">
        <v>2</v>
      </c>
      <c r="I1275" s="1">
        <v>3252</v>
      </c>
      <c r="J1275" s="2">
        <v>8548.9500000000007</v>
      </c>
      <c r="K1275">
        <v>2.629</v>
      </c>
      <c r="L1275">
        <v>2</v>
      </c>
      <c r="M1275" s="1">
        <v>3252</v>
      </c>
      <c r="N1275" t="s">
        <v>1309</v>
      </c>
      <c r="O1275" s="1">
        <v>7002</v>
      </c>
      <c r="P1275" t="s">
        <v>60</v>
      </c>
      <c r="Q1275" t="s">
        <v>2179</v>
      </c>
      <c r="R1275" s="3">
        <v>43647</v>
      </c>
      <c r="S1275" t="s">
        <v>2180</v>
      </c>
      <c r="T1275">
        <v>0.5</v>
      </c>
      <c r="U1275">
        <v>0.5</v>
      </c>
      <c r="V1275" t="s">
        <v>1309</v>
      </c>
      <c r="W1275" t="s">
        <v>51</v>
      </c>
      <c r="X1275" t="s">
        <v>2181</v>
      </c>
      <c r="Y1275" t="s">
        <v>58</v>
      </c>
      <c r="Z1275">
        <v>0</v>
      </c>
      <c r="AA1275">
        <v>1</v>
      </c>
      <c r="AB1275" t="s">
        <v>104</v>
      </c>
    </row>
    <row r="1276" spans="1:28" x14ac:dyDescent="0.25">
      <c r="A1276" t="s">
        <v>0</v>
      </c>
      <c r="B1276">
        <v>307.8</v>
      </c>
      <c r="C1276">
        <v>9.5000000000000001E-2</v>
      </c>
      <c r="D1276">
        <v>0</v>
      </c>
      <c r="E1276" s="1">
        <v>3252</v>
      </c>
      <c r="F1276" s="2">
        <v>8548.9500000000007</v>
      </c>
      <c r="G1276">
        <v>2.629</v>
      </c>
      <c r="H1276">
        <v>2</v>
      </c>
      <c r="I1276" s="1">
        <v>3252</v>
      </c>
      <c r="J1276" s="2">
        <v>8548.9500000000007</v>
      </c>
      <c r="K1276">
        <v>2.629</v>
      </c>
      <c r="L1276">
        <v>2</v>
      </c>
      <c r="M1276" s="1">
        <v>3252</v>
      </c>
      <c r="N1276" t="s">
        <v>1309</v>
      </c>
      <c r="O1276" s="1">
        <v>7003</v>
      </c>
      <c r="P1276" t="s">
        <v>181</v>
      </c>
      <c r="Q1276" t="s">
        <v>2179</v>
      </c>
      <c r="R1276" s="3">
        <v>43647</v>
      </c>
      <c r="S1276" t="s">
        <v>2180</v>
      </c>
      <c r="T1276">
        <v>0.5</v>
      </c>
      <c r="U1276">
        <v>0.5</v>
      </c>
      <c r="V1276" t="s">
        <v>1309</v>
      </c>
      <c r="W1276" t="s">
        <v>51</v>
      </c>
      <c r="Y1276" t="s">
        <v>58</v>
      </c>
      <c r="Z1276">
        <v>0</v>
      </c>
      <c r="AA1276">
        <v>1</v>
      </c>
      <c r="AB1276" t="s">
        <v>104</v>
      </c>
    </row>
    <row r="1277" spans="1:28" x14ac:dyDescent="0.25">
      <c r="A1277" t="s">
        <v>0</v>
      </c>
      <c r="B1277">
        <v>307.8</v>
      </c>
      <c r="C1277">
        <v>9.5000000000000001E-2</v>
      </c>
      <c r="D1277">
        <v>0</v>
      </c>
      <c r="E1277" s="1">
        <v>3252</v>
      </c>
      <c r="F1277" s="2">
        <v>8548.9500000000007</v>
      </c>
      <c r="G1277">
        <v>2.629</v>
      </c>
      <c r="H1277">
        <v>2</v>
      </c>
      <c r="I1277" s="1">
        <v>3252</v>
      </c>
      <c r="J1277" s="2">
        <v>8548.9500000000007</v>
      </c>
      <c r="K1277">
        <v>2.629</v>
      </c>
      <c r="L1277">
        <v>2</v>
      </c>
      <c r="M1277" s="1">
        <v>3252</v>
      </c>
      <c r="N1277" t="s">
        <v>1309</v>
      </c>
      <c r="O1277" s="1">
        <v>7004</v>
      </c>
      <c r="P1277" t="s">
        <v>79</v>
      </c>
      <c r="Q1277" t="s">
        <v>2182</v>
      </c>
      <c r="R1277" s="3">
        <v>43627</v>
      </c>
      <c r="S1277" t="s">
        <v>2183</v>
      </c>
      <c r="T1277">
        <v>5</v>
      </c>
      <c r="U1277">
        <v>5</v>
      </c>
      <c r="V1277" t="s">
        <v>1309</v>
      </c>
      <c r="W1277" t="s">
        <v>51</v>
      </c>
      <c r="X1277" t="s">
        <v>2184</v>
      </c>
      <c r="Y1277" t="s">
        <v>1768</v>
      </c>
      <c r="Z1277">
        <v>8</v>
      </c>
      <c r="AA1277">
        <v>1</v>
      </c>
      <c r="AB1277" t="s">
        <v>45</v>
      </c>
    </row>
    <row r="1278" spans="1:28" x14ac:dyDescent="0.25">
      <c r="A1278" t="s">
        <v>0</v>
      </c>
      <c r="B1278">
        <v>307.8</v>
      </c>
      <c r="C1278">
        <v>9.5000000000000001E-2</v>
      </c>
      <c r="D1278">
        <v>0</v>
      </c>
      <c r="E1278" s="1">
        <v>3252</v>
      </c>
      <c r="F1278" s="2">
        <v>8548.9500000000007</v>
      </c>
      <c r="G1278">
        <v>2.629</v>
      </c>
      <c r="H1278">
        <v>2</v>
      </c>
      <c r="I1278" s="1">
        <v>3252</v>
      </c>
      <c r="J1278" s="2">
        <v>8548.9500000000007</v>
      </c>
      <c r="K1278">
        <v>2.629</v>
      </c>
      <c r="L1278">
        <v>2</v>
      </c>
      <c r="M1278" s="1">
        <v>3252</v>
      </c>
      <c r="N1278" t="s">
        <v>1309</v>
      </c>
      <c r="O1278" s="1">
        <v>7005</v>
      </c>
      <c r="P1278" t="s">
        <v>181</v>
      </c>
      <c r="Q1278" t="s">
        <v>2160</v>
      </c>
      <c r="R1278" s="3">
        <v>43644</v>
      </c>
      <c r="S1278" t="s">
        <v>2161</v>
      </c>
      <c r="T1278">
        <v>2</v>
      </c>
      <c r="U1278">
        <v>2</v>
      </c>
      <c r="V1278" t="s">
        <v>1309</v>
      </c>
      <c r="W1278" t="s">
        <v>51</v>
      </c>
      <c r="Y1278" t="s">
        <v>608</v>
      </c>
      <c r="Z1278">
        <v>0</v>
      </c>
      <c r="AA1278">
        <v>1</v>
      </c>
      <c r="AB1278" t="s">
        <v>45</v>
      </c>
    </row>
    <row r="1279" spans="1:28" x14ac:dyDescent="0.25">
      <c r="A1279" t="s">
        <v>0</v>
      </c>
      <c r="B1279">
        <v>307.8</v>
      </c>
      <c r="C1279">
        <v>9.5000000000000001E-2</v>
      </c>
      <c r="D1279">
        <v>0</v>
      </c>
      <c r="E1279" s="1">
        <v>3252</v>
      </c>
      <c r="F1279" s="2">
        <v>8548.9500000000007</v>
      </c>
      <c r="G1279">
        <v>2.629</v>
      </c>
      <c r="H1279">
        <v>2</v>
      </c>
      <c r="I1279" s="1">
        <v>3252</v>
      </c>
      <c r="J1279" s="2">
        <v>8548.9500000000007</v>
      </c>
      <c r="K1279">
        <v>2.629</v>
      </c>
      <c r="L1279">
        <v>2</v>
      </c>
      <c r="M1279" s="1">
        <v>3252</v>
      </c>
      <c r="N1279" t="s">
        <v>603</v>
      </c>
      <c r="O1279" s="1">
        <v>4018</v>
      </c>
      <c r="P1279" t="s">
        <v>91</v>
      </c>
      <c r="Q1279" t="s">
        <v>2185</v>
      </c>
      <c r="R1279" s="3">
        <v>43927</v>
      </c>
      <c r="S1279" t="s">
        <v>2186</v>
      </c>
      <c r="T1279">
        <v>0.5</v>
      </c>
      <c r="U1279">
        <v>0.5</v>
      </c>
      <c r="V1279" t="s">
        <v>606</v>
      </c>
      <c r="W1279" t="s">
        <v>42</v>
      </c>
      <c r="X1279" t="s">
        <v>2187</v>
      </c>
      <c r="Y1279" t="s">
        <v>1074</v>
      </c>
      <c r="Z1279">
        <v>0</v>
      </c>
      <c r="AA1279">
        <v>1</v>
      </c>
      <c r="AB1279" t="s">
        <v>45</v>
      </c>
    </row>
    <row r="1280" spans="1:28" x14ac:dyDescent="0.25">
      <c r="A1280" t="s">
        <v>0</v>
      </c>
      <c r="B1280">
        <v>307.8</v>
      </c>
      <c r="C1280">
        <v>9.5000000000000001E-2</v>
      </c>
      <c r="D1280">
        <v>0</v>
      </c>
      <c r="E1280" s="1">
        <v>3252</v>
      </c>
      <c r="F1280" s="2">
        <v>8548.9500000000007</v>
      </c>
      <c r="G1280">
        <v>2.629</v>
      </c>
      <c r="H1280">
        <v>2</v>
      </c>
      <c r="I1280" s="1">
        <v>3252</v>
      </c>
      <c r="J1280" s="2">
        <v>8548.9500000000007</v>
      </c>
      <c r="K1280">
        <v>2.629</v>
      </c>
      <c r="L1280">
        <v>2</v>
      </c>
      <c r="M1280" s="1">
        <v>3252</v>
      </c>
      <c r="N1280" t="s">
        <v>603</v>
      </c>
      <c r="O1280" s="1">
        <v>3451</v>
      </c>
      <c r="P1280" t="s">
        <v>678</v>
      </c>
      <c r="Q1280" t="s">
        <v>2188</v>
      </c>
      <c r="R1280" s="3">
        <v>43866</v>
      </c>
      <c r="S1280" t="s">
        <v>2189</v>
      </c>
      <c r="T1280">
        <v>3</v>
      </c>
      <c r="U1280">
        <v>3</v>
      </c>
      <c r="V1280" t="s">
        <v>761</v>
      </c>
      <c r="W1280" t="s">
        <v>42</v>
      </c>
      <c r="X1280" t="s">
        <v>2190</v>
      </c>
      <c r="Y1280" t="s">
        <v>608</v>
      </c>
      <c r="Z1280">
        <v>0.5</v>
      </c>
      <c r="AA1280">
        <v>2</v>
      </c>
      <c r="AB1280" t="s">
        <v>104</v>
      </c>
    </row>
    <row r="1281" spans="1:28" x14ac:dyDescent="0.25">
      <c r="A1281" t="s">
        <v>0</v>
      </c>
      <c r="B1281">
        <v>307.8</v>
      </c>
      <c r="C1281">
        <v>9.5000000000000001E-2</v>
      </c>
      <c r="D1281">
        <v>0</v>
      </c>
      <c r="E1281" s="1">
        <v>3252</v>
      </c>
      <c r="F1281" s="2">
        <v>8548.9500000000007</v>
      </c>
      <c r="G1281">
        <v>2.629</v>
      </c>
      <c r="H1281">
        <v>2</v>
      </c>
      <c r="I1281" s="1">
        <v>3252</v>
      </c>
      <c r="J1281" s="2">
        <v>8548.9500000000007</v>
      </c>
      <c r="K1281">
        <v>2.629</v>
      </c>
      <c r="L1281">
        <v>2</v>
      </c>
      <c r="M1281" s="1">
        <v>3252</v>
      </c>
      <c r="N1281" t="s">
        <v>585</v>
      </c>
      <c r="O1281" s="1">
        <v>2318</v>
      </c>
      <c r="P1281" t="s">
        <v>113</v>
      </c>
      <c r="Q1281" t="s">
        <v>812</v>
      </c>
      <c r="R1281" s="3">
        <v>43733</v>
      </c>
      <c r="S1281" t="s">
        <v>813</v>
      </c>
      <c r="T1281">
        <v>4</v>
      </c>
      <c r="U1281">
        <v>4</v>
      </c>
      <c r="V1281" t="s">
        <v>50</v>
      </c>
      <c r="W1281" t="s">
        <v>51</v>
      </c>
      <c r="X1281" t="s">
        <v>116</v>
      </c>
      <c r="Y1281" t="s">
        <v>608</v>
      </c>
      <c r="Z1281">
        <v>0</v>
      </c>
      <c r="AA1281">
        <v>0</v>
      </c>
      <c r="AB1281" t="s">
        <v>45</v>
      </c>
    </row>
    <row r="1282" spans="1:28" x14ac:dyDescent="0.25">
      <c r="A1282" t="s">
        <v>0</v>
      </c>
      <c r="B1282">
        <v>307.8</v>
      </c>
      <c r="C1282">
        <v>9.5000000000000001E-2</v>
      </c>
      <c r="D1282">
        <v>0</v>
      </c>
      <c r="E1282" s="1">
        <v>3252</v>
      </c>
      <c r="F1282" s="2">
        <v>8548.9500000000007</v>
      </c>
      <c r="G1282">
        <v>2.629</v>
      </c>
      <c r="H1282">
        <v>2</v>
      </c>
      <c r="I1282" s="1">
        <v>3252</v>
      </c>
      <c r="J1282" s="2">
        <v>8548.9500000000007</v>
      </c>
      <c r="K1282">
        <v>2.629</v>
      </c>
      <c r="L1282">
        <v>2</v>
      </c>
      <c r="M1282" s="1">
        <v>3252</v>
      </c>
      <c r="N1282" t="s">
        <v>585</v>
      </c>
      <c r="O1282" s="1">
        <v>2317</v>
      </c>
      <c r="P1282" t="s">
        <v>113</v>
      </c>
      <c r="Q1282" t="s">
        <v>2063</v>
      </c>
      <c r="R1282" s="3">
        <v>43733</v>
      </c>
      <c r="S1282" t="s">
        <v>2064</v>
      </c>
      <c r="T1282">
        <v>4</v>
      </c>
      <c r="U1282">
        <v>4</v>
      </c>
      <c r="V1282" t="s">
        <v>50</v>
      </c>
      <c r="W1282" t="s">
        <v>51</v>
      </c>
      <c r="X1282" t="s">
        <v>116</v>
      </c>
      <c r="Y1282" t="s">
        <v>608</v>
      </c>
      <c r="Z1282">
        <v>0</v>
      </c>
      <c r="AA1282">
        <v>3</v>
      </c>
      <c r="AB1282" t="s">
        <v>45</v>
      </c>
    </row>
    <row r="1283" spans="1:28" x14ac:dyDescent="0.25">
      <c r="A1283" t="s">
        <v>0</v>
      </c>
      <c r="B1283">
        <v>307.8</v>
      </c>
      <c r="C1283">
        <v>9.5000000000000001E-2</v>
      </c>
      <c r="D1283">
        <v>0</v>
      </c>
      <c r="E1283" s="1">
        <v>3252</v>
      </c>
      <c r="F1283" s="2">
        <v>8548.9500000000007</v>
      </c>
      <c r="G1283">
        <v>2.629</v>
      </c>
      <c r="H1283">
        <v>2</v>
      </c>
      <c r="I1283" s="1">
        <v>3252</v>
      </c>
      <c r="J1283" s="2">
        <v>8548.9500000000007</v>
      </c>
      <c r="K1283">
        <v>2.629</v>
      </c>
      <c r="L1283">
        <v>2</v>
      </c>
      <c r="M1283" s="1">
        <v>3252</v>
      </c>
      <c r="N1283" t="s">
        <v>1309</v>
      </c>
      <c r="O1283" s="1">
        <v>7010</v>
      </c>
      <c r="P1283" t="s">
        <v>79</v>
      </c>
      <c r="Q1283" t="s">
        <v>2191</v>
      </c>
      <c r="R1283" s="3">
        <v>43629</v>
      </c>
      <c r="S1283" t="s">
        <v>2192</v>
      </c>
      <c r="T1283">
        <v>8</v>
      </c>
      <c r="U1283">
        <v>8</v>
      </c>
      <c r="V1283" t="s">
        <v>1309</v>
      </c>
      <c r="W1283" t="s">
        <v>51</v>
      </c>
      <c r="X1283" t="s">
        <v>2193</v>
      </c>
      <c r="Y1283" t="s">
        <v>1768</v>
      </c>
      <c r="Z1283">
        <v>0</v>
      </c>
      <c r="AA1283">
        <v>8</v>
      </c>
      <c r="AB1283" t="s">
        <v>104</v>
      </c>
    </row>
    <row r="1284" spans="1:28" x14ac:dyDescent="0.25">
      <c r="A1284" t="s">
        <v>0</v>
      </c>
      <c r="B1284">
        <v>307.8</v>
      </c>
      <c r="C1284">
        <v>9.5000000000000001E-2</v>
      </c>
      <c r="D1284">
        <v>0</v>
      </c>
      <c r="E1284" s="1">
        <v>3252</v>
      </c>
      <c r="F1284" s="2">
        <v>8548.9500000000007</v>
      </c>
      <c r="G1284">
        <v>2.629</v>
      </c>
      <c r="H1284">
        <v>2</v>
      </c>
      <c r="I1284" s="1">
        <v>3252</v>
      </c>
      <c r="J1284" s="2">
        <v>8548.9500000000007</v>
      </c>
      <c r="K1284">
        <v>2.629</v>
      </c>
      <c r="L1284">
        <v>2</v>
      </c>
      <c r="M1284" s="1">
        <v>3252</v>
      </c>
      <c r="N1284" t="s">
        <v>1309</v>
      </c>
      <c r="O1284" s="1">
        <v>7011</v>
      </c>
      <c r="P1284" t="s">
        <v>79</v>
      </c>
      <c r="Q1284" t="s">
        <v>2191</v>
      </c>
      <c r="R1284" s="3">
        <v>43628</v>
      </c>
      <c r="S1284" t="s">
        <v>2192</v>
      </c>
      <c r="T1284">
        <v>8</v>
      </c>
      <c r="U1284">
        <v>8</v>
      </c>
      <c r="V1284" t="s">
        <v>1309</v>
      </c>
      <c r="W1284" t="s">
        <v>51</v>
      </c>
      <c r="X1284" t="s">
        <v>2193</v>
      </c>
      <c r="Y1284" t="s">
        <v>1768</v>
      </c>
      <c r="Z1284">
        <v>0</v>
      </c>
      <c r="AA1284">
        <v>1</v>
      </c>
      <c r="AB1284" t="s">
        <v>45</v>
      </c>
    </row>
    <row r="1285" spans="1:28" x14ac:dyDescent="0.25">
      <c r="A1285" t="s">
        <v>0</v>
      </c>
      <c r="B1285">
        <v>307.8</v>
      </c>
      <c r="C1285">
        <v>9.5000000000000001E-2</v>
      </c>
      <c r="D1285">
        <v>0</v>
      </c>
      <c r="E1285" s="1">
        <v>3252</v>
      </c>
      <c r="F1285" s="2">
        <v>8548.9500000000007</v>
      </c>
      <c r="G1285">
        <v>2.629</v>
      </c>
      <c r="H1285">
        <v>2</v>
      </c>
      <c r="I1285" s="1">
        <v>3252</v>
      </c>
      <c r="J1285" s="2">
        <v>8548.9500000000007</v>
      </c>
      <c r="K1285">
        <v>2.629</v>
      </c>
      <c r="L1285">
        <v>2</v>
      </c>
      <c r="M1285" s="1">
        <v>3252</v>
      </c>
      <c r="N1285" t="s">
        <v>1309</v>
      </c>
      <c r="O1285" s="1">
        <v>7012</v>
      </c>
      <c r="P1285" t="s">
        <v>649</v>
      </c>
      <c r="Q1285" t="s">
        <v>1818</v>
      </c>
      <c r="R1285" s="3">
        <v>43629</v>
      </c>
      <c r="S1285" t="s">
        <v>1819</v>
      </c>
      <c r="T1285">
        <v>1</v>
      </c>
      <c r="U1285">
        <v>1</v>
      </c>
      <c r="V1285" t="s">
        <v>1309</v>
      </c>
      <c r="W1285" t="s">
        <v>51</v>
      </c>
      <c r="X1285" t="s">
        <v>185</v>
      </c>
      <c r="Y1285" t="s">
        <v>1768</v>
      </c>
      <c r="Z1285">
        <v>0</v>
      </c>
      <c r="AA1285">
        <v>0</v>
      </c>
      <c r="AB1285" t="s">
        <v>45</v>
      </c>
    </row>
    <row r="1286" spans="1:28" x14ac:dyDescent="0.25">
      <c r="A1286" t="s">
        <v>0</v>
      </c>
      <c r="B1286">
        <v>307.8</v>
      </c>
      <c r="C1286">
        <v>9.5000000000000001E-2</v>
      </c>
      <c r="D1286">
        <v>0</v>
      </c>
      <c r="E1286" s="1">
        <v>3252</v>
      </c>
      <c r="F1286" s="2">
        <v>8548.9500000000007</v>
      </c>
      <c r="G1286">
        <v>2.629</v>
      </c>
      <c r="H1286">
        <v>2</v>
      </c>
      <c r="I1286" s="1">
        <v>3252</v>
      </c>
      <c r="J1286" s="2">
        <v>8548.9500000000007</v>
      </c>
      <c r="K1286">
        <v>2.629</v>
      </c>
      <c r="L1286">
        <v>2</v>
      </c>
      <c r="M1286" s="1">
        <v>3252</v>
      </c>
      <c r="N1286" t="s">
        <v>603</v>
      </c>
      <c r="O1286" s="1">
        <v>3450</v>
      </c>
      <c r="P1286" t="s">
        <v>678</v>
      </c>
      <c r="Q1286" t="s">
        <v>2188</v>
      </c>
      <c r="R1286" s="3">
        <v>43867</v>
      </c>
      <c r="S1286" t="s">
        <v>2189</v>
      </c>
      <c r="T1286">
        <v>1.5</v>
      </c>
      <c r="U1286">
        <v>1.5</v>
      </c>
      <c r="V1286" t="s">
        <v>761</v>
      </c>
      <c r="W1286" t="s">
        <v>42</v>
      </c>
      <c r="X1286" t="s">
        <v>750</v>
      </c>
      <c r="Y1286" t="s">
        <v>608</v>
      </c>
      <c r="Z1286">
        <v>0.5</v>
      </c>
      <c r="AA1286">
        <v>2</v>
      </c>
      <c r="AB1286" t="s">
        <v>45</v>
      </c>
    </row>
    <row r="1287" spans="1:28" x14ac:dyDescent="0.25">
      <c r="A1287" t="s">
        <v>0</v>
      </c>
      <c r="B1287">
        <v>307.8</v>
      </c>
      <c r="C1287">
        <v>9.5000000000000001E-2</v>
      </c>
      <c r="D1287">
        <v>0</v>
      </c>
      <c r="E1287" s="1">
        <v>3252</v>
      </c>
      <c r="F1287" s="2">
        <v>8548.9500000000007</v>
      </c>
      <c r="G1287">
        <v>2.629</v>
      </c>
      <c r="H1287">
        <v>2</v>
      </c>
      <c r="I1287" s="1">
        <v>3252</v>
      </c>
      <c r="J1287" s="2">
        <v>8548.9500000000007</v>
      </c>
      <c r="K1287">
        <v>2.629</v>
      </c>
      <c r="L1287">
        <v>2</v>
      </c>
      <c r="M1287" s="1">
        <v>3252</v>
      </c>
      <c r="N1287" t="s">
        <v>1309</v>
      </c>
      <c r="O1287" s="1">
        <v>7014</v>
      </c>
      <c r="P1287" t="s">
        <v>191</v>
      </c>
      <c r="Q1287" t="s">
        <v>1818</v>
      </c>
      <c r="R1287" s="3">
        <v>43629</v>
      </c>
      <c r="S1287" t="s">
        <v>1819</v>
      </c>
      <c r="T1287">
        <v>1</v>
      </c>
      <c r="U1287">
        <v>1</v>
      </c>
      <c r="V1287" t="s">
        <v>1309</v>
      </c>
      <c r="W1287" t="s">
        <v>51</v>
      </c>
      <c r="X1287" t="s">
        <v>2194</v>
      </c>
      <c r="Y1287" t="s">
        <v>1768</v>
      </c>
      <c r="Z1287">
        <v>0</v>
      </c>
      <c r="AA1287">
        <v>8</v>
      </c>
      <c r="AB1287" t="s">
        <v>45</v>
      </c>
    </row>
    <row r="1288" spans="1:28" x14ac:dyDescent="0.25">
      <c r="A1288" t="s">
        <v>0</v>
      </c>
      <c r="B1288">
        <v>307.8</v>
      </c>
      <c r="C1288">
        <v>9.5000000000000001E-2</v>
      </c>
      <c r="D1288">
        <v>0</v>
      </c>
      <c r="E1288" s="1">
        <v>3252</v>
      </c>
      <c r="F1288" s="2">
        <v>8548.9500000000007</v>
      </c>
      <c r="G1288">
        <v>2.629</v>
      </c>
      <c r="H1288">
        <v>2</v>
      </c>
      <c r="I1288" s="1">
        <v>3252</v>
      </c>
      <c r="J1288" s="2">
        <v>8548.9500000000007</v>
      </c>
      <c r="K1288">
        <v>2.629</v>
      </c>
      <c r="L1288">
        <v>2</v>
      </c>
      <c r="M1288" s="1">
        <v>3252</v>
      </c>
      <c r="N1288" t="s">
        <v>585</v>
      </c>
      <c r="O1288" s="1">
        <v>1265</v>
      </c>
      <c r="P1288" t="s">
        <v>38</v>
      </c>
      <c r="Q1288" t="s">
        <v>2195</v>
      </c>
      <c r="R1288" s="3">
        <v>43584</v>
      </c>
      <c r="S1288" t="s">
        <v>2196</v>
      </c>
      <c r="T1288">
        <v>2.5</v>
      </c>
      <c r="U1288">
        <v>2.5</v>
      </c>
      <c r="V1288" t="s">
        <v>585</v>
      </c>
      <c r="W1288" t="s">
        <v>51</v>
      </c>
      <c r="X1288" t="s">
        <v>1118</v>
      </c>
      <c r="Y1288" t="s">
        <v>608</v>
      </c>
      <c r="Z1288">
        <v>0</v>
      </c>
      <c r="AA1288">
        <v>4</v>
      </c>
      <c r="AB1288" t="s">
        <v>45</v>
      </c>
    </row>
    <row r="1289" spans="1:28" x14ac:dyDescent="0.25">
      <c r="A1289" t="s">
        <v>0</v>
      </c>
      <c r="B1289">
        <v>307.8</v>
      </c>
      <c r="C1289">
        <v>9.5000000000000001E-2</v>
      </c>
      <c r="D1289">
        <v>0</v>
      </c>
      <c r="E1289" s="1">
        <v>3252</v>
      </c>
      <c r="F1289" s="2">
        <v>8548.9500000000007</v>
      </c>
      <c r="G1289">
        <v>2.629</v>
      </c>
      <c r="H1289">
        <v>2</v>
      </c>
      <c r="I1289" s="1">
        <v>3252</v>
      </c>
      <c r="J1289" s="2">
        <v>8548.9500000000007</v>
      </c>
      <c r="K1289">
        <v>2.629</v>
      </c>
      <c r="L1289">
        <v>2</v>
      </c>
      <c r="M1289" s="1">
        <v>3252</v>
      </c>
      <c r="N1289" t="s">
        <v>585</v>
      </c>
      <c r="O1289" s="1">
        <v>1250</v>
      </c>
      <c r="P1289" t="s">
        <v>632</v>
      </c>
      <c r="Q1289" t="s">
        <v>2195</v>
      </c>
      <c r="R1289" s="3">
        <v>43584</v>
      </c>
      <c r="S1289" t="s">
        <v>2196</v>
      </c>
      <c r="T1289">
        <v>0.5</v>
      </c>
      <c r="U1289">
        <v>0.5</v>
      </c>
      <c r="V1289" t="s">
        <v>585</v>
      </c>
      <c r="W1289" t="s">
        <v>51</v>
      </c>
      <c r="X1289" t="s">
        <v>811</v>
      </c>
      <c r="Y1289" t="s">
        <v>608</v>
      </c>
      <c r="Z1289">
        <v>0</v>
      </c>
      <c r="AA1289">
        <v>11</v>
      </c>
      <c r="AB1289" t="s">
        <v>104</v>
      </c>
    </row>
    <row r="1290" spans="1:28" x14ac:dyDescent="0.25">
      <c r="A1290" t="s">
        <v>0</v>
      </c>
      <c r="B1290">
        <v>307.8</v>
      </c>
      <c r="C1290">
        <v>9.5000000000000001E-2</v>
      </c>
      <c r="D1290">
        <v>0</v>
      </c>
      <c r="E1290" s="1">
        <v>3252</v>
      </c>
      <c r="F1290" s="2">
        <v>8548.9500000000007</v>
      </c>
      <c r="G1290">
        <v>2.629</v>
      </c>
      <c r="H1290">
        <v>2</v>
      </c>
      <c r="I1290" s="1">
        <v>3252</v>
      </c>
      <c r="J1290" s="2">
        <v>8548.9500000000007</v>
      </c>
      <c r="K1290">
        <v>2.629</v>
      </c>
      <c r="L1290">
        <v>2</v>
      </c>
      <c r="M1290" s="1">
        <v>3252</v>
      </c>
      <c r="N1290" t="s">
        <v>603</v>
      </c>
      <c r="O1290" s="1">
        <v>3449</v>
      </c>
      <c r="P1290" t="s">
        <v>678</v>
      </c>
      <c r="Q1290" t="s">
        <v>2121</v>
      </c>
      <c r="R1290" s="3">
        <v>43867</v>
      </c>
      <c r="S1290" t="s">
        <v>2122</v>
      </c>
      <c r="T1290">
        <v>1.5</v>
      </c>
      <c r="U1290">
        <v>1.5</v>
      </c>
      <c r="V1290" t="s">
        <v>761</v>
      </c>
      <c r="W1290" t="s">
        <v>42</v>
      </c>
      <c r="X1290" t="s">
        <v>185</v>
      </c>
      <c r="Y1290" t="s">
        <v>608</v>
      </c>
      <c r="Z1290">
        <v>0.5</v>
      </c>
      <c r="AA1290">
        <v>5</v>
      </c>
      <c r="AB1290" t="s">
        <v>45</v>
      </c>
    </row>
    <row r="1291" spans="1:28" x14ac:dyDescent="0.25">
      <c r="A1291" t="s">
        <v>0</v>
      </c>
      <c r="B1291">
        <v>307.8</v>
      </c>
      <c r="C1291">
        <v>9.5000000000000001E-2</v>
      </c>
      <c r="D1291">
        <v>0</v>
      </c>
      <c r="E1291" s="1">
        <v>3252</v>
      </c>
      <c r="F1291" s="2">
        <v>8548.9500000000007</v>
      </c>
      <c r="G1291">
        <v>2.629</v>
      </c>
      <c r="H1291">
        <v>2</v>
      </c>
      <c r="I1291" s="1">
        <v>3252</v>
      </c>
      <c r="J1291" s="2">
        <v>8548.9500000000007</v>
      </c>
      <c r="K1291">
        <v>2.629</v>
      </c>
      <c r="L1291">
        <v>2</v>
      </c>
      <c r="M1291" s="1">
        <v>3252</v>
      </c>
      <c r="N1291" t="s">
        <v>585</v>
      </c>
      <c r="O1291" s="1">
        <v>2915</v>
      </c>
      <c r="P1291" t="s">
        <v>38</v>
      </c>
      <c r="Q1291" t="s">
        <v>2197</v>
      </c>
      <c r="R1291" s="3">
        <v>43895</v>
      </c>
      <c r="S1291" t="s">
        <v>2198</v>
      </c>
      <c r="T1291">
        <v>1.5</v>
      </c>
      <c r="U1291">
        <v>1.5</v>
      </c>
      <c r="V1291" t="s">
        <v>585</v>
      </c>
      <c r="W1291" t="s">
        <v>51</v>
      </c>
      <c r="X1291" t="s">
        <v>2199</v>
      </c>
      <c r="Y1291" t="s">
        <v>667</v>
      </c>
      <c r="Z1291">
        <v>0</v>
      </c>
      <c r="AA1291">
        <v>1</v>
      </c>
      <c r="AB1291" t="s">
        <v>45</v>
      </c>
    </row>
    <row r="1292" spans="1:28" x14ac:dyDescent="0.25">
      <c r="A1292" t="s">
        <v>0</v>
      </c>
      <c r="B1292">
        <v>307.8</v>
      </c>
      <c r="C1292">
        <v>9.5000000000000001E-2</v>
      </c>
      <c r="D1292">
        <v>0</v>
      </c>
      <c r="E1292" s="1">
        <v>3252</v>
      </c>
      <c r="F1292" s="2">
        <v>8548.9500000000007</v>
      </c>
      <c r="G1292">
        <v>2.629</v>
      </c>
      <c r="H1292">
        <v>2</v>
      </c>
      <c r="I1292" s="1">
        <v>3252</v>
      </c>
      <c r="J1292" s="2">
        <v>8548.9500000000007</v>
      </c>
      <c r="K1292">
        <v>2.629</v>
      </c>
      <c r="L1292">
        <v>2</v>
      </c>
      <c r="M1292" s="1">
        <v>3252</v>
      </c>
      <c r="N1292" t="s">
        <v>1309</v>
      </c>
      <c r="O1292" s="1">
        <v>7019</v>
      </c>
      <c r="P1292" t="s">
        <v>649</v>
      </c>
      <c r="Q1292" t="s">
        <v>1818</v>
      </c>
      <c r="R1292" s="3">
        <v>43628</v>
      </c>
      <c r="S1292" t="s">
        <v>1819</v>
      </c>
      <c r="T1292">
        <v>2</v>
      </c>
      <c r="U1292">
        <v>2</v>
      </c>
      <c r="V1292" t="s">
        <v>1309</v>
      </c>
      <c r="W1292" t="s">
        <v>51</v>
      </c>
      <c r="X1292" t="s">
        <v>52</v>
      </c>
      <c r="Y1292" t="s">
        <v>1768</v>
      </c>
      <c r="Z1292">
        <v>0</v>
      </c>
      <c r="AA1292">
        <v>1</v>
      </c>
      <c r="AB1292" t="s">
        <v>45</v>
      </c>
    </row>
    <row r="1293" spans="1:28" x14ac:dyDescent="0.25">
      <c r="A1293" t="s">
        <v>0</v>
      </c>
      <c r="B1293">
        <v>307.8</v>
      </c>
      <c r="C1293">
        <v>9.5000000000000001E-2</v>
      </c>
      <c r="D1293">
        <v>0</v>
      </c>
      <c r="E1293" s="1">
        <v>3252</v>
      </c>
      <c r="F1293" s="2">
        <v>8548.9500000000007</v>
      </c>
      <c r="G1293">
        <v>2.629</v>
      </c>
      <c r="H1293">
        <v>2</v>
      </c>
      <c r="I1293" s="1">
        <v>3252</v>
      </c>
      <c r="J1293" s="2">
        <v>8548.9500000000007</v>
      </c>
      <c r="K1293">
        <v>2.629</v>
      </c>
      <c r="L1293">
        <v>2</v>
      </c>
      <c r="M1293" s="1">
        <v>3252</v>
      </c>
      <c r="N1293" t="s">
        <v>1309</v>
      </c>
      <c r="O1293" s="1">
        <v>7020</v>
      </c>
      <c r="P1293" t="s">
        <v>113</v>
      </c>
      <c r="Q1293" t="s">
        <v>1831</v>
      </c>
      <c r="R1293" s="3">
        <v>43628</v>
      </c>
      <c r="S1293" t="s">
        <v>1832</v>
      </c>
      <c r="T1293">
        <v>5</v>
      </c>
      <c r="U1293">
        <v>5</v>
      </c>
      <c r="V1293" t="s">
        <v>1309</v>
      </c>
      <c r="W1293" t="s">
        <v>51</v>
      </c>
      <c r="X1293" t="s">
        <v>2200</v>
      </c>
      <c r="Y1293" t="s">
        <v>1768</v>
      </c>
      <c r="Z1293">
        <v>0</v>
      </c>
      <c r="AA1293">
        <v>1</v>
      </c>
      <c r="AB1293" t="s">
        <v>104</v>
      </c>
    </row>
    <row r="1294" spans="1:28" x14ac:dyDescent="0.25">
      <c r="A1294" t="s">
        <v>0</v>
      </c>
      <c r="B1294">
        <v>307.8</v>
      </c>
      <c r="C1294">
        <v>9.5000000000000001E-2</v>
      </c>
      <c r="D1294">
        <v>0</v>
      </c>
      <c r="E1294" s="1">
        <v>3252</v>
      </c>
      <c r="F1294" s="2">
        <v>8548.9500000000007</v>
      </c>
      <c r="G1294">
        <v>2.629</v>
      </c>
      <c r="H1294">
        <v>2</v>
      </c>
      <c r="I1294" s="1">
        <v>3252</v>
      </c>
      <c r="J1294" s="2">
        <v>8548.9500000000007</v>
      </c>
      <c r="K1294">
        <v>2.629</v>
      </c>
      <c r="L1294">
        <v>2</v>
      </c>
      <c r="M1294" s="1">
        <v>3252</v>
      </c>
      <c r="N1294" t="s">
        <v>1309</v>
      </c>
      <c r="O1294" s="1">
        <v>7021</v>
      </c>
      <c r="P1294" t="s">
        <v>649</v>
      </c>
      <c r="Q1294" t="s">
        <v>2201</v>
      </c>
      <c r="R1294" s="3">
        <v>43628</v>
      </c>
      <c r="S1294" t="s">
        <v>2202</v>
      </c>
      <c r="T1294">
        <v>4.5</v>
      </c>
      <c r="U1294">
        <v>4.5</v>
      </c>
      <c r="V1294" t="s">
        <v>1309</v>
      </c>
      <c r="W1294" t="s">
        <v>51</v>
      </c>
      <c r="X1294" t="s">
        <v>2203</v>
      </c>
      <c r="Y1294" t="s">
        <v>1768</v>
      </c>
      <c r="Z1294">
        <v>0</v>
      </c>
      <c r="AA1294">
        <v>3</v>
      </c>
      <c r="AB1294" t="s">
        <v>104</v>
      </c>
    </row>
    <row r="1295" spans="1:28" x14ac:dyDescent="0.25">
      <c r="A1295" t="s">
        <v>0</v>
      </c>
      <c r="B1295">
        <v>307.8</v>
      </c>
      <c r="C1295">
        <v>9.5000000000000001E-2</v>
      </c>
      <c r="D1295">
        <v>0</v>
      </c>
      <c r="E1295" s="1">
        <v>3252</v>
      </c>
      <c r="F1295" s="2">
        <v>8548.9500000000007</v>
      </c>
      <c r="G1295">
        <v>2.629</v>
      </c>
      <c r="H1295">
        <v>2</v>
      </c>
      <c r="I1295" s="1">
        <v>3252</v>
      </c>
      <c r="J1295" s="2">
        <v>8548.9500000000007</v>
      </c>
      <c r="K1295">
        <v>2.629</v>
      </c>
      <c r="L1295">
        <v>2</v>
      </c>
      <c r="M1295" s="1">
        <v>3252</v>
      </c>
      <c r="N1295" t="s">
        <v>585</v>
      </c>
      <c r="O1295" s="1">
        <v>2314</v>
      </c>
      <c r="P1295" t="s">
        <v>649</v>
      </c>
      <c r="Q1295" t="s">
        <v>1654</v>
      </c>
      <c r="R1295" s="3">
        <v>43734</v>
      </c>
      <c r="S1295" t="s">
        <v>1655</v>
      </c>
      <c r="T1295">
        <v>1</v>
      </c>
      <c r="U1295">
        <v>1</v>
      </c>
      <c r="V1295" t="s">
        <v>50</v>
      </c>
      <c r="W1295" t="s">
        <v>51</v>
      </c>
      <c r="X1295" t="s">
        <v>2204</v>
      </c>
      <c r="Y1295" t="s">
        <v>608</v>
      </c>
      <c r="Z1295">
        <v>0</v>
      </c>
      <c r="AA1295">
        <v>1</v>
      </c>
      <c r="AB1295" t="s">
        <v>104</v>
      </c>
    </row>
    <row r="1296" spans="1:28" x14ac:dyDescent="0.25">
      <c r="A1296" t="s">
        <v>0</v>
      </c>
      <c r="B1296">
        <v>307.8</v>
      </c>
      <c r="C1296">
        <v>9.5000000000000001E-2</v>
      </c>
      <c r="D1296">
        <v>0</v>
      </c>
      <c r="E1296" s="1">
        <v>3252</v>
      </c>
      <c r="F1296" s="2">
        <v>8548.9500000000007</v>
      </c>
      <c r="G1296">
        <v>2.629</v>
      </c>
      <c r="H1296">
        <v>2</v>
      </c>
      <c r="I1296" s="1">
        <v>3252</v>
      </c>
      <c r="J1296" s="2">
        <v>8548.9500000000007</v>
      </c>
      <c r="K1296">
        <v>2.629</v>
      </c>
      <c r="L1296">
        <v>2</v>
      </c>
      <c r="M1296" s="1">
        <v>3252</v>
      </c>
      <c r="N1296" t="s">
        <v>1309</v>
      </c>
      <c r="O1296" s="1">
        <v>7023</v>
      </c>
      <c r="P1296" t="s">
        <v>191</v>
      </c>
      <c r="Q1296" t="s">
        <v>2201</v>
      </c>
      <c r="R1296" s="3">
        <v>43628</v>
      </c>
      <c r="S1296" t="s">
        <v>2202</v>
      </c>
      <c r="T1296">
        <v>2</v>
      </c>
      <c r="U1296">
        <v>2</v>
      </c>
      <c r="V1296" t="s">
        <v>1309</v>
      </c>
      <c r="W1296" t="s">
        <v>51</v>
      </c>
      <c r="X1296" t="s">
        <v>2205</v>
      </c>
      <c r="Y1296" t="s">
        <v>1768</v>
      </c>
      <c r="Z1296">
        <v>0</v>
      </c>
      <c r="AA1296">
        <v>1</v>
      </c>
      <c r="AB1296" t="s">
        <v>45</v>
      </c>
    </row>
    <row r="1297" spans="1:28" x14ac:dyDescent="0.25">
      <c r="A1297" t="s">
        <v>0</v>
      </c>
      <c r="B1297">
        <v>307.8</v>
      </c>
      <c r="C1297">
        <v>9.5000000000000001E-2</v>
      </c>
      <c r="D1297">
        <v>0</v>
      </c>
      <c r="E1297" s="1">
        <v>3252</v>
      </c>
      <c r="F1297" s="2">
        <v>8548.9500000000007</v>
      </c>
      <c r="G1297">
        <v>2.629</v>
      </c>
      <c r="H1297">
        <v>2</v>
      </c>
      <c r="I1297" s="1">
        <v>3252</v>
      </c>
      <c r="J1297" s="2">
        <v>8548.9500000000007</v>
      </c>
      <c r="K1297">
        <v>2.629</v>
      </c>
      <c r="L1297">
        <v>2</v>
      </c>
      <c r="M1297" s="1">
        <v>3252</v>
      </c>
      <c r="N1297" t="s">
        <v>1309</v>
      </c>
      <c r="O1297" s="1">
        <v>7024</v>
      </c>
      <c r="P1297" t="s">
        <v>113</v>
      </c>
      <c r="Q1297" t="s">
        <v>1816</v>
      </c>
      <c r="R1297" s="3">
        <v>43628</v>
      </c>
      <c r="S1297" t="s">
        <v>1817</v>
      </c>
      <c r="T1297">
        <v>3</v>
      </c>
      <c r="U1297">
        <v>3</v>
      </c>
      <c r="V1297" t="s">
        <v>1309</v>
      </c>
      <c r="W1297" t="s">
        <v>51</v>
      </c>
      <c r="X1297" t="s">
        <v>185</v>
      </c>
      <c r="Y1297" t="s">
        <v>1768</v>
      </c>
      <c r="Z1297">
        <v>0</v>
      </c>
      <c r="AA1297">
        <v>1</v>
      </c>
      <c r="AB1297" t="s">
        <v>45</v>
      </c>
    </row>
    <row r="1298" spans="1:28" x14ac:dyDescent="0.25">
      <c r="A1298" t="s">
        <v>0</v>
      </c>
      <c r="B1298">
        <v>307.8</v>
      </c>
      <c r="C1298">
        <v>9.5000000000000001E-2</v>
      </c>
      <c r="D1298">
        <v>0</v>
      </c>
      <c r="E1298" s="1">
        <v>3252</v>
      </c>
      <c r="F1298" s="2">
        <v>8548.9500000000007</v>
      </c>
      <c r="G1298">
        <v>2.629</v>
      </c>
      <c r="H1298">
        <v>2</v>
      </c>
      <c r="I1298" s="1">
        <v>3252</v>
      </c>
      <c r="J1298" s="2">
        <v>8548.9500000000007</v>
      </c>
      <c r="K1298">
        <v>2.629</v>
      </c>
      <c r="L1298">
        <v>2</v>
      </c>
      <c r="M1298" s="1">
        <v>3252</v>
      </c>
      <c r="N1298" t="s">
        <v>1309</v>
      </c>
      <c r="O1298" s="1">
        <v>7025</v>
      </c>
      <c r="P1298" t="s">
        <v>649</v>
      </c>
      <c r="Q1298" t="s">
        <v>1818</v>
      </c>
      <c r="R1298" s="3">
        <v>43627</v>
      </c>
      <c r="S1298" t="s">
        <v>1819</v>
      </c>
      <c r="T1298">
        <v>1.5</v>
      </c>
      <c r="U1298">
        <v>1.5</v>
      </c>
      <c r="V1298" t="s">
        <v>1309</v>
      </c>
      <c r="W1298" t="s">
        <v>51</v>
      </c>
      <c r="X1298" t="s">
        <v>90</v>
      </c>
      <c r="Y1298" t="s">
        <v>1768</v>
      </c>
      <c r="Z1298">
        <v>0</v>
      </c>
      <c r="AA1298">
        <v>3</v>
      </c>
      <c r="AB1298" t="s">
        <v>45</v>
      </c>
    </row>
    <row r="1299" spans="1:28" x14ac:dyDescent="0.25">
      <c r="A1299" t="s">
        <v>0</v>
      </c>
      <c r="B1299">
        <v>307.8</v>
      </c>
      <c r="C1299">
        <v>9.5000000000000001E-2</v>
      </c>
      <c r="D1299">
        <v>0</v>
      </c>
      <c r="E1299" s="1">
        <v>3252</v>
      </c>
      <c r="F1299" s="2">
        <v>8548.9500000000007</v>
      </c>
      <c r="G1299">
        <v>2.629</v>
      </c>
      <c r="H1299">
        <v>2</v>
      </c>
      <c r="I1299" s="1">
        <v>3252</v>
      </c>
      <c r="J1299" s="2">
        <v>8548.9500000000007</v>
      </c>
      <c r="K1299">
        <v>2.629</v>
      </c>
      <c r="L1299">
        <v>2</v>
      </c>
      <c r="M1299" s="1">
        <v>3252</v>
      </c>
      <c r="N1299" t="s">
        <v>1309</v>
      </c>
      <c r="O1299" s="1">
        <v>7026</v>
      </c>
      <c r="P1299" t="s">
        <v>649</v>
      </c>
      <c r="Q1299" t="s">
        <v>2201</v>
      </c>
      <c r="R1299" s="3">
        <v>43627</v>
      </c>
      <c r="S1299" t="s">
        <v>2202</v>
      </c>
      <c r="T1299">
        <v>6.5</v>
      </c>
      <c r="U1299">
        <v>6.5</v>
      </c>
      <c r="V1299" t="s">
        <v>1309</v>
      </c>
      <c r="W1299" t="s">
        <v>51</v>
      </c>
      <c r="X1299" t="s">
        <v>1196</v>
      </c>
      <c r="Y1299" t="s">
        <v>1768</v>
      </c>
      <c r="Z1299">
        <v>0</v>
      </c>
      <c r="AA1299">
        <v>1</v>
      </c>
      <c r="AB1299" t="s">
        <v>104</v>
      </c>
    </row>
    <row r="1300" spans="1:28" x14ac:dyDescent="0.25">
      <c r="A1300" t="s">
        <v>0</v>
      </c>
      <c r="B1300">
        <v>307.8</v>
      </c>
      <c r="C1300">
        <v>9.5000000000000001E-2</v>
      </c>
      <c r="D1300">
        <v>0</v>
      </c>
      <c r="E1300" s="1">
        <v>3252</v>
      </c>
      <c r="F1300" s="2">
        <v>8548.9500000000007</v>
      </c>
      <c r="G1300">
        <v>2.629</v>
      </c>
      <c r="H1300">
        <v>2</v>
      </c>
      <c r="I1300" s="1">
        <v>3252</v>
      </c>
      <c r="J1300" s="2">
        <v>8548.9500000000007</v>
      </c>
      <c r="K1300">
        <v>2.629</v>
      </c>
      <c r="L1300">
        <v>2</v>
      </c>
      <c r="M1300" s="1">
        <v>3252</v>
      </c>
      <c r="N1300" t="s">
        <v>1309</v>
      </c>
      <c r="O1300" s="1">
        <v>7027</v>
      </c>
      <c r="P1300" t="s">
        <v>113</v>
      </c>
      <c r="Q1300" t="s">
        <v>1818</v>
      </c>
      <c r="R1300" s="3">
        <v>43627</v>
      </c>
      <c r="S1300" t="s">
        <v>1819</v>
      </c>
      <c r="T1300">
        <v>4</v>
      </c>
      <c r="U1300">
        <v>4</v>
      </c>
      <c r="V1300" t="s">
        <v>1309</v>
      </c>
      <c r="W1300" t="s">
        <v>51</v>
      </c>
      <c r="X1300" t="s">
        <v>2206</v>
      </c>
      <c r="Y1300" t="s">
        <v>1768</v>
      </c>
      <c r="Z1300">
        <v>0</v>
      </c>
      <c r="AA1300">
        <v>1</v>
      </c>
      <c r="AB1300" t="s">
        <v>45</v>
      </c>
    </row>
    <row r="1301" spans="1:28" x14ac:dyDescent="0.25">
      <c r="A1301" t="s">
        <v>0</v>
      </c>
      <c r="B1301">
        <v>307.8</v>
      </c>
      <c r="C1301">
        <v>9.5000000000000001E-2</v>
      </c>
      <c r="D1301">
        <v>0</v>
      </c>
      <c r="E1301" s="1">
        <v>3252</v>
      </c>
      <c r="F1301" s="2">
        <v>8548.9500000000007</v>
      </c>
      <c r="G1301">
        <v>2.629</v>
      </c>
      <c r="H1301">
        <v>2</v>
      </c>
      <c r="I1301" s="1">
        <v>3252</v>
      </c>
      <c r="J1301" s="2">
        <v>8548.9500000000007</v>
      </c>
      <c r="K1301">
        <v>2.629</v>
      </c>
      <c r="L1301">
        <v>2</v>
      </c>
      <c r="M1301" s="1">
        <v>3252</v>
      </c>
      <c r="N1301" t="s">
        <v>1309</v>
      </c>
      <c r="O1301" s="1">
        <v>7028</v>
      </c>
      <c r="P1301" t="s">
        <v>113</v>
      </c>
      <c r="Q1301" t="s">
        <v>1765</v>
      </c>
      <c r="R1301" s="3">
        <v>43627</v>
      </c>
      <c r="S1301" t="s">
        <v>1766</v>
      </c>
      <c r="T1301">
        <v>2</v>
      </c>
      <c r="U1301">
        <v>2</v>
      </c>
      <c r="V1301" t="s">
        <v>1309</v>
      </c>
      <c r="W1301" t="s">
        <v>51</v>
      </c>
      <c r="X1301" t="s">
        <v>2206</v>
      </c>
      <c r="Y1301" t="s">
        <v>1768</v>
      </c>
      <c r="Z1301">
        <v>0</v>
      </c>
      <c r="AA1301">
        <v>4</v>
      </c>
      <c r="AB1301" t="s">
        <v>45</v>
      </c>
    </row>
    <row r="1302" spans="1:28" x14ac:dyDescent="0.25">
      <c r="A1302" t="s">
        <v>0</v>
      </c>
      <c r="B1302">
        <v>307.8</v>
      </c>
      <c r="C1302">
        <v>9.5000000000000001E-2</v>
      </c>
      <c r="D1302">
        <v>0</v>
      </c>
      <c r="E1302" s="1">
        <v>3252</v>
      </c>
      <c r="F1302" s="2">
        <v>8548.9500000000007</v>
      </c>
      <c r="G1302">
        <v>2.629</v>
      </c>
      <c r="H1302">
        <v>2</v>
      </c>
      <c r="I1302" s="1">
        <v>3252</v>
      </c>
      <c r="J1302" s="2">
        <v>8548.9500000000007</v>
      </c>
      <c r="K1302">
        <v>2.629</v>
      </c>
      <c r="L1302">
        <v>2</v>
      </c>
      <c r="M1302" s="1">
        <v>3252</v>
      </c>
      <c r="N1302" t="s">
        <v>1309</v>
      </c>
      <c r="O1302" s="1">
        <v>7029</v>
      </c>
      <c r="P1302" t="s">
        <v>113</v>
      </c>
      <c r="Q1302" t="s">
        <v>1816</v>
      </c>
      <c r="R1302" s="3">
        <v>43627</v>
      </c>
      <c r="S1302" t="s">
        <v>1817</v>
      </c>
      <c r="T1302">
        <v>2</v>
      </c>
      <c r="U1302">
        <v>2</v>
      </c>
      <c r="V1302" t="s">
        <v>1309</v>
      </c>
      <c r="W1302" t="s">
        <v>51</v>
      </c>
      <c r="X1302" t="s">
        <v>2206</v>
      </c>
      <c r="Y1302" t="s">
        <v>1768</v>
      </c>
      <c r="Z1302">
        <v>0</v>
      </c>
      <c r="AA1302">
        <v>1</v>
      </c>
      <c r="AB1302" t="s">
        <v>45</v>
      </c>
    </row>
    <row r="1303" spans="1:28" x14ac:dyDescent="0.25">
      <c r="A1303" t="s">
        <v>0</v>
      </c>
      <c r="B1303">
        <v>307.8</v>
      </c>
      <c r="C1303">
        <v>9.5000000000000001E-2</v>
      </c>
      <c r="D1303">
        <v>0</v>
      </c>
      <c r="E1303" s="1">
        <v>3252</v>
      </c>
      <c r="F1303" s="2">
        <v>8548.9500000000007</v>
      </c>
      <c r="G1303">
        <v>2.629</v>
      </c>
      <c r="H1303">
        <v>2</v>
      </c>
      <c r="I1303" s="1">
        <v>3252</v>
      </c>
      <c r="J1303" s="2">
        <v>8548.9500000000007</v>
      </c>
      <c r="K1303">
        <v>2.629</v>
      </c>
      <c r="L1303">
        <v>2</v>
      </c>
      <c r="M1303" s="1">
        <v>3252</v>
      </c>
      <c r="N1303" t="s">
        <v>1309</v>
      </c>
      <c r="O1303" s="1">
        <v>7030</v>
      </c>
      <c r="P1303" t="s">
        <v>113</v>
      </c>
      <c r="Q1303" t="s">
        <v>2182</v>
      </c>
      <c r="R1303" s="3">
        <v>43623</v>
      </c>
      <c r="S1303" t="s">
        <v>2183</v>
      </c>
      <c r="T1303">
        <v>4</v>
      </c>
      <c r="U1303">
        <v>4</v>
      </c>
      <c r="V1303" t="s">
        <v>1309</v>
      </c>
      <c r="W1303" t="s">
        <v>51</v>
      </c>
      <c r="X1303" t="s">
        <v>185</v>
      </c>
      <c r="Y1303" t="s">
        <v>1768</v>
      </c>
      <c r="Z1303">
        <v>8</v>
      </c>
      <c r="AA1303">
        <v>5</v>
      </c>
      <c r="AB1303" t="s">
        <v>45</v>
      </c>
    </row>
    <row r="1304" spans="1:28" x14ac:dyDescent="0.25">
      <c r="A1304" t="s">
        <v>0</v>
      </c>
      <c r="B1304">
        <v>307.8</v>
      </c>
      <c r="C1304">
        <v>9.5000000000000001E-2</v>
      </c>
      <c r="D1304">
        <v>0</v>
      </c>
      <c r="E1304" s="1">
        <v>3252</v>
      </c>
      <c r="F1304" s="2">
        <v>8548.9500000000007</v>
      </c>
      <c r="G1304">
        <v>2.629</v>
      </c>
      <c r="H1304">
        <v>2</v>
      </c>
      <c r="I1304" s="1">
        <v>3252</v>
      </c>
      <c r="J1304" s="2">
        <v>8548.9500000000007</v>
      </c>
      <c r="K1304">
        <v>2.629</v>
      </c>
      <c r="L1304">
        <v>2</v>
      </c>
      <c r="M1304" s="1">
        <v>3252</v>
      </c>
      <c r="N1304" t="s">
        <v>1309</v>
      </c>
      <c r="O1304" s="1">
        <v>7031</v>
      </c>
      <c r="P1304" t="s">
        <v>113</v>
      </c>
      <c r="Q1304" t="s">
        <v>1765</v>
      </c>
      <c r="R1304" s="3">
        <v>43623</v>
      </c>
      <c r="S1304" t="s">
        <v>1766</v>
      </c>
      <c r="T1304">
        <v>3</v>
      </c>
      <c r="U1304">
        <v>3</v>
      </c>
      <c r="V1304" t="s">
        <v>1309</v>
      </c>
      <c r="W1304" t="s">
        <v>51</v>
      </c>
      <c r="X1304" t="s">
        <v>185</v>
      </c>
      <c r="Y1304" t="s">
        <v>1768</v>
      </c>
      <c r="Z1304">
        <v>0</v>
      </c>
      <c r="AA1304">
        <v>6</v>
      </c>
      <c r="AB1304" t="s">
        <v>104</v>
      </c>
    </row>
    <row r="1305" spans="1:28" x14ac:dyDescent="0.25">
      <c r="A1305" t="s">
        <v>0</v>
      </c>
      <c r="B1305">
        <v>307.8</v>
      </c>
      <c r="C1305">
        <v>9.5000000000000001E-2</v>
      </c>
      <c r="D1305">
        <v>0</v>
      </c>
      <c r="E1305" s="1">
        <v>3252</v>
      </c>
      <c r="F1305" s="2">
        <v>8548.9500000000007</v>
      </c>
      <c r="G1305">
        <v>2.629</v>
      </c>
      <c r="H1305">
        <v>2</v>
      </c>
      <c r="I1305" s="1">
        <v>3252</v>
      </c>
      <c r="J1305" s="2">
        <v>8548.9500000000007</v>
      </c>
      <c r="K1305">
        <v>2.629</v>
      </c>
      <c r="L1305">
        <v>2</v>
      </c>
      <c r="M1305" s="1">
        <v>3252</v>
      </c>
      <c r="N1305" t="s">
        <v>1309</v>
      </c>
      <c r="O1305" s="1">
        <v>7032</v>
      </c>
      <c r="P1305" t="s">
        <v>79</v>
      </c>
      <c r="Q1305" t="s">
        <v>2182</v>
      </c>
      <c r="R1305" s="3">
        <v>43623</v>
      </c>
      <c r="S1305" t="s">
        <v>2183</v>
      </c>
      <c r="T1305">
        <v>6</v>
      </c>
      <c r="U1305">
        <v>6</v>
      </c>
      <c r="V1305" t="s">
        <v>1309</v>
      </c>
      <c r="W1305" t="s">
        <v>51</v>
      </c>
      <c r="X1305" t="s">
        <v>2207</v>
      </c>
      <c r="Y1305" t="s">
        <v>1768</v>
      </c>
      <c r="Z1305">
        <v>8</v>
      </c>
      <c r="AA1305">
        <v>6</v>
      </c>
      <c r="AB1305" t="s">
        <v>104</v>
      </c>
    </row>
    <row r="1306" spans="1:28" x14ac:dyDescent="0.25">
      <c r="A1306" t="s">
        <v>0</v>
      </c>
      <c r="B1306">
        <v>307.8</v>
      </c>
      <c r="C1306">
        <v>9.5000000000000001E-2</v>
      </c>
      <c r="D1306">
        <v>0</v>
      </c>
      <c r="E1306" s="1">
        <v>3252</v>
      </c>
      <c r="F1306" s="2">
        <v>8548.9500000000007</v>
      </c>
      <c r="G1306">
        <v>2.629</v>
      </c>
      <c r="H1306">
        <v>2</v>
      </c>
      <c r="I1306" s="1">
        <v>3252</v>
      </c>
      <c r="J1306" s="2">
        <v>8548.9500000000007</v>
      </c>
      <c r="K1306">
        <v>2.629</v>
      </c>
      <c r="L1306">
        <v>2</v>
      </c>
      <c r="M1306" s="1">
        <v>3252</v>
      </c>
      <c r="N1306" t="s">
        <v>1309</v>
      </c>
      <c r="O1306" s="1">
        <v>7033</v>
      </c>
      <c r="P1306" t="s">
        <v>649</v>
      </c>
      <c r="Q1306" t="s">
        <v>2201</v>
      </c>
      <c r="R1306" s="3">
        <v>43623</v>
      </c>
      <c r="S1306" t="s">
        <v>2202</v>
      </c>
      <c r="T1306">
        <v>1</v>
      </c>
      <c r="U1306">
        <v>1</v>
      </c>
      <c r="V1306" t="s">
        <v>1309</v>
      </c>
      <c r="W1306" t="s">
        <v>51</v>
      </c>
      <c r="X1306" t="s">
        <v>116</v>
      </c>
      <c r="Y1306" t="s">
        <v>1768</v>
      </c>
      <c r="Z1306">
        <v>0</v>
      </c>
      <c r="AA1306">
        <v>5</v>
      </c>
      <c r="AB1306" t="s">
        <v>45</v>
      </c>
    </row>
    <row r="1307" spans="1:28" x14ac:dyDescent="0.25">
      <c r="A1307" t="s">
        <v>0</v>
      </c>
      <c r="B1307">
        <v>307.8</v>
      </c>
      <c r="C1307">
        <v>9.5000000000000001E-2</v>
      </c>
      <c r="D1307">
        <v>0</v>
      </c>
      <c r="E1307" s="1">
        <v>3252</v>
      </c>
      <c r="F1307" s="2">
        <v>8548.9500000000007</v>
      </c>
      <c r="G1307">
        <v>2.629</v>
      </c>
      <c r="H1307">
        <v>2</v>
      </c>
      <c r="I1307" s="1">
        <v>3252</v>
      </c>
      <c r="J1307" s="2">
        <v>8548.9500000000007</v>
      </c>
      <c r="K1307">
        <v>2.629</v>
      </c>
      <c r="L1307">
        <v>2</v>
      </c>
      <c r="M1307" s="1">
        <v>3252</v>
      </c>
      <c r="N1307" t="s">
        <v>1309</v>
      </c>
      <c r="O1307" s="1">
        <v>7034</v>
      </c>
      <c r="P1307" t="s">
        <v>191</v>
      </c>
      <c r="Q1307" t="s">
        <v>2201</v>
      </c>
      <c r="R1307" s="3">
        <v>43622</v>
      </c>
      <c r="S1307" t="s">
        <v>2202</v>
      </c>
      <c r="T1307">
        <v>4</v>
      </c>
      <c r="U1307">
        <v>4</v>
      </c>
      <c r="V1307" t="s">
        <v>1309</v>
      </c>
      <c r="W1307" t="s">
        <v>51</v>
      </c>
      <c r="X1307" t="s">
        <v>2208</v>
      </c>
      <c r="Y1307" t="s">
        <v>1768</v>
      </c>
      <c r="Z1307">
        <v>0</v>
      </c>
      <c r="AA1307">
        <v>10</v>
      </c>
      <c r="AB1307" t="s">
        <v>66</v>
      </c>
    </row>
    <row r="1308" spans="1:28" x14ac:dyDescent="0.25">
      <c r="A1308" t="s">
        <v>0</v>
      </c>
      <c r="B1308">
        <v>307.8</v>
      </c>
      <c r="C1308">
        <v>9.5000000000000001E-2</v>
      </c>
      <c r="D1308">
        <v>0</v>
      </c>
      <c r="E1308" s="1">
        <v>3252</v>
      </c>
      <c r="F1308" s="2">
        <v>8548.9500000000007</v>
      </c>
      <c r="G1308">
        <v>2.629</v>
      </c>
      <c r="H1308">
        <v>2</v>
      </c>
      <c r="I1308" s="1">
        <v>3252</v>
      </c>
      <c r="J1308" s="2">
        <v>8548.9500000000007</v>
      </c>
      <c r="K1308">
        <v>2.629</v>
      </c>
      <c r="L1308">
        <v>2</v>
      </c>
      <c r="M1308" s="1">
        <v>3252</v>
      </c>
      <c r="N1308" t="s">
        <v>1309</v>
      </c>
      <c r="O1308" s="1">
        <v>7035</v>
      </c>
      <c r="P1308" t="s">
        <v>649</v>
      </c>
      <c r="Q1308" t="s">
        <v>1818</v>
      </c>
      <c r="R1308" s="3">
        <v>43623</v>
      </c>
      <c r="S1308" t="s">
        <v>1819</v>
      </c>
      <c r="T1308">
        <v>3</v>
      </c>
      <c r="U1308">
        <v>3</v>
      </c>
      <c r="V1308" t="s">
        <v>1309</v>
      </c>
      <c r="W1308" t="s">
        <v>51</v>
      </c>
      <c r="X1308" t="s">
        <v>2209</v>
      </c>
      <c r="Y1308" t="s">
        <v>1768</v>
      </c>
      <c r="Z1308">
        <v>0</v>
      </c>
      <c r="AA1308">
        <v>7</v>
      </c>
      <c r="AB1308" t="s">
        <v>66</v>
      </c>
    </row>
    <row r="1309" spans="1:28" x14ac:dyDescent="0.25">
      <c r="A1309" t="s">
        <v>0</v>
      </c>
      <c r="B1309">
        <v>307.8</v>
      </c>
      <c r="C1309">
        <v>9.5000000000000001E-2</v>
      </c>
      <c r="D1309">
        <v>0</v>
      </c>
      <c r="E1309" s="1">
        <v>3252</v>
      </c>
      <c r="F1309" s="2">
        <v>8548.9500000000007</v>
      </c>
      <c r="G1309">
        <v>2.629</v>
      </c>
      <c r="H1309">
        <v>2</v>
      </c>
      <c r="I1309" s="1">
        <v>3252</v>
      </c>
      <c r="J1309" s="2">
        <v>8548.9500000000007</v>
      </c>
      <c r="K1309">
        <v>2.629</v>
      </c>
      <c r="L1309">
        <v>2</v>
      </c>
      <c r="M1309" s="1">
        <v>3252</v>
      </c>
      <c r="N1309" t="s">
        <v>1309</v>
      </c>
      <c r="O1309" s="1">
        <v>7036</v>
      </c>
      <c r="P1309" t="s">
        <v>79</v>
      </c>
      <c r="Q1309" t="s">
        <v>2201</v>
      </c>
      <c r="R1309" s="3">
        <v>43623</v>
      </c>
      <c r="S1309" t="s">
        <v>2202</v>
      </c>
      <c r="T1309">
        <v>2</v>
      </c>
      <c r="U1309">
        <v>2</v>
      </c>
      <c r="V1309" t="s">
        <v>1309</v>
      </c>
      <c r="W1309" t="s">
        <v>51</v>
      </c>
      <c r="X1309" t="s">
        <v>2210</v>
      </c>
      <c r="Y1309" t="s">
        <v>1768</v>
      </c>
      <c r="Z1309">
        <v>0</v>
      </c>
      <c r="AA1309">
        <v>1</v>
      </c>
      <c r="AB1309" t="s">
        <v>45</v>
      </c>
    </row>
    <row r="1310" spans="1:28" x14ac:dyDescent="0.25">
      <c r="A1310" t="s">
        <v>0</v>
      </c>
      <c r="B1310">
        <v>307.8</v>
      </c>
      <c r="C1310">
        <v>9.5000000000000001E-2</v>
      </c>
      <c r="D1310">
        <v>0</v>
      </c>
      <c r="E1310" s="1">
        <v>3252</v>
      </c>
      <c r="F1310" s="2">
        <v>8548.9500000000007</v>
      </c>
      <c r="G1310">
        <v>2.629</v>
      </c>
      <c r="H1310">
        <v>2</v>
      </c>
      <c r="I1310" s="1">
        <v>3252</v>
      </c>
      <c r="J1310" s="2">
        <v>8548.9500000000007</v>
      </c>
      <c r="K1310">
        <v>2.629</v>
      </c>
      <c r="L1310">
        <v>2</v>
      </c>
      <c r="M1310" s="1">
        <v>3252</v>
      </c>
      <c r="N1310" t="s">
        <v>1309</v>
      </c>
      <c r="O1310" s="1">
        <v>7037</v>
      </c>
      <c r="P1310" t="s">
        <v>191</v>
      </c>
      <c r="Q1310" t="s">
        <v>2201</v>
      </c>
      <c r="R1310" s="3">
        <v>43623</v>
      </c>
      <c r="S1310" t="s">
        <v>2202</v>
      </c>
      <c r="T1310">
        <v>6</v>
      </c>
      <c r="U1310">
        <v>6</v>
      </c>
      <c r="V1310" t="s">
        <v>1309</v>
      </c>
      <c r="W1310" t="s">
        <v>51</v>
      </c>
      <c r="X1310" t="s">
        <v>2211</v>
      </c>
      <c r="Y1310" t="s">
        <v>1768</v>
      </c>
      <c r="Z1310">
        <v>0</v>
      </c>
      <c r="AA1310">
        <v>0</v>
      </c>
      <c r="AB1310" t="s">
        <v>45</v>
      </c>
    </row>
    <row r="1311" spans="1:28" x14ac:dyDescent="0.25">
      <c r="A1311" t="s">
        <v>0</v>
      </c>
      <c r="B1311">
        <v>307.8</v>
      </c>
      <c r="C1311">
        <v>9.5000000000000001E-2</v>
      </c>
      <c r="D1311">
        <v>0</v>
      </c>
      <c r="E1311" s="1">
        <v>3252</v>
      </c>
      <c r="F1311" s="2">
        <v>8548.9500000000007</v>
      </c>
      <c r="G1311">
        <v>2.629</v>
      </c>
      <c r="H1311">
        <v>2</v>
      </c>
      <c r="I1311" s="1">
        <v>3252</v>
      </c>
      <c r="J1311" s="2">
        <v>8548.9500000000007</v>
      </c>
      <c r="K1311">
        <v>2.629</v>
      </c>
      <c r="L1311">
        <v>2</v>
      </c>
      <c r="M1311" s="1">
        <v>3252</v>
      </c>
      <c r="N1311" t="s">
        <v>37</v>
      </c>
      <c r="O1311" s="1">
        <v>5381</v>
      </c>
      <c r="P1311" t="s">
        <v>249</v>
      </c>
      <c r="Q1311" t="s">
        <v>2212</v>
      </c>
      <c r="R1311" s="3">
        <v>43705</v>
      </c>
      <c r="S1311" t="s">
        <v>2213</v>
      </c>
      <c r="T1311">
        <v>3</v>
      </c>
      <c r="U1311">
        <v>3</v>
      </c>
      <c r="V1311" t="s">
        <v>575</v>
      </c>
      <c r="W1311" t="s">
        <v>51</v>
      </c>
      <c r="X1311" t="s">
        <v>158</v>
      </c>
      <c r="Y1311" t="s">
        <v>44</v>
      </c>
      <c r="Z1311">
        <v>0</v>
      </c>
      <c r="AA1311">
        <v>1</v>
      </c>
      <c r="AB1311" t="s">
        <v>45</v>
      </c>
    </row>
    <row r="1312" spans="1:28" x14ac:dyDescent="0.25">
      <c r="A1312" t="s">
        <v>0</v>
      </c>
      <c r="B1312">
        <v>307.8</v>
      </c>
      <c r="C1312">
        <v>9.5000000000000001E-2</v>
      </c>
      <c r="D1312">
        <v>0</v>
      </c>
      <c r="E1312" s="1">
        <v>3252</v>
      </c>
      <c r="F1312" s="2">
        <v>8548.9500000000007</v>
      </c>
      <c r="G1312">
        <v>2.629</v>
      </c>
      <c r="H1312">
        <v>2</v>
      </c>
      <c r="I1312" s="1">
        <v>3252</v>
      </c>
      <c r="J1312" s="2">
        <v>8548.9500000000007</v>
      </c>
      <c r="K1312">
        <v>2.629</v>
      </c>
      <c r="L1312">
        <v>2</v>
      </c>
      <c r="M1312" s="1">
        <v>3252</v>
      </c>
      <c r="N1312" t="s">
        <v>1309</v>
      </c>
      <c r="O1312" s="1">
        <v>7039</v>
      </c>
      <c r="P1312" t="s">
        <v>113</v>
      </c>
      <c r="Q1312" t="s">
        <v>1816</v>
      </c>
      <c r="R1312" s="3">
        <v>43621</v>
      </c>
      <c r="S1312" t="s">
        <v>1817</v>
      </c>
      <c r="T1312">
        <v>4.5</v>
      </c>
      <c r="U1312">
        <v>4.5</v>
      </c>
      <c r="V1312" t="s">
        <v>1309</v>
      </c>
      <c r="W1312" t="s">
        <v>51</v>
      </c>
      <c r="X1312" t="s">
        <v>185</v>
      </c>
      <c r="Y1312" t="s">
        <v>1768</v>
      </c>
      <c r="Z1312">
        <v>0</v>
      </c>
      <c r="AA1312">
        <v>5</v>
      </c>
      <c r="AB1312" t="s">
        <v>45</v>
      </c>
    </row>
    <row r="1313" spans="1:28" x14ac:dyDescent="0.25">
      <c r="A1313" t="s">
        <v>0</v>
      </c>
      <c r="B1313">
        <v>307.8</v>
      </c>
      <c r="C1313">
        <v>9.5000000000000001E-2</v>
      </c>
      <c r="D1313">
        <v>0</v>
      </c>
      <c r="E1313" s="1">
        <v>3252</v>
      </c>
      <c r="F1313" s="2">
        <v>8548.9500000000007</v>
      </c>
      <c r="G1313">
        <v>2.629</v>
      </c>
      <c r="H1313">
        <v>2</v>
      </c>
      <c r="I1313" s="1">
        <v>3252</v>
      </c>
      <c r="J1313" s="2">
        <v>8548.9500000000007</v>
      </c>
      <c r="K1313">
        <v>2.629</v>
      </c>
      <c r="L1313">
        <v>2</v>
      </c>
      <c r="M1313" s="1">
        <v>3252</v>
      </c>
      <c r="N1313" t="s">
        <v>1309</v>
      </c>
      <c r="O1313" s="1">
        <v>7040</v>
      </c>
      <c r="P1313" t="s">
        <v>649</v>
      </c>
      <c r="Q1313" t="s">
        <v>1818</v>
      </c>
      <c r="R1313" s="3">
        <v>43622</v>
      </c>
      <c r="S1313" t="s">
        <v>1819</v>
      </c>
      <c r="T1313">
        <v>3</v>
      </c>
      <c r="U1313">
        <v>3</v>
      </c>
      <c r="V1313" t="s">
        <v>1309</v>
      </c>
      <c r="W1313" t="s">
        <v>51</v>
      </c>
      <c r="X1313" t="s">
        <v>162</v>
      </c>
      <c r="Y1313" t="s">
        <v>1768</v>
      </c>
      <c r="Z1313">
        <v>0</v>
      </c>
      <c r="AA1313">
        <v>4</v>
      </c>
      <c r="AB1313" t="s">
        <v>45</v>
      </c>
    </row>
    <row r="1314" spans="1:28" x14ac:dyDescent="0.25">
      <c r="A1314" t="s">
        <v>0</v>
      </c>
      <c r="B1314">
        <v>307.8</v>
      </c>
      <c r="C1314">
        <v>9.5000000000000001E-2</v>
      </c>
      <c r="D1314">
        <v>0</v>
      </c>
      <c r="E1314" s="1">
        <v>3252</v>
      </c>
      <c r="F1314" s="2">
        <v>8548.9500000000007</v>
      </c>
      <c r="G1314">
        <v>2.629</v>
      </c>
      <c r="H1314">
        <v>2</v>
      </c>
      <c r="I1314" s="1">
        <v>3252</v>
      </c>
      <c r="J1314" s="2">
        <v>8548.9500000000007</v>
      </c>
      <c r="K1314">
        <v>2.629</v>
      </c>
      <c r="L1314">
        <v>2</v>
      </c>
      <c r="M1314" s="1">
        <v>3252</v>
      </c>
      <c r="N1314" t="s">
        <v>1309</v>
      </c>
      <c r="O1314" s="1">
        <v>7041</v>
      </c>
      <c r="P1314" t="s">
        <v>649</v>
      </c>
      <c r="Q1314" t="s">
        <v>2201</v>
      </c>
      <c r="R1314" s="3">
        <v>43622</v>
      </c>
      <c r="S1314" t="s">
        <v>2202</v>
      </c>
      <c r="T1314">
        <v>2.5</v>
      </c>
      <c r="U1314">
        <v>2.5</v>
      </c>
      <c r="V1314" t="s">
        <v>1309</v>
      </c>
      <c r="W1314" t="s">
        <v>51</v>
      </c>
      <c r="X1314" t="s">
        <v>52</v>
      </c>
      <c r="Y1314" t="s">
        <v>1768</v>
      </c>
      <c r="Z1314">
        <v>0</v>
      </c>
      <c r="AA1314">
        <v>1</v>
      </c>
      <c r="AB1314" t="s">
        <v>45</v>
      </c>
    </row>
    <row r="1315" spans="1:28" x14ac:dyDescent="0.25">
      <c r="A1315" t="s">
        <v>0</v>
      </c>
      <c r="B1315">
        <v>307.8</v>
      </c>
      <c r="C1315">
        <v>9.5000000000000001E-2</v>
      </c>
      <c r="D1315">
        <v>0</v>
      </c>
      <c r="E1315" s="1">
        <v>3252</v>
      </c>
      <c r="F1315" s="2">
        <v>8548.9500000000007</v>
      </c>
      <c r="G1315">
        <v>2.629</v>
      </c>
      <c r="H1315">
        <v>2</v>
      </c>
      <c r="I1315" s="1">
        <v>3252</v>
      </c>
      <c r="J1315" s="2">
        <v>8548.9500000000007</v>
      </c>
      <c r="K1315">
        <v>2.629</v>
      </c>
      <c r="L1315">
        <v>2</v>
      </c>
      <c r="M1315" s="1">
        <v>3252</v>
      </c>
      <c r="N1315" t="s">
        <v>1309</v>
      </c>
      <c r="O1315" s="1">
        <v>7042</v>
      </c>
      <c r="P1315" t="s">
        <v>649</v>
      </c>
      <c r="Q1315" t="s">
        <v>2214</v>
      </c>
      <c r="R1315" s="3">
        <v>43622</v>
      </c>
      <c r="S1315" t="s">
        <v>2215</v>
      </c>
      <c r="T1315">
        <v>2.5</v>
      </c>
      <c r="U1315">
        <v>2.5</v>
      </c>
      <c r="V1315" t="s">
        <v>1309</v>
      </c>
      <c r="W1315" t="s">
        <v>51</v>
      </c>
      <c r="X1315" t="s">
        <v>1196</v>
      </c>
      <c r="Y1315" t="s">
        <v>1768</v>
      </c>
      <c r="Z1315">
        <v>0</v>
      </c>
      <c r="AA1315">
        <v>10</v>
      </c>
      <c r="AB1315" t="s">
        <v>45</v>
      </c>
    </row>
    <row r="1316" spans="1:28" x14ac:dyDescent="0.25">
      <c r="A1316" t="s">
        <v>0</v>
      </c>
      <c r="B1316">
        <v>307.8</v>
      </c>
      <c r="C1316">
        <v>9.5000000000000001E-2</v>
      </c>
      <c r="D1316">
        <v>0</v>
      </c>
      <c r="E1316" s="1">
        <v>3252</v>
      </c>
      <c r="F1316" s="2">
        <v>8548.9500000000007</v>
      </c>
      <c r="G1316">
        <v>2.629</v>
      </c>
      <c r="H1316">
        <v>2</v>
      </c>
      <c r="I1316" s="1">
        <v>3252</v>
      </c>
      <c r="J1316" s="2">
        <v>8548.9500000000007</v>
      </c>
      <c r="K1316">
        <v>2.629</v>
      </c>
      <c r="L1316">
        <v>2</v>
      </c>
      <c r="M1316" s="1">
        <v>3252</v>
      </c>
      <c r="N1316" t="s">
        <v>1309</v>
      </c>
      <c r="O1316" s="1">
        <v>7043</v>
      </c>
      <c r="P1316" t="s">
        <v>649</v>
      </c>
      <c r="Q1316" t="s">
        <v>2214</v>
      </c>
      <c r="R1316" s="3">
        <v>43621</v>
      </c>
      <c r="S1316" t="s">
        <v>2215</v>
      </c>
      <c r="T1316">
        <v>0.5</v>
      </c>
      <c r="U1316">
        <v>0.5</v>
      </c>
      <c r="V1316" t="s">
        <v>1309</v>
      </c>
      <c r="W1316" t="s">
        <v>51</v>
      </c>
      <c r="X1316" t="s">
        <v>185</v>
      </c>
      <c r="Y1316" t="s">
        <v>1768</v>
      </c>
      <c r="Z1316">
        <v>0</v>
      </c>
      <c r="AA1316">
        <v>1</v>
      </c>
      <c r="AB1316" t="s">
        <v>45</v>
      </c>
    </row>
    <row r="1317" spans="1:28" x14ac:dyDescent="0.25">
      <c r="A1317" t="s">
        <v>0</v>
      </c>
      <c r="B1317">
        <v>307.8</v>
      </c>
      <c r="C1317">
        <v>9.5000000000000001E-2</v>
      </c>
      <c r="D1317">
        <v>0</v>
      </c>
      <c r="E1317" s="1">
        <v>3252</v>
      </c>
      <c r="F1317" s="2">
        <v>8548.9500000000007</v>
      </c>
      <c r="G1317">
        <v>2.629</v>
      </c>
      <c r="H1317">
        <v>2</v>
      </c>
      <c r="I1317" s="1">
        <v>3252</v>
      </c>
      <c r="J1317" s="2">
        <v>8548.9500000000007</v>
      </c>
      <c r="K1317">
        <v>2.629</v>
      </c>
      <c r="L1317">
        <v>2</v>
      </c>
      <c r="M1317" s="1">
        <v>3252</v>
      </c>
      <c r="N1317" t="s">
        <v>1309</v>
      </c>
      <c r="O1317" s="1">
        <v>7044</v>
      </c>
      <c r="P1317" t="s">
        <v>649</v>
      </c>
      <c r="Q1317" t="s">
        <v>2216</v>
      </c>
      <c r="R1317" s="3">
        <v>43621</v>
      </c>
      <c r="S1317" t="s">
        <v>2217</v>
      </c>
      <c r="T1317">
        <v>0.5</v>
      </c>
      <c r="U1317">
        <v>0.5</v>
      </c>
      <c r="V1317" t="s">
        <v>1309</v>
      </c>
      <c r="W1317" t="s">
        <v>51</v>
      </c>
      <c r="X1317" t="s">
        <v>116</v>
      </c>
      <c r="Y1317" t="s">
        <v>1768</v>
      </c>
      <c r="Z1317">
        <v>0</v>
      </c>
      <c r="AA1317">
        <v>5</v>
      </c>
      <c r="AB1317" t="s">
        <v>45</v>
      </c>
    </row>
    <row r="1318" spans="1:28" x14ac:dyDescent="0.25">
      <c r="A1318" t="s">
        <v>0</v>
      </c>
      <c r="B1318">
        <v>307.8</v>
      </c>
      <c r="C1318">
        <v>9.5000000000000001E-2</v>
      </c>
      <c r="D1318">
        <v>0</v>
      </c>
      <c r="E1318" s="1">
        <v>3252</v>
      </c>
      <c r="F1318" s="2">
        <v>8548.9500000000007</v>
      </c>
      <c r="G1318">
        <v>2.629</v>
      </c>
      <c r="H1318">
        <v>2</v>
      </c>
      <c r="I1318" s="1">
        <v>3252</v>
      </c>
      <c r="J1318" s="2">
        <v>8548.9500000000007</v>
      </c>
      <c r="K1318">
        <v>2.629</v>
      </c>
      <c r="L1318">
        <v>2</v>
      </c>
      <c r="M1318" s="1">
        <v>3252</v>
      </c>
      <c r="N1318" t="s">
        <v>1309</v>
      </c>
      <c r="O1318" s="1">
        <v>7045</v>
      </c>
      <c r="P1318" t="s">
        <v>649</v>
      </c>
      <c r="Q1318" t="s">
        <v>2201</v>
      </c>
      <c r="R1318" s="3">
        <v>43621</v>
      </c>
      <c r="S1318" t="s">
        <v>2202</v>
      </c>
      <c r="T1318">
        <v>7</v>
      </c>
      <c r="U1318">
        <v>7</v>
      </c>
      <c r="V1318" t="s">
        <v>1309</v>
      </c>
      <c r="W1318" t="s">
        <v>51</v>
      </c>
      <c r="X1318" t="s">
        <v>185</v>
      </c>
      <c r="Y1318" t="s">
        <v>1768</v>
      </c>
      <c r="Z1318">
        <v>0</v>
      </c>
      <c r="AA1318">
        <v>1</v>
      </c>
      <c r="AB1318" t="s">
        <v>45</v>
      </c>
    </row>
    <row r="1319" spans="1:28" x14ac:dyDescent="0.25">
      <c r="A1319" t="s">
        <v>0</v>
      </c>
      <c r="B1319">
        <v>307.8</v>
      </c>
      <c r="C1319">
        <v>9.5000000000000001E-2</v>
      </c>
      <c r="D1319">
        <v>0</v>
      </c>
      <c r="E1319" s="1">
        <v>3252</v>
      </c>
      <c r="F1319" s="2">
        <v>8548.9500000000007</v>
      </c>
      <c r="G1319">
        <v>2.629</v>
      </c>
      <c r="H1319">
        <v>2</v>
      </c>
      <c r="I1319" s="1">
        <v>3252</v>
      </c>
      <c r="J1319" s="2">
        <v>8548.9500000000007</v>
      </c>
      <c r="K1319">
        <v>2.629</v>
      </c>
      <c r="L1319">
        <v>2</v>
      </c>
      <c r="M1319" s="1">
        <v>3252</v>
      </c>
      <c r="N1319" t="s">
        <v>585</v>
      </c>
      <c r="O1319" s="1">
        <v>2914</v>
      </c>
      <c r="P1319" t="s">
        <v>249</v>
      </c>
      <c r="Q1319" t="s">
        <v>1568</v>
      </c>
      <c r="R1319" s="3">
        <v>43895</v>
      </c>
      <c r="S1319" t="s">
        <v>1569</v>
      </c>
      <c r="T1319">
        <v>0.5</v>
      </c>
      <c r="U1319">
        <v>0.5</v>
      </c>
      <c r="V1319" t="s">
        <v>1352</v>
      </c>
      <c r="W1319" t="s">
        <v>42</v>
      </c>
      <c r="X1319" t="s">
        <v>2218</v>
      </c>
      <c r="Y1319" t="s">
        <v>105</v>
      </c>
      <c r="Z1319">
        <v>0</v>
      </c>
      <c r="AA1319">
        <v>7</v>
      </c>
      <c r="AB1319" t="s">
        <v>45</v>
      </c>
    </row>
    <row r="1320" spans="1:28" x14ac:dyDescent="0.25">
      <c r="A1320" t="s">
        <v>0</v>
      </c>
      <c r="B1320">
        <v>307.8</v>
      </c>
      <c r="C1320">
        <v>9.5000000000000001E-2</v>
      </c>
      <c r="D1320">
        <v>0</v>
      </c>
      <c r="E1320" s="1">
        <v>3252</v>
      </c>
      <c r="F1320" s="2">
        <v>8548.9500000000007</v>
      </c>
      <c r="G1320">
        <v>2.629</v>
      </c>
      <c r="H1320">
        <v>2</v>
      </c>
      <c r="I1320" s="1">
        <v>3252</v>
      </c>
      <c r="J1320" s="2">
        <v>8548.9500000000007</v>
      </c>
      <c r="K1320">
        <v>2.629</v>
      </c>
      <c r="L1320">
        <v>2</v>
      </c>
      <c r="M1320" s="1">
        <v>3252</v>
      </c>
      <c r="N1320" t="s">
        <v>585</v>
      </c>
      <c r="O1320" s="1">
        <v>2313</v>
      </c>
      <c r="P1320" t="s">
        <v>649</v>
      </c>
      <c r="Q1320" t="s">
        <v>2104</v>
      </c>
      <c r="R1320" s="3">
        <v>43734</v>
      </c>
      <c r="S1320" t="s">
        <v>2105</v>
      </c>
      <c r="T1320">
        <v>1</v>
      </c>
      <c r="U1320">
        <v>1</v>
      </c>
      <c r="V1320" t="s">
        <v>50</v>
      </c>
      <c r="W1320" t="s">
        <v>51</v>
      </c>
      <c r="X1320" t="s">
        <v>2219</v>
      </c>
      <c r="Y1320" t="s">
        <v>608</v>
      </c>
      <c r="Z1320">
        <v>0</v>
      </c>
      <c r="AA1320">
        <v>13</v>
      </c>
      <c r="AB1320" t="s">
        <v>104</v>
      </c>
    </row>
    <row r="1321" spans="1:28" x14ac:dyDescent="0.25">
      <c r="A1321" t="s">
        <v>0</v>
      </c>
      <c r="B1321">
        <v>307.8</v>
      </c>
      <c r="C1321">
        <v>9.5000000000000001E-2</v>
      </c>
      <c r="D1321">
        <v>0</v>
      </c>
      <c r="E1321" s="1">
        <v>3252</v>
      </c>
      <c r="F1321" s="2">
        <v>8548.9500000000007</v>
      </c>
      <c r="G1321">
        <v>2.629</v>
      </c>
      <c r="H1321">
        <v>2</v>
      </c>
      <c r="I1321" s="1">
        <v>3252</v>
      </c>
      <c r="J1321" s="2">
        <v>8548.9500000000007</v>
      </c>
      <c r="K1321">
        <v>2.629</v>
      </c>
      <c r="L1321">
        <v>2</v>
      </c>
      <c r="M1321" s="1">
        <v>3252</v>
      </c>
      <c r="N1321" t="s">
        <v>585</v>
      </c>
      <c r="O1321" s="1">
        <v>2312</v>
      </c>
      <c r="P1321" t="s">
        <v>649</v>
      </c>
      <c r="Q1321" t="s">
        <v>1654</v>
      </c>
      <c r="R1321" s="3">
        <v>43734</v>
      </c>
      <c r="S1321" t="s">
        <v>1655</v>
      </c>
      <c r="T1321">
        <v>0.5</v>
      </c>
      <c r="U1321">
        <v>0.5</v>
      </c>
      <c r="V1321" t="s">
        <v>50</v>
      </c>
      <c r="W1321" t="s">
        <v>51</v>
      </c>
      <c r="X1321" t="s">
        <v>2220</v>
      </c>
      <c r="Y1321" t="s">
        <v>608</v>
      </c>
      <c r="Z1321">
        <v>0</v>
      </c>
      <c r="AA1321">
        <v>5</v>
      </c>
      <c r="AB1321" t="s">
        <v>104</v>
      </c>
    </row>
    <row r="1322" spans="1:28" x14ac:dyDescent="0.25">
      <c r="A1322" t="s">
        <v>0</v>
      </c>
      <c r="B1322">
        <v>307.8</v>
      </c>
      <c r="C1322">
        <v>9.5000000000000001E-2</v>
      </c>
      <c r="D1322">
        <v>0</v>
      </c>
      <c r="E1322" s="1">
        <v>3252</v>
      </c>
      <c r="F1322" s="2">
        <v>8548.9500000000007</v>
      </c>
      <c r="G1322">
        <v>2.629</v>
      </c>
      <c r="H1322">
        <v>2</v>
      </c>
      <c r="I1322" s="1">
        <v>3252</v>
      </c>
      <c r="J1322" s="2">
        <v>8548.9500000000007</v>
      </c>
      <c r="K1322">
        <v>2.629</v>
      </c>
      <c r="L1322">
        <v>2</v>
      </c>
      <c r="M1322" s="1">
        <v>3252</v>
      </c>
      <c r="N1322" t="s">
        <v>585</v>
      </c>
      <c r="O1322" s="1">
        <v>1244</v>
      </c>
      <c r="P1322" t="s">
        <v>91</v>
      </c>
      <c r="Q1322" t="s">
        <v>2221</v>
      </c>
      <c r="R1322" s="3">
        <v>43584</v>
      </c>
      <c r="S1322" t="s">
        <v>2222</v>
      </c>
      <c r="T1322">
        <v>3.5</v>
      </c>
      <c r="U1322">
        <v>3.5</v>
      </c>
      <c r="V1322" t="s">
        <v>585</v>
      </c>
      <c r="W1322" t="s">
        <v>51</v>
      </c>
      <c r="X1322" t="s">
        <v>116</v>
      </c>
      <c r="Y1322" t="s">
        <v>608</v>
      </c>
      <c r="Z1322">
        <v>0</v>
      </c>
      <c r="AA1322">
        <v>1</v>
      </c>
      <c r="AB1322" t="s">
        <v>45</v>
      </c>
    </row>
    <row r="1323" spans="1:28" x14ac:dyDescent="0.25">
      <c r="A1323" t="s">
        <v>0</v>
      </c>
      <c r="B1323">
        <v>307.8</v>
      </c>
      <c r="C1323">
        <v>9.5000000000000001E-2</v>
      </c>
      <c r="D1323">
        <v>0</v>
      </c>
      <c r="E1323" s="1">
        <v>3252</v>
      </c>
      <c r="F1323" s="2">
        <v>8548.9500000000007</v>
      </c>
      <c r="G1323">
        <v>2.629</v>
      </c>
      <c r="H1323">
        <v>2</v>
      </c>
      <c r="I1323" s="1">
        <v>3252</v>
      </c>
      <c r="J1323" s="2">
        <v>8548.9500000000007</v>
      </c>
      <c r="K1323">
        <v>2.629</v>
      </c>
      <c r="L1323">
        <v>2</v>
      </c>
      <c r="M1323" s="1">
        <v>3252</v>
      </c>
      <c r="N1323" t="s">
        <v>585</v>
      </c>
      <c r="O1323" s="1">
        <v>2310</v>
      </c>
      <c r="P1323" t="s">
        <v>649</v>
      </c>
      <c r="Q1323" t="s">
        <v>2104</v>
      </c>
      <c r="R1323" s="3">
        <v>43734</v>
      </c>
      <c r="S1323" t="s">
        <v>2105</v>
      </c>
      <c r="T1323">
        <v>4.5</v>
      </c>
      <c r="U1323">
        <v>4.5</v>
      </c>
      <c r="V1323" t="s">
        <v>50</v>
      </c>
      <c r="W1323" t="s">
        <v>51</v>
      </c>
      <c r="X1323" t="s">
        <v>2223</v>
      </c>
      <c r="Y1323" t="s">
        <v>608</v>
      </c>
      <c r="Z1323">
        <v>0</v>
      </c>
      <c r="AA1323">
        <v>1</v>
      </c>
      <c r="AB1323" t="s">
        <v>104</v>
      </c>
    </row>
    <row r="1324" spans="1:28" x14ac:dyDescent="0.25">
      <c r="A1324" t="s">
        <v>0</v>
      </c>
      <c r="B1324">
        <v>307.8</v>
      </c>
      <c r="C1324">
        <v>9.5000000000000001E-2</v>
      </c>
      <c r="D1324">
        <v>0</v>
      </c>
      <c r="E1324" s="1">
        <v>3252</v>
      </c>
      <c r="F1324" s="2">
        <v>8548.9500000000007</v>
      </c>
      <c r="G1324">
        <v>2.629</v>
      </c>
      <c r="H1324">
        <v>2</v>
      </c>
      <c r="I1324" s="1">
        <v>3252</v>
      </c>
      <c r="J1324" s="2">
        <v>8548.9500000000007</v>
      </c>
      <c r="K1324">
        <v>2.629</v>
      </c>
      <c r="L1324">
        <v>2</v>
      </c>
      <c r="M1324" s="1">
        <v>3252</v>
      </c>
      <c r="N1324" t="s">
        <v>1309</v>
      </c>
      <c r="O1324" s="1">
        <v>7051</v>
      </c>
      <c r="P1324" t="s">
        <v>649</v>
      </c>
      <c r="Q1324" t="s">
        <v>1450</v>
      </c>
      <c r="R1324" s="3">
        <v>43676</v>
      </c>
      <c r="S1324" t="s">
        <v>1451</v>
      </c>
      <c r="T1324">
        <v>2</v>
      </c>
      <c r="U1324">
        <v>2</v>
      </c>
      <c r="V1324" t="s">
        <v>1366</v>
      </c>
      <c r="W1324" t="s">
        <v>51</v>
      </c>
      <c r="X1324" t="s">
        <v>162</v>
      </c>
      <c r="Y1324" t="s">
        <v>44</v>
      </c>
      <c r="Z1324">
        <v>0</v>
      </c>
      <c r="AA1324">
        <v>1</v>
      </c>
      <c r="AB1324" t="s">
        <v>104</v>
      </c>
    </row>
    <row r="1325" spans="1:28" x14ac:dyDescent="0.25">
      <c r="A1325" t="s">
        <v>0</v>
      </c>
      <c r="B1325">
        <v>307.8</v>
      </c>
      <c r="C1325">
        <v>9.5000000000000001E-2</v>
      </c>
      <c r="D1325">
        <v>0</v>
      </c>
      <c r="E1325" s="1">
        <v>3252</v>
      </c>
      <c r="F1325" s="2">
        <v>8548.9500000000007</v>
      </c>
      <c r="G1325">
        <v>2.629</v>
      </c>
      <c r="H1325">
        <v>2</v>
      </c>
      <c r="I1325" s="1">
        <v>3252</v>
      </c>
      <c r="J1325" s="2">
        <v>8548.9500000000007</v>
      </c>
      <c r="K1325">
        <v>2.629</v>
      </c>
      <c r="L1325">
        <v>2</v>
      </c>
      <c r="M1325" s="1">
        <v>3252</v>
      </c>
      <c r="N1325" t="s">
        <v>1309</v>
      </c>
      <c r="O1325" s="1">
        <v>7052</v>
      </c>
      <c r="P1325" t="s">
        <v>47</v>
      </c>
      <c r="Q1325" t="s">
        <v>2224</v>
      </c>
      <c r="R1325" s="3">
        <v>43672</v>
      </c>
      <c r="S1325" t="s">
        <v>2225</v>
      </c>
      <c r="T1325">
        <v>2</v>
      </c>
      <c r="U1325">
        <v>2</v>
      </c>
      <c r="V1325" t="s">
        <v>50</v>
      </c>
      <c r="W1325" t="s">
        <v>51</v>
      </c>
      <c r="X1325" t="s">
        <v>2226</v>
      </c>
      <c r="Y1325" t="s">
        <v>677</v>
      </c>
      <c r="Z1325">
        <v>0</v>
      </c>
      <c r="AA1325">
        <v>1</v>
      </c>
      <c r="AB1325" t="s">
        <v>104</v>
      </c>
    </row>
    <row r="1326" spans="1:28" x14ac:dyDescent="0.25">
      <c r="A1326" t="s">
        <v>0</v>
      </c>
      <c r="B1326">
        <v>307.8</v>
      </c>
      <c r="C1326">
        <v>9.5000000000000001E-2</v>
      </c>
      <c r="D1326">
        <v>0</v>
      </c>
      <c r="E1326" s="1">
        <v>3252</v>
      </c>
      <c r="F1326" s="2">
        <v>8548.9500000000007</v>
      </c>
      <c r="G1326">
        <v>2.629</v>
      </c>
      <c r="H1326">
        <v>2</v>
      </c>
      <c r="I1326" s="1">
        <v>3252</v>
      </c>
      <c r="J1326" s="2">
        <v>8548.9500000000007</v>
      </c>
      <c r="K1326">
        <v>2.629</v>
      </c>
      <c r="L1326">
        <v>2</v>
      </c>
      <c r="M1326" s="1">
        <v>3252</v>
      </c>
      <c r="N1326" t="s">
        <v>1309</v>
      </c>
      <c r="O1326" s="1">
        <v>7053</v>
      </c>
      <c r="P1326" t="s">
        <v>47</v>
      </c>
      <c r="Q1326" t="s">
        <v>2224</v>
      </c>
      <c r="R1326" s="3">
        <v>43671</v>
      </c>
      <c r="S1326" t="s">
        <v>2225</v>
      </c>
      <c r="T1326">
        <v>2</v>
      </c>
      <c r="U1326">
        <v>2</v>
      </c>
      <c r="V1326" t="s">
        <v>50</v>
      </c>
      <c r="W1326" t="s">
        <v>51</v>
      </c>
      <c r="X1326" t="s">
        <v>2226</v>
      </c>
      <c r="Y1326" t="s">
        <v>677</v>
      </c>
      <c r="Z1326">
        <v>0</v>
      </c>
      <c r="AA1326">
        <v>6</v>
      </c>
      <c r="AB1326" t="s">
        <v>45</v>
      </c>
    </row>
    <row r="1327" spans="1:28" x14ac:dyDescent="0.25">
      <c r="A1327" t="s">
        <v>0</v>
      </c>
      <c r="B1327">
        <v>307.8</v>
      </c>
      <c r="C1327">
        <v>9.5000000000000001E-2</v>
      </c>
      <c r="D1327">
        <v>0</v>
      </c>
      <c r="E1327" s="1">
        <v>3252</v>
      </c>
      <c r="F1327" s="2">
        <v>8548.9500000000007</v>
      </c>
      <c r="G1327">
        <v>2.629</v>
      </c>
      <c r="H1327">
        <v>2</v>
      </c>
      <c r="I1327" s="1">
        <v>3252</v>
      </c>
      <c r="J1327" s="2">
        <v>8548.9500000000007</v>
      </c>
      <c r="K1327">
        <v>2.629</v>
      </c>
      <c r="L1327">
        <v>2</v>
      </c>
      <c r="M1327" s="1">
        <v>3252</v>
      </c>
      <c r="N1327" t="s">
        <v>1309</v>
      </c>
      <c r="O1327" s="1">
        <v>7054</v>
      </c>
      <c r="P1327" t="s">
        <v>649</v>
      </c>
      <c r="Q1327" t="s">
        <v>2224</v>
      </c>
      <c r="R1327" s="3">
        <v>43672</v>
      </c>
      <c r="S1327" t="s">
        <v>2225</v>
      </c>
      <c r="T1327">
        <v>4.5</v>
      </c>
      <c r="U1327">
        <v>4.5</v>
      </c>
      <c r="V1327" t="s">
        <v>50</v>
      </c>
      <c r="W1327" t="s">
        <v>51</v>
      </c>
      <c r="X1327" t="s">
        <v>52</v>
      </c>
      <c r="Y1327" t="s">
        <v>677</v>
      </c>
      <c r="Z1327">
        <v>0</v>
      </c>
      <c r="AA1327">
        <v>1</v>
      </c>
      <c r="AB1327" t="s">
        <v>45</v>
      </c>
    </row>
    <row r="1328" spans="1:28" x14ac:dyDescent="0.25">
      <c r="A1328" t="s">
        <v>0</v>
      </c>
      <c r="B1328">
        <v>307.8</v>
      </c>
      <c r="C1328">
        <v>9.5000000000000001E-2</v>
      </c>
      <c r="D1328">
        <v>0</v>
      </c>
      <c r="E1328" s="1">
        <v>3252</v>
      </c>
      <c r="F1328" s="2">
        <v>8548.9500000000007</v>
      </c>
      <c r="G1328">
        <v>2.629</v>
      </c>
      <c r="H1328">
        <v>2</v>
      </c>
      <c r="I1328" s="1">
        <v>3252</v>
      </c>
      <c r="J1328" s="2">
        <v>8548.9500000000007</v>
      </c>
      <c r="K1328">
        <v>2.629</v>
      </c>
      <c r="L1328">
        <v>2</v>
      </c>
      <c r="M1328" s="1">
        <v>3252</v>
      </c>
      <c r="N1328" t="s">
        <v>1309</v>
      </c>
      <c r="O1328" s="1">
        <v>7055</v>
      </c>
      <c r="P1328" t="s">
        <v>649</v>
      </c>
      <c r="Q1328" t="s">
        <v>2227</v>
      </c>
      <c r="R1328" s="3">
        <v>43671</v>
      </c>
      <c r="S1328" t="s">
        <v>2228</v>
      </c>
      <c r="T1328">
        <v>1.5</v>
      </c>
      <c r="U1328">
        <v>1.5</v>
      </c>
      <c r="V1328" t="s">
        <v>50</v>
      </c>
      <c r="W1328" t="s">
        <v>51</v>
      </c>
      <c r="X1328" t="s">
        <v>2229</v>
      </c>
      <c r="Y1328" t="s">
        <v>677</v>
      </c>
      <c r="Z1328">
        <v>0</v>
      </c>
      <c r="AA1328">
        <v>13</v>
      </c>
      <c r="AB1328" t="s">
        <v>45</v>
      </c>
    </row>
    <row r="1329" spans="1:28" x14ac:dyDescent="0.25">
      <c r="A1329" t="s">
        <v>0</v>
      </c>
      <c r="B1329">
        <v>307.8</v>
      </c>
      <c r="C1329">
        <v>9.5000000000000001E-2</v>
      </c>
      <c r="D1329">
        <v>0</v>
      </c>
      <c r="E1329" s="1">
        <v>3252</v>
      </c>
      <c r="F1329" s="2">
        <v>8548.9500000000007</v>
      </c>
      <c r="G1329">
        <v>2.629</v>
      </c>
      <c r="H1329">
        <v>2</v>
      </c>
      <c r="I1329" s="1">
        <v>3252</v>
      </c>
      <c r="J1329" s="2">
        <v>8548.9500000000007</v>
      </c>
      <c r="K1329">
        <v>2.629</v>
      </c>
      <c r="L1329">
        <v>2</v>
      </c>
      <c r="M1329" s="1">
        <v>3252</v>
      </c>
      <c r="N1329" t="s">
        <v>1309</v>
      </c>
      <c r="O1329" s="1">
        <v>7056</v>
      </c>
      <c r="P1329" t="s">
        <v>649</v>
      </c>
      <c r="Q1329" t="s">
        <v>2224</v>
      </c>
      <c r="R1329" s="3">
        <v>43671</v>
      </c>
      <c r="S1329" t="s">
        <v>2225</v>
      </c>
      <c r="T1329">
        <v>3</v>
      </c>
      <c r="U1329">
        <v>3</v>
      </c>
      <c r="V1329" t="s">
        <v>50</v>
      </c>
      <c r="W1329" t="s">
        <v>51</v>
      </c>
      <c r="X1329" t="s">
        <v>185</v>
      </c>
      <c r="Y1329" t="s">
        <v>677</v>
      </c>
      <c r="Z1329">
        <v>0</v>
      </c>
      <c r="AA1329">
        <v>1</v>
      </c>
      <c r="AB1329" t="s">
        <v>104</v>
      </c>
    </row>
    <row r="1330" spans="1:28" x14ac:dyDescent="0.25">
      <c r="A1330" t="s">
        <v>0</v>
      </c>
      <c r="B1330">
        <v>307.8</v>
      </c>
      <c r="C1330">
        <v>9.5000000000000001E-2</v>
      </c>
      <c r="D1330">
        <v>0</v>
      </c>
      <c r="E1330" s="1">
        <v>3252</v>
      </c>
      <c r="F1330" s="2">
        <v>8548.9500000000007</v>
      </c>
      <c r="G1330">
        <v>2.629</v>
      </c>
      <c r="H1330">
        <v>2</v>
      </c>
      <c r="I1330" s="1">
        <v>3252</v>
      </c>
      <c r="J1330" s="2">
        <v>8548.9500000000007</v>
      </c>
      <c r="K1330">
        <v>2.629</v>
      </c>
      <c r="L1330">
        <v>2</v>
      </c>
      <c r="M1330" s="1">
        <v>3252</v>
      </c>
      <c r="N1330" t="s">
        <v>1309</v>
      </c>
      <c r="O1330" s="1">
        <v>7057</v>
      </c>
      <c r="P1330" t="s">
        <v>191</v>
      </c>
      <c r="Q1330" t="s">
        <v>1450</v>
      </c>
      <c r="R1330" s="3">
        <v>43669</v>
      </c>
      <c r="S1330" t="s">
        <v>1451</v>
      </c>
      <c r="T1330">
        <v>8</v>
      </c>
      <c r="U1330">
        <v>8</v>
      </c>
      <c r="V1330" t="s">
        <v>1366</v>
      </c>
      <c r="W1330" t="s">
        <v>51</v>
      </c>
      <c r="X1330" t="s">
        <v>2230</v>
      </c>
      <c r="Y1330" t="s">
        <v>44</v>
      </c>
      <c r="Z1330">
        <v>0</v>
      </c>
      <c r="AA1330">
        <v>1</v>
      </c>
      <c r="AB1330" t="s">
        <v>45</v>
      </c>
    </row>
    <row r="1331" spans="1:28" x14ac:dyDescent="0.25">
      <c r="A1331" t="s">
        <v>0</v>
      </c>
      <c r="B1331">
        <v>307.8</v>
      </c>
      <c r="C1331">
        <v>9.5000000000000001E-2</v>
      </c>
      <c r="D1331">
        <v>0</v>
      </c>
      <c r="E1331" s="1">
        <v>3252</v>
      </c>
      <c r="F1331" s="2">
        <v>8548.9500000000007</v>
      </c>
      <c r="G1331">
        <v>2.629</v>
      </c>
      <c r="H1331">
        <v>2</v>
      </c>
      <c r="I1331" s="1">
        <v>3252</v>
      </c>
      <c r="J1331" s="2">
        <v>8548.9500000000007</v>
      </c>
      <c r="K1331">
        <v>2.629</v>
      </c>
      <c r="L1331">
        <v>2</v>
      </c>
      <c r="M1331" s="1">
        <v>3252</v>
      </c>
      <c r="N1331" t="s">
        <v>585</v>
      </c>
      <c r="O1331" s="1">
        <v>2309</v>
      </c>
      <c r="P1331" t="s">
        <v>113</v>
      </c>
      <c r="Q1331" t="s">
        <v>2063</v>
      </c>
      <c r="R1331" s="3">
        <v>43734</v>
      </c>
      <c r="S1331" t="s">
        <v>2064</v>
      </c>
      <c r="T1331">
        <v>8</v>
      </c>
      <c r="U1331">
        <v>8</v>
      </c>
      <c r="V1331" t="s">
        <v>50</v>
      </c>
      <c r="W1331" t="s">
        <v>51</v>
      </c>
      <c r="X1331" t="s">
        <v>116</v>
      </c>
      <c r="Y1331" t="s">
        <v>608</v>
      </c>
      <c r="Z1331">
        <v>0</v>
      </c>
      <c r="AA1331">
        <v>1</v>
      </c>
      <c r="AB1331" t="s">
        <v>45</v>
      </c>
    </row>
    <row r="1332" spans="1:28" x14ac:dyDescent="0.25">
      <c r="A1332" t="s">
        <v>0</v>
      </c>
      <c r="B1332">
        <v>307.8</v>
      </c>
      <c r="C1332">
        <v>9.5000000000000001E-2</v>
      </c>
      <c r="D1332">
        <v>0</v>
      </c>
      <c r="E1332" s="1">
        <v>3252</v>
      </c>
      <c r="F1332" s="2">
        <v>8548.9500000000007</v>
      </c>
      <c r="G1332">
        <v>2.629</v>
      </c>
      <c r="H1332">
        <v>2</v>
      </c>
      <c r="I1332" s="1">
        <v>3252</v>
      </c>
      <c r="J1332" s="2">
        <v>8548.9500000000007</v>
      </c>
      <c r="K1332">
        <v>2.629</v>
      </c>
      <c r="L1332">
        <v>2</v>
      </c>
      <c r="M1332" s="1">
        <v>3252</v>
      </c>
      <c r="N1332" t="s">
        <v>1309</v>
      </c>
      <c r="O1332" s="1">
        <v>7059</v>
      </c>
      <c r="P1332" t="s">
        <v>191</v>
      </c>
      <c r="Q1332" t="s">
        <v>1450</v>
      </c>
      <c r="R1332" s="3">
        <v>43670</v>
      </c>
      <c r="S1332" t="s">
        <v>1451</v>
      </c>
      <c r="T1332">
        <v>2</v>
      </c>
      <c r="U1332">
        <v>2</v>
      </c>
      <c r="V1332" t="s">
        <v>1366</v>
      </c>
      <c r="W1332" t="s">
        <v>51</v>
      </c>
      <c r="X1332" t="s">
        <v>2231</v>
      </c>
      <c r="Y1332" t="s">
        <v>44</v>
      </c>
      <c r="Z1332">
        <v>0</v>
      </c>
      <c r="AA1332">
        <v>11</v>
      </c>
      <c r="AB1332" t="s">
        <v>45</v>
      </c>
    </row>
    <row r="1333" spans="1:28" x14ac:dyDescent="0.25">
      <c r="A1333" t="s">
        <v>0</v>
      </c>
      <c r="B1333">
        <v>307.8</v>
      </c>
      <c r="C1333">
        <v>9.5000000000000001E-2</v>
      </c>
      <c r="D1333">
        <v>0</v>
      </c>
      <c r="E1333" s="1">
        <v>3252</v>
      </c>
      <c r="F1333" s="2">
        <v>8548.9500000000007</v>
      </c>
      <c r="G1333">
        <v>2.629</v>
      </c>
      <c r="H1333">
        <v>2</v>
      </c>
      <c r="I1333" s="1">
        <v>3252</v>
      </c>
      <c r="J1333" s="2">
        <v>8548.9500000000007</v>
      </c>
      <c r="K1333">
        <v>2.629</v>
      </c>
      <c r="L1333">
        <v>2</v>
      </c>
      <c r="M1333" s="1">
        <v>3252</v>
      </c>
      <c r="N1333" t="s">
        <v>37</v>
      </c>
      <c r="O1333" s="1">
        <v>5384</v>
      </c>
      <c r="P1333" t="s">
        <v>632</v>
      </c>
      <c r="Q1333" t="s">
        <v>2232</v>
      </c>
      <c r="R1333" s="3">
        <v>43705</v>
      </c>
      <c r="S1333" t="s">
        <v>2233</v>
      </c>
      <c r="T1333">
        <v>2</v>
      </c>
      <c r="U1333">
        <v>2</v>
      </c>
      <c r="V1333" t="s">
        <v>575</v>
      </c>
      <c r="W1333" t="s">
        <v>51</v>
      </c>
      <c r="X1333" t="s">
        <v>2234</v>
      </c>
      <c r="Y1333" t="s">
        <v>44</v>
      </c>
      <c r="Z1333">
        <v>0</v>
      </c>
      <c r="AA1333">
        <v>13</v>
      </c>
      <c r="AB1333" t="s">
        <v>45</v>
      </c>
    </row>
    <row r="1334" spans="1:28" x14ac:dyDescent="0.25">
      <c r="A1334" t="s">
        <v>0</v>
      </c>
      <c r="B1334">
        <v>307.8</v>
      </c>
      <c r="C1334">
        <v>9.5000000000000001E-2</v>
      </c>
      <c r="D1334">
        <v>0</v>
      </c>
      <c r="E1334" s="1">
        <v>3252</v>
      </c>
      <c r="F1334" s="2">
        <v>8548.9500000000007</v>
      </c>
      <c r="G1334">
        <v>2.629</v>
      </c>
      <c r="H1334">
        <v>2</v>
      </c>
      <c r="I1334" s="1">
        <v>3252</v>
      </c>
      <c r="J1334" s="2">
        <v>8548.9500000000007</v>
      </c>
      <c r="K1334">
        <v>2.629</v>
      </c>
      <c r="L1334">
        <v>2</v>
      </c>
      <c r="M1334" s="1">
        <v>3252</v>
      </c>
      <c r="N1334" t="s">
        <v>1309</v>
      </c>
      <c r="O1334" s="1">
        <v>7061</v>
      </c>
      <c r="P1334" t="s">
        <v>191</v>
      </c>
      <c r="Q1334" t="s">
        <v>1450</v>
      </c>
      <c r="R1334" s="3">
        <v>43671</v>
      </c>
      <c r="S1334" t="s">
        <v>1451</v>
      </c>
      <c r="T1334">
        <v>4</v>
      </c>
      <c r="U1334">
        <v>4</v>
      </c>
      <c r="V1334" t="s">
        <v>1366</v>
      </c>
      <c r="W1334" t="s">
        <v>51</v>
      </c>
      <c r="X1334" t="s">
        <v>2235</v>
      </c>
      <c r="Y1334" t="s">
        <v>44</v>
      </c>
      <c r="Z1334">
        <v>0</v>
      </c>
      <c r="AA1334">
        <v>3</v>
      </c>
      <c r="AB1334" t="s">
        <v>45</v>
      </c>
    </row>
    <row r="1335" spans="1:28" x14ac:dyDescent="0.25">
      <c r="A1335" t="s">
        <v>0</v>
      </c>
      <c r="B1335">
        <v>307.8</v>
      </c>
      <c r="C1335">
        <v>9.5000000000000001E-2</v>
      </c>
      <c r="D1335">
        <v>0</v>
      </c>
      <c r="E1335" s="1">
        <v>3252</v>
      </c>
      <c r="F1335" s="2">
        <v>8548.9500000000007</v>
      </c>
      <c r="G1335">
        <v>2.629</v>
      </c>
      <c r="H1335">
        <v>2</v>
      </c>
      <c r="I1335" s="1">
        <v>3252</v>
      </c>
      <c r="J1335" s="2">
        <v>8548.9500000000007</v>
      </c>
      <c r="K1335">
        <v>2.629</v>
      </c>
      <c r="L1335">
        <v>2</v>
      </c>
      <c r="M1335" s="1">
        <v>3252</v>
      </c>
      <c r="N1335" t="s">
        <v>1309</v>
      </c>
      <c r="O1335" s="1">
        <v>7062</v>
      </c>
      <c r="P1335" t="s">
        <v>47</v>
      </c>
      <c r="Q1335" t="s">
        <v>2236</v>
      </c>
      <c r="R1335" s="3">
        <v>43671</v>
      </c>
      <c r="S1335" t="s">
        <v>2237</v>
      </c>
      <c r="T1335">
        <v>0.5</v>
      </c>
      <c r="U1335">
        <v>0.5</v>
      </c>
      <c r="V1335" t="s">
        <v>50</v>
      </c>
      <c r="W1335" t="s">
        <v>51</v>
      </c>
      <c r="X1335" t="s">
        <v>2238</v>
      </c>
      <c r="Y1335" t="s">
        <v>677</v>
      </c>
      <c r="Z1335">
        <v>0</v>
      </c>
      <c r="AA1335">
        <v>7</v>
      </c>
      <c r="AB1335" t="s">
        <v>104</v>
      </c>
    </row>
    <row r="1336" spans="1:28" x14ac:dyDescent="0.25">
      <c r="A1336" t="s">
        <v>0</v>
      </c>
      <c r="B1336">
        <v>307.8</v>
      </c>
      <c r="C1336">
        <v>9.5000000000000001E-2</v>
      </c>
      <c r="D1336">
        <v>0</v>
      </c>
      <c r="E1336" s="1">
        <v>3252</v>
      </c>
      <c r="F1336" s="2">
        <v>8548.9500000000007</v>
      </c>
      <c r="G1336">
        <v>2.629</v>
      </c>
      <c r="H1336">
        <v>2</v>
      </c>
      <c r="I1336" s="1">
        <v>3252</v>
      </c>
      <c r="J1336" s="2">
        <v>8548.9500000000007</v>
      </c>
      <c r="K1336">
        <v>2.629</v>
      </c>
      <c r="L1336">
        <v>2</v>
      </c>
      <c r="M1336" s="1">
        <v>3252</v>
      </c>
      <c r="N1336" t="s">
        <v>37</v>
      </c>
      <c r="O1336" s="1">
        <v>5385</v>
      </c>
      <c r="P1336" t="s">
        <v>105</v>
      </c>
      <c r="Q1336" t="s">
        <v>2051</v>
      </c>
      <c r="R1336" s="3">
        <v>43705</v>
      </c>
      <c r="S1336" t="s">
        <v>2052</v>
      </c>
      <c r="T1336">
        <v>1.5</v>
      </c>
      <c r="U1336">
        <v>1.5</v>
      </c>
      <c r="V1336" t="s">
        <v>575</v>
      </c>
      <c r="W1336" t="s">
        <v>51</v>
      </c>
      <c r="Y1336" t="s">
        <v>572</v>
      </c>
      <c r="Z1336">
        <v>0</v>
      </c>
      <c r="AA1336">
        <v>19</v>
      </c>
      <c r="AB1336" t="s">
        <v>45</v>
      </c>
    </row>
    <row r="1337" spans="1:28" x14ac:dyDescent="0.25">
      <c r="A1337" t="s">
        <v>0</v>
      </c>
      <c r="B1337">
        <v>307.8</v>
      </c>
      <c r="C1337">
        <v>9.5000000000000001E-2</v>
      </c>
      <c r="D1337">
        <v>0</v>
      </c>
      <c r="E1337" s="1">
        <v>3252</v>
      </c>
      <c r="F1337" s="2">
        <v>8548.9500000000007</v>
      </c>
      <c r="G1337">
        <v>2.629</v>
      </c>
      <c r="H1337">
        <v>2</v>
      </c>
      <c r="I1337" s="1">
        <v>3252</v>
      </c>
      <c r="J1337" s="2">
        <v>8548.9500000000007</v>
      </c>
      <c r="K1337">
        <v>2.629</v>
      </c>
      <c r="L1337">
        <v>2</v>
      </c>
      <c r="M1337" s="1">
        <v>3252</v>
      </c>
      <c r="N1337" t="s">
        <v>585</v>
      </c>
      <c r="O1337" s="1">
        <v>1242</v>
      </c>
      <c r="P1337" t="s">
        <v>389</v>
      </c>
      <c r="Q1337" t="s">
        <v>2239</v>
      </c>
      <c r="R1337" s="3">
        <v>43585</v>
      </c>
      <c r="S1337" t="s">
        <v>2240</v>
      </c>
      <c r="T1337">
        <v>2</v>
      </c>
      <c r="U1337">
        <v>2</v>
      </c>
      <c r="V1337" t="s">
        <v>50</v>
      </c>
      <c r="W1337" t="s">
        <v>51</v>
      </c>
      <c r="X1337" t="s">
        <v>392</v>
      </c>
      <c r="Y1337" t="s">
        <v>389</v>
      </c>
      <c r="Z1337">
        <v>0</v>
      </c>
      <c r="AA1337">
        <v>4</v>
      </c>
      <c r="AB1337" t="s">
        <v>104</v>
      </c>
    </row>
    <row r="1338" spans="1:28" x14ac:dyDescent="0.25">
      <c r="A1338" t="s">
        <v>0</v>
      </c>
      <c r="B1338">
        <v>307.8</v>
      </c>
      <c r="C1338">
        <v>9.5000000000000001E-2</v>
      </c>
      <c r="D1338">
        <v>0</v>
      </c>
      <c r="E1338" s="1">
        <v>3252</v>
      </c>
      <c r="F1338" s="2">
        <v>8548.9500000000007</v>
      </c>
      <c r="G1338">
        <v>2.629</v>
      </c>
      <c r="H1338">
        <v>2</v>
      </c>
      <c r="I1338" s="1">
        <v>3252</v>
      </c>
      <c r="J1338" s="2">
        <v>8548.9500000000007</v>
      </c>
      <c r="K1338">
        <v>2.629</v>
      </c>
      <c r="L1338">
        <v>2</v>
      </c>
      <c r="M1338" s="1">
        <v>3252</v>
      </c>
      <c r="N1338" t="s">
        <v>585</v>
      </c>
      <c r="O1338" s="1">
        <v>2303</v>
      </c>
      <c r="P1338" t="s">
        <v>649</v>
      </c>
      <c r="Q1338" t="s">
        <v>2104</v>
      </c>
      <c r="R1338" s="3">
        <v>43735</v>
      </c>
      <c r="S1338" t="s">
        <v>2105</v>
      </c>
      <c r="T1338">
        <v>4</v>
      </c>
      <c r="U1338">
        <v>4</v>
      </c>
      <c r="V1338" t="s">
        <v>50</v>
      </c>
      <c r="W1338" t="s">
        <v>51</v>
      </c>
      <c r="X1338" t="s">
        <v>52</v>
      </c>
      <c r="Y1338" t="s">
        <v>608</v>
      </c>
      <c r="Z1338">
        <v>0</v>
      </c>
      <c r="AA1338">
        <v>2</v>
      </c>
      <c r="AB1338" t="s">
        <v>45</v>
      </c>
    </row>
    <row r="1339" spans="1:28" x14ac:dyDescent="0.25">
      <c r="A1339" t="s">
        <v>0</v>
      </c>
      <c r="B1339">
        <v>307.8</v>
      </c>
      <c r="C1339">
        <v>9.5000000000000001E-2</v>
      </c>
      <c r="D1339">
        <v>0</v>
      </c>
      <c r="E1339" s="1">
        <v>3252</v>
      </c>
      <c r="F1339" s="2">
        <v>8548.9500000000007</v>
      </c>
      <c r="G1339">
        <v>2.629</v>
      </c>
      <c r="H1339">
        <v>2</v>
      </c>
      <c r="I1339" s="1">
        <v>3252</v>
      </c>
      <c r="J1339" s="2">
        <v>8548.9500000000007</v>
      </c>
      <c r="K1339">
        <v>2.629</v>
      </c>
      <c r="L1339">
        <v>2</v>
      </c>
      <c r="M1339" s="1">
        <v>3252</v>
      </c>
      <c r="N1339" t="s">
        <v>1309</v>
      </c>
      <c r="O1339" s="1">
        <v>7066</v>
      </c>
      <c r="P1339" t="s">
        <v>47</v>
      </c>
      <c r="Q1339" t="s">
        <v>2227</v>
      </c>
      <c r="R1339" s="3">
        <v>43671</v>
      </c>
      <c r="S1339" t="s">
        <v>2228</v>
      </c>
      <c r="T1339">
        <v>1.5</v>
      </c>
      <c r="U1339">
        <v>1.5</v>
      </c>
      <c r="V1339" t="s">
        <v>50</v>
      </c>
      <c r="W1339" t="s">
        <v>51</v>
      </c>
      <c r="X1339" t="s">
        <v>2241</v>
      </c>
      <c r="Y1339" t="s">
        <v>677</v>
      </c>
      <c r="Z1339">
        <v>0</v>
      </c>
      <c r="AA1339">
        <v>1</v>
      </c>
      <c r="AB1339" t="s">
        <v>45</v>
      </c>
    </row>
    <row r="1340" spans="1:28" x14ac:dyDescent="0.25">
      <c r="A1340" t="s">
        <v>0</v>
      </c>
      <c r="B1340">
        <v>307.8</v>
      </c>
      <c r="C1340">
        <v>9.5000000000000001E-2</v>
      </c>
      <c r="D1340">
        <v>0</v>
      </c>
      <c r="E1340" s="1">
        <v>3252</v>
      </c>
      <c r="F1340" s="2">
        <v>8548.9500000000007</v>
      </c>
      <c r="G1340">
        <v>2.629</v>
      </c>
      <c r="H1340">
        <v>2</v>
      </c>
      <c r="I1340" s="1">
        <v>3252</v>
      </c>
      <c r="J1340" s="2">
        <v>8548.9500000000007</v>
      </c>
      <c r="K1340">
        <v>2.629</v>
      </c>
      <c r="L1340">
        <v>2</v>
      </c>
      <c r="M1340" s="1">
        <v>3252</v>
      </c>
      <c r="N1340" t="s">
        <v>585</v>
      </c>
      <c r="O1340" s="1">
        <v>2302</v>
      </c>
      <c r="P1340" t="s">
        <v>113</v>
      </c>
      <c r="Q1340" t="s">
        <v>2063</v>
      </c>
      <c r="R1340" s="3">
        <v>43735</v>
      </c>
      <c r="S1340" t="s">
        <v>2064</v>
      </c>
      <c r="T1340">
        <v>2.5</v>
      </c>
      <c r="U1340">
        <v>2.5</v>
      </c>
      <c r="V1340" t="s">
        <v>50</v>
      </c>
      <c r="W1340" t="s">
        <v>51</v>
      </c>
      <c r="X1340" t="s">
        <v>2242</v>
      </c>
      <c r="Y1340" t="s">
        <v>608</v>
      </c>
      <c r="Z1340">
        <v>0</v>
      </c>
      <c r="AA1340">
        <v>1</v>
      </c>
      <c r="AB1340" t="s">
        <v>104</v>
      </c>
    </row>
    <row r="1341" spans="1:28" x14ac:dyDescent="0.25">
      <c r="A1341" t="s">
        <v>0</v>
      </c>
      <c r="B1341">
        <v>307.8</v>
      </c>
      <c r="C1341">
        <v>9.5000000000000001E-2</v>
      </c>
      <c r="D1341">
        <v>0</v>
      </c>
      <c r="E1341" s="1">
        <v>3252</v>
      </c>
      <c r="F1341" s="2">
        <v>8548.9500000000007</v>
      </c>
      <c r="G1341">
        <v>2.629</v>
      </c>
      <c r="H1341">
        <v>2</v>
      </c>
      <c r="I1341" s="1">
        <v>3252</v>
      </c>
      <c r="J1341" s="2">
        <v>8548.9500000000007</v>
      </c>
      <c r="K1341">
        <v>2.629</v>
      </c>
      <c r="L1341">
        <v>2</v>
      </c>
      <c r="M1341" s="1">
        <v>3252</v>
      </c>
      <c r="N1341" t="s">
        <v>585</v>
      </c>
      <c r="O1341" s="1">
        <v>2301</v>
      </c>
      <c r="P1341" t="s">
        <v>649</v>
      </c>
      <c r="Q1341" t="s">
        <v>1654</v>
      </c>
      <c r="R1341" s="3">
        <v>43735</v>
      </c>
      <c r="S1341" t="s">
        <v>1655</v>
      </c>
      <c r="T1341">
        <v>2</v>
      </c>
      <c r="U1341">
        <v>2</v>
      </c>
      <c r="V1341" t="s">
        <v>50</v>
      </c>
      <c r="W1341" t="s">
        <v>51</v>
      </c>
      <c r="X1341" t="s">
        <v>1813</v>
      </c>
      <c r="Y1341" t="s">
        <v>608</v>
      </c>
      <c r="Z1341">
        <v>0</v>
      </c>
      <c r="AA1341">
        <v>1</v>
      </c>
      <c r="AB1341" t="s">
        <v>45</v>
      </c>
    </row>
    <row r="1342" spans="1:28" x14ac:dyDescent="0.25">
      <c r="A1342" t="s">
        <v>0</v>
      </c>
      <c r="B1342">
        <v>307.8</v>
      </c>
      <c r="C1342">
        <v>9.5000000000000001E-2</v>
      </c>
      <c r="D1342">
        <v>0</v>
      </c>
      <c r="E1342" s="1">
        <v>3252</v>
      </c>
      <c r="F1342" s="2">
        <v>8548.9500000000007</v>
      </c>
      <c r="G1342">
        <v>2.629</v>
      </c>
      <c r="H1342">
        <v>2</v>
      </c>
      <c r="I1342" s="1">
        <v>3252</v>
      </c>
      <c r="J1342" s="2">
        <v>8548.9500000000007</v>
      </c>
      <c r="K1342">
        <v>2.629</v>
      </c>
      <c r="L1342">
        <v>2</v>
      </c>
      <c r="M1342" s="1">
        <v>3252</v>
      </c>
      <c r="N1342" t="s">
        <v>603</v>
      </c>
      <c r="O1342" s="1">
        <v>3654</v>
      </c>
      <c r="P1342" t="s">
        <v>1070</v>
      </c>
      <c r="Q1342" t="s">
        <v>2125</v>
      </c>
      <c r="R1342" s="3">
        <v>43853</v>
      </c>
      <c r="S1342" t="s">
        <v>2126</v>
      </c>
      <c r="T1342">
        <v>8</v>
      </c>
      <c r="U1342">
        <v>8</v>
      </c>
      <c r="V1342" t="s">
        <v>761</v>
      </c>
      <c r="W1342" t="s">
        <v>42</v>
      </c>
      <c r="X1342" t="s">
        <v>2243</v>
      </c>
      <c r="Y1342" t="s">
        <v>608</v>
      </c>
      <c r="Z1342">
        <v>0</v>
      </c>
      <c r="AA1342">
        <v>3</v>
      </c>
      <c r="AB1342" t="s">
        <v>45</v>
      </c>
    </row>
    <row r="1343" spans="1:28" x14ac:dyDescent="0.25">
      <c r="A1343" t="s">
        <v>0</v>
      </c>
      <c r="B1343">
        <v>307.8</v>
      </c>
      <c r="C1343">
        <v>9.5000000000000001E-2</v>
      </c>
      <c r="D1343">
        <v>0</v>
      </c>
      <c r="E1343" s="1">
        <v>3252</v>
      </c>
      <c r="F1343" s="2">
        <v>8548.9500000000007</v>
      </c>
      <c r="G1343">
        <v>2.629</v>
      </c>
      <c r="H1343">
        <v>2</v>
      </c>
      <c r="I1343" s="1">
        <v>3252</v>
      </c>
      <c r="J1343" s="2">
        <v>8548.9500000000007</v>
      </c>
      <c r="K1343">
        <v>2.629</v>
      </c>
      <c r="L1343">
        <v>2</v>
      </c>
      <c r="M1343" s="1">
        <v>3252</v>
      </c>
      <c r="N1343" t="s">
        <v>1309</v>
      </c>
      <c r="O1343" s="1">
        <v>7070</v>
      </c>
      <c r="P1343" t="s">
        <v>47</v>
      </c>
      <c r="Q1343" t="s">
        <v>2244</v>
      </c>
      <c r="R1343" s="3">
        <v>43670</v>
      </c>
      <c r="S1343" t="s">
        <v>2245</v>
      </c>
      <c r="T1343">
        <v>2</v>
      </c>
      <c r="U1343">
        <v>2</v>
      </c>
      <c r="V1343" t="s">
        <v>1309</v>
      </c>
      <c r="W1343" t="s">
        <v>51</v>
      </c>
      <c r="X1343" t="s">
        <v>2246</v>
      </c>
      <c r="Y1343" t="s">
        <v>677</v>
      </c>
      <c r="Z1343">
        <v>0</v>
      </c>
      <c r="AA1343">
        <v>12</v>
      </c>
      <c r="AB1343" t="s">
        <v>45</v>
      </c>
    </row>
    <row r="1344" spans="1:28" x14ac:dyDescent="0.25">
      <c r="A1344" t="s">
        <v>0</v>
      </c>
      <c r="B1344">
        <v>307.8</v>
      </c>
      <c r="C1344">
        <v>9.5000000000000001E-2</v>
      </c>
      <c r="D1344">
        <v>0</v>
      </c>
      <c r="E1344" s="1">
        <v>3252</v>
      </c>
      <c r="F1344" s="2">
        <v>8548.9500000000007</v>
      </c>
      <c r="G1344">
        <v>2.629</v>
      </c>
      <c r="H1344">
        <v>2</v>
      </c>
      <c r="I1344" s="1">
        <v>3252</v>
      </c>
      <c r="J1344" s="2">
        <v>8548.9500000000007</v>
      </c>
      <c r="K1344">
        <v>2.629</v>
      </c>
      <c r="L1344">
        <v>2</v>
      </c>
      <c r="M1344" s="1">
        <v>3252</v>
      </c>
      <c r="N1344" t="s">
        <v>1309</v>
      </c>
      <c r="O1344" s="1">
        <v>7071</v>
      </c>
      <c r="P1344" t="s">
        <v>649</v>
      </c>
      <c r="Q1344" t="s">
        <v>1450</v>
      </c>
      <c r="R1344" s="3">
        <v>43670</v>
      </c>
      <c r="S1344" t="s">
        <v>1451</v>
      </c>
      <c r="T1344">
        <v>1</v>
      </c>
      <c r="U1344">
        <v>1</v>
      </c>
      <c r="V1344" t="s">
        <v>1366</v>
      </c>
      <c r="W1344" t="s">
        <v>51</v>
      </c>
      <c r="X1344" t="s">
        <v>2247</v>
      </c>
      <c r="Y1344" t="s">
        <v>44</v>
      </c>
      <c r="Z1344">
        <v>0</v>
      </c>
      <c r="AA1344">
        <v>1</v>
      </c>
      <c r="AB1344" t="s">
        <v>45</v>
      </c>
    </row>
    <row r="1345" spans="1:28" x14ac:dyDescent="0.25">
      <c r="A1345" t="s">
        <v>0</v>
      </c>
      <c r="B1345">
        <v>307.8</v>
      </c>
      <c r="C1345">
        <v>9.5000000000000001E-2</v>
      </c>
      <c r="D1345">
        <v>0</v>
      </c>
      <c r="E1345" s="1">
        <v>3252</v>
      </c>
      <c r="F1345" s="2">
        <v>8548.9500000000007</v>
      </c>
      <c r="G1345">
        <v>2.629</v>
      </c>
      <c r="H1345">
        <v>2</v>
      </c>
      <c r="I1345" s="1">
        <v>3252</v>
      </c>
      <c r="J1345" s="2">
        <v>8548.9500000000007</v>
      </c>
      <c r="K1345">
        <v>2.629</v>
      </c>
      <c r="L1345">
        <v>2</v>
      </c>
      <c r="M1345" s="1">
        <v>3252</v>
      </c>
      <c r="N1345" t="s">
        <v>1309</v>
      </c>
      <c r="O1345" s="1">
        <v>7072</v>
      </c>
      <c r="P1345" t="s">
        <v>47</v>
      </c>
      <c r="Q1345" t="s">
        <v>2244</v>
      </c>
      <c r="R1345" s="3">
        <v>43669</v>
      </c>
      <c r="S1345" t="s">
        <v>2245</v>
      </c>
      <c r="T1345">
        <v>3</v>
      </c>
      <c r="U1345">
        <v>3</v>
      </c>
      <c r="V1345" t="s">
        <v>1309</v>
      </c>
      <c r="W1345" t="s">
        <v>51</v>
      </c>
      <c r="X1345" t="s">
        <v>2248</v>
      </c>
      <c r="Y1345" t="s">
        <v>677</v>
      </c>
      <c r="Z1345">
        <v>0</v>
      </c>
      <c r="AA1345">
        <v>1</v>
      </c>
      <c r="AB1345" t="s">
        <v>45</v>
      </c>
    </row>
    <row r="1346" spans="1:28" x14ac:dyDescent="0.25">
      <c r="A1346" t="s">
        <v>0</v>
      </c>
      <c r="B1346">
        <v>307.8</v>
      </c>
      <c r="C1346">
        <v>9.5000000000000001E-2</v>
      </c>
      <c r="D1346">
        <v>0</v>
      </c>
      <c r="E1346" s="1">
        <v>3252</v>
      </c>
      <c r="F1346" s="2">
        <v>8548.9500000000007</v>
      </c>
      <c r="G1346">
        <v>2.629</v>
      </c>
      <c r="H1346">
        <v>2</v>
      </c>
      <c r="I1346" s="1">
        <v>3252</v>
      </c>
      <c r="J1346" s="2">
        <v>8548.9500000000007</v>
      </c>
      <c r="K1346">
        <v>2.629</v>
      </c>
      <c r="L1346">
        <v>2</v>
      </c>
      <c r="M1346" s="1">
        <v>3252</v>
      </c>
      <c r="N1346" t="s">
        <v>1309</v>
      </c>
      <c r="O1346" s="1">
        <v>7073</v>
      </c>
      <c r="P1346" t="s">
        <v>203</v>
      </c>
      <c r="Q1346" t="s">
        <v>1450</v>
      </c>
      <c r="R1346" s="3">
        <v>43669</v>
      </c>
      <c r="S1346" t="s">
        <v>1451</v>
      </c>
      <c r="T1346">
        <v>2.5</v>
      </c>
      <c r="U1346">
        <v>2.5</v>
      </c>
      <c r="V1346" t="s">
        <v>1366</v>
      </c>
      <c r="W1346" t="s">
        <v>51</v>
      </c>
      <c r="X1346" t="s">
        <v>2249</v>
      </c>
      <c r="Y1346" t="s">
        <v>44</v>
      </c>
      <c r="Z1346">
        <v>0</v>
      </c>
      <c r="AA1346">
        <v>1</v>
      </c>
      <c r="AB1346" t="s">
        <v>45</v>
      </c>
    </row>
    <row r="1347" spans="1:28" x14ac:dyDescent="0.25">
      <c r="A1347" t="s">
        <v>0</v>
      </c>
      <c r="B1347">
        <v>307.8</v>
      </c>
      <c r="C1347">
        <v>9.5000000000000001E-2</v>
      </c>
      <c r="D1347">
        <v>0</v>
      </c>
      <c r="E1347" s="1">
        <v>3252</v>
      </c>
      <c r="F1347" s="2">
        <v>8548.9500000000007</v>
      </c>
      <c r="G1347">
        <v>2.629</v>
      </c>
      <c r="H1347">
        <v>2</v>
      </c>
      <c r="I1347" s="1">
        <v>3252</v>
      </c>
      <c r="J1347" s="2">
        <v>8548.9500000000007</v>
      </c>
      <c r="K1347">
        <v>2.629</v>
      </c>
      <c r="L1347">
        <v>2</v>
      </c>
      <c r="M1347" s="1">
        <v>3252</v>
      </c>
      <c r="N1347" t="s">
        <v>1309</v>
      </c>
      <c r="O1347" s="1">
        <v>7074</v>
      </c>
      <c r="P1347" t="s">
        <v>649</v>
      </c>
      <c r="Q1347" t="s">
        <v>1450</v>
      </c>
      <c r="R1347" s="3">
        <v>43669</v>
      </c>
      <c r="S1347" t="s">
        <v>1451</v>
      </c>
      <c r="T1347">
        <v>1.5</v>
      </c>
      <c r="U1347">
        <v>1.5</v>
      </c>
      <c r="V1347" t="s">
        <v>1366</v>
      </c>
      <c r="W1347" t="s">
        <v>51</v>
      </c>
      <c r="X1347" t="s">
        <v>52</v>
      </c>
      <c r="Y1347" t="s">
        <v>44</v>
      </c>
      <c r="Z1347">
        <v>0</v>
      </c>
      <c r="AA1347">
        <v>4</v>
      </c>
      <c r="AB1347" t="s">
        <v>45</v>
      </c>
    </row>
    <row r="1348" spans="1:28" x14ac:dyDescent="0.25">
      <c r="A1348" t="s">
        <v>0</v>
      </c>
      <c r="B1348">
        <v>307.8</v>
      </c>
      <c r="C1348">
        <v>9.5000000000000001E-2</v>
      </c>
      <c r="D1348">
        <v>0</v>
      </c>
      <c r="E1348" s="1">
        <v>3252</v>
      </c>
      <c r="F1348" s="2">
        <v>8548.9500000000007</v>
      </c>
      <c r="G1348">
        <v>2.629</v>
      </c>
      <c r="H1348">
        <v>2</v>
      </c>
      <c r="I1348" s="1">
        <v>3252</v>
      </c>
      <c r="J1348" s="2">
        <v>8548.9500000000007</v>
      </c>
      <c r="K1348">
        <v>2.629</v>
      </c>
      <c r="L1348">
        <v>2</v>
      </c>
      <c r="M1348" s="1">
        <v>3252</v>
      </c>
      <c r="N1348" t="s">
        <v>585</v>
      </c>
      <c r="O1348" s="1">
        <v>2647</v>
      </c>
      <c r="P1348" t="s">
        <v>636</v>
      </c>
      <c r="Q1348" t="s">
        <v>2250</v>
      </c>
      <c r="R1348" s="3">
        <v>43797</v>
      </c>
      <c r="S1348" t="s">
        <v>2251</v>
      </c>
      <c r="T1348">
        <v>2</v>
      </c>
      <c r="U1348">
        <v>2</v>
      </c>
      <c r="V1348" t="s">
        <v>1665</v>
      </c>
      <c r="W1348" t="s">
        <v>1565</v>
      </c>
      <c r="X1348" t="s">
        <v>2252</v>
      </c>
      <c r="Y1348" t="s">
        <v>673</v>
      </c>
      <c r="Z1348">
        <v>0</v>
      </c>
      <c r="AA1348">
        <v>0</v>
      </c>
      <c r="AB1348" t="s">
        <v>45</v>
      </c>
    </row>
    <row r="1349" spans="1:28" x14ac:dyDescent="0.25">
      <c r="A1349" t="s">
        <v>0</v>
      </c>
      <c r="B1349">
        <v>307.8</v>
      </c>
      <c r="C1349">
        <v>9.5000000000000001E-2</v>
      </c>
      <c r="D1349">
        <v>0</v>
      </c>
      <c r="E1349" s="1">
        <v>3252</v>
      </c>
      <c r="F1349" s="2">
        <v>8548.9500000000007</v>
      </c>
      <c r="G1349">
        <v>2.629</v>
      </c>
      <c r="H1349">
        <v>2</v>
      </c>
      <c r="I1349" s="1">
        <v>3252</v>
      </c>
      <c r="J1349" s="2">
        <v>8548.9500000000007</v>
      </c>
      <c r="K1349">
        <v>2.629</v>
      </c>
      <c r="L1349">
        <v>2</v>
      </c>
      <c r="M1349" s="1">
        <v>3252</v>
      </c>
      <c r="N1349" t="s">
        <v>37</v>
      </c>
      <c r="O1349" s="1">
        <v>5388</v>
      </c>
      <c r="P1349" t="s">
        <v>60</v>
      </c>
      <c r="Q1349" t="s">
        <v>577</v>
      </c>
      <c r="R1349" s="3">
        <v>43704</v>
      </c>
      <c r="S1349" t="s">
        <v>578</v>
      </c>
      <c r="T1349">
        <v>4</v>
      </c>
      <c r="U1349">
        <v>4</v>
      </c>
      <c r="V1349" t="s">
        <v>50</v>
      </c>
      <c r="W1349" t="s">
        <v>51</v>
      </c>
      <c r="X1349" t="s">
        <v>90</v>
      </c>
      <c r="Y1349" t="s">
        <v>60</v>
      </c>
      <c r="Z1349">
        <v>0</v>
      </c>
      <c r="AA1349">
        <v>1</v>
      </c>
      <c r="AB1349" t="s">
        <v>45</v>
      </c>
    </row>
    <row r="1350" spans="1:28" x14ac:dyDescent="0.25">
      <c r="A1350" t="s">
        <v>0</v>
      </c>
      <c r="B1350">
        <v>307.8</v>
      </c>
      <c r="C1350">
        <v>9.5000000000000001E-2</v>
      </c>
      <c r="D1350">
        <v>0</v>
      </c>
      <c r="E1350" s="1">
        <v>3252</v>
      </c>
      <c r="F1350" s="2">
        <v>8548.9500000000007</v>
      </c>
      <c r="G1350">
        <v>2.629</v>
      </c>
      <c r="H1350">
        <v>2</v>
      </c>
      <c r="I1350" s="1">
        <v>3252</v>
      </c>
      <c r="J1350" s="2">
        <v>8548.9500000000007</v>
      </c>
      <c r="K1350">
        <v>2.629</v>
      </c>
      <c r="L1350">
        <v>2</v>
      </c>
      <c r="M1350" s="1">
        <v>3252</v>
      </c>
      <c r="N1350" t="s">
        <v>1309</v>
      </c>
      <c r="O1350" s="1">
        <v>7077</v>
      </c>
      <c r="P1350" t="s">
        <v>649</v>
      </c>
      <c r="Q1350" t="s">
        <v>2253</v>
      </c>
      <c r="R1350" s="3">
        <v>43668</v>
      </c>
      <c r="S1350" t="s">
        <v>2254</v>
      </c>
      <c r="T1350">
        <v>1</v>
      </c>
      <c r="U1350">
        <v>1</v>
      </c>
      <c r="V1350" t="s">
        <v>50</v>
      </c>
      <c r="W1350" t="s">
        <v>51</v>
      </c>
      <c r="X1350" t="s">
        <v>933</v>
      </c>
      <c r="Y1350" t="s">
        <v>677</v>
      </c>
      <c r="Z1350">
        <v>0</v>
      </c>
      <c r="AA1350">
        <v>9</v>
      </c>
      <c r="AB1350" t="s">
        <v>104</v>
      </c>
    </row>
    <row r="1351" spans="1:28" x14ac:dyDescent="0.25">
      <c r="A1351" t="s">
        <v>0</v>
      </c>
      <c r="B1351">
        <v>307.8</v>
      </c>
      <c r="C1351">
        <v>9.5000000000000001E-2</v>
      </c>
      <c r="D1351">
        <v>0</v>
      </c>
      <c r="E1351" s="1">
        <v>3252</v>
      </c>
      <c r="F1351" s="2">
        <v>8548.9500000000007</v>
      </c>
      <c r="G1351">
        <v>2.629</v>
      </c>
      <c r="H1351">
        <v>2</v>
      </c>
      <c r="I1351" s="1">
        <v>3252</v>
      </c>
      <c r="J1351" s="2">
        <v>8548.9500000000007</v>
      </c>
      <c r="K1351">
        <v>2.629</v>
      </c>
      <c r="L1351">
        <v>2</v>
      </c>
      <c r="M1351" s="1">
        <v>3252</v>
      </c>
      <c r="N1351" t="s">
        <v>603</v>
      </c>
      <c r="O1351" s="1">
        <v>3445</v>
      </c>
      <c r="P1351" t="s">
        <v>678</v>
      </c>
      <c r="Q1351" t="s">
        <v>2106</v>
      </c>
      <c r="R1351" s="3">
        <v>43868</v>
      </c>
      <c r="S1351" t="s">
        <v>2107</v>
      </c>
      <c r="T1351">
        <v>1</v>
      </c>
      <c r="U1351">
        <v>1</v>
      </c>
      <c r="V1351" t="s">
        <v>761</v>
      </c>
      <c r="W1351" t="s">
        <v>42</v>
      </c>
      <c r="X1351" t="s">
        <v>2255</v>
      </c>
      <c r="Y1351" t="s">
        <v>608</v>
      </c>
      <c r="Z1351">
        <v>0</v>
      </c>
      <c r="AA1351">
        <v>6</v>
      </c>
      <c r="AB1351" t="s">
        <v>45</v>
      </c>
    </row>
    <row r="1352" spans="1:28" x14ac:dyDescent="0.25">
      <c r="A1352" t="s">
        <v>0</v>
      </c>
      <c r="B1352">
        <v>307.8</v>
      </c>
      <c r="C1352">
        <v>9.5000000000000001E-2</v>
      </c>
      <c r="D1352">
        <v>0</v>
      </c>
      <c r="E1352" s="1">
        <v>3252</v>
      </c>
      <c r="F1352" s="2">
        <v>8548.9500000000007</v>
      </c>
      <c r="G1352">
        <v>2.629</v>
      </c>
      <c r="H1352">
        <v>2</v>
      </c>
      <c r="I1352" s="1">
        <v>3252</v>
      </c>
      <c r="J1352" s="2">
        <v>8548.9500000000007</v>
      </c>
      <c r="K1352">
        <v>2.629</v>
      </c>
      <c r="L1352">
        <v>2</v>
      </c>
      <c r="M1352" s="1">
        <v>3252</v>
      </c>
      <c r="N1352" t="s">
        <v>585</v>
      </c>
      <c r="O1352" s="1">
        <v>1238</v>
      </c>
      <c r="P1352" t="s">
        <v>79</v>
      </c>
      <c r="Q1352" t="s">
        <v>2256</v>
      </c>
      <c r="R1352" s="3">
        <v>43585</v>
      </c>
      <c r="S1352" t="s">
        <v>2257</v>
      </c>
      <c r="T1352">
        <v>4</v>
      </c>
      <c r="U1352">
        <v>4</v>
      </c>
      <c r="V1352" t="s">
        <v>585</v>
      </c>
      <c r="W1352" t="s">
        <v>51</v>
      </c>
      <c r="X1352" t="s">
        <v>2258</v>
      </c>
      <c r="Y1352" t="s">
        <v>673</v>
      </c>
      <c r="Z1352">
        <v>0</v>
      </c>
      <c r="AA1352">
        <v>1</v>
      </c>
      <c r="AB1352" t="s">
        <v>45</v>
      </c>
    </row>
    <row r="1353" spans="1:28" x14ac:dyDescent="0.25">
      <c r="A1353" t="s">
        <v>0</v>
      </c>
      <c r="B1353">
        <v>307.8</v>
      </c>
      <c r="C1353">
        <v>9.5000000000000001E-2</v>
      </c>
      <c r="D1353">
        <v>0</v>
      </c>
      <c r="E1353" s="1">
        <v>3252</v>
      </c>
      <c r="F1353" s="2">
        <v>8548.9500000000007</v>
      </c>
      <c r="G1353">
        <v>2.629</v>
      </c>
      <c r="H1353">
        <v>2</v>
      </c>
      <c r="I1353" s="1">
        <v>3252</v>
      </c>
      <c r="J1353" s="2">
        <v>8548.9500000000007</v>
      </c>
      <c r="K1353">
        <v>2.629</v>
      </c>
      <c r="L1353">
        <v>2</v>
      </c>
      <c r="M1353" s="1">
        <v>3252</v>
      </c>
      <c r="N1353" t="s">
        <v>585</v>
      </c>
      <c r="O1353" s="1">
        <v>1237</v>
      </c>
      <c r="P1353" t="s">
        <v>79</v>
      </c>
      <c r="Q1353" t="s">
        <v>2256</v>
      </c>
      <c r="R1353" s="3">
        <v>43584</v>
      </c>
      <c r="S1353" t="s">
        <v>2257</v>
      </c>
      <c r="T1353">
        <v>6</v>
      </c>
      <c r="U1353">
        <v>6</v>
      </c>
      <c r="V1353" t="s">
        <v>585</v>
      </c>
      <c r="W1353" t="s">
        <v>51</v>
      </c>
      <c r="X1353" t="s">
        <v>2259</v>
      </c>
      <c r="Y1353" t="s">
        <v>673</v>
      </c>
      <c r="Z1353">
        <v>0</v>
      </c>
      <c r="AA1353">
        <v>7</v>
      </c>
      <c r="AB1353" t="s">
        <v>45</v>
      </c>
    </row>
    <row r="1354" spans="1:28" x14ac:dyDescent="0.25">
      <c r="A1354" t="s">
        <v>0</v>
      </c>
      <c r="B1354">
        <v>307.8</v>
      </c>
      <c r="C1354">
        <v>9.5000000000000001E-2</v>
      </c>
      <c r="D1354">
        <v>0</v>
      </c>
      <c r="E1354" s="1">
        <v>3252</v>
      </c>
      <c r="F1354" s="2">
        <v>8548.9500000000007</v>
      </c>
      <c r="G1354">
        <v>2.629</v>
      </c>
      <c r="H1354">
        <v>2</v>
      </c>
      <c r="I1354" s="1">
        <v>3252</v>
      </c>
      <c r="J1354" s="2">
        <v>8548.9500000000007</v>
      </c>
      <c r="K1354">
        <v>2.629</v>
      </c>
      <c r="L1354">
        <v>2</v>
      </c>
      <c r="M1354" s="1">
        <v>3252</v>
      </c>
      <c r="N1354" t="s">
        <v>1309</v>
      </c>
      <c r="O1354" s="1">
        <v>7081</v>
      </c>
      <c r="P1354" t="s">
        <v>47</v>
      </c>
      <c r="Q1354" t="s">
        <v>2260</v>
      </c>
      <c r="R1354" s="3">
        <v>43664</v>
      </c>
      <c r="S1354" t="s">
        <v>2261</v>
      </c>
      <c r="T1354">
        <v>1.5</v>
      </c>
      <c r="U1354">
        <v>1.5</v>
      </c>
      <c r="V1354" t="s">
        <v>50</v>
      </c>
      <c r="W1354" t="s">
        <v>51</v>
      </c>
      <c r="X1354" t="s">
        <v>2262</v>
      </c>
      <c r="Y1354" t="s">
        <v>58</v>
      </c>
      <c r="Z1354">
        <v>0</v>
      </c>
      <c r="AA1354">
        <v>5</v>
      </c>
      <c r="AB1354" t="s">
        <v>45</v>
      </c>
    </row>
    <row r="1355" spans="1:28" x14ac:dyDescent="0.25">
      <c r="A1355" t="s">
        <v>0</v>
      </c>
      <c r="B1355">
        <v>307.8</v>
      </c>
      <c r="C1355">
        <v>9.5000000000000001E-2</v>
      </c>
      <c r="D1355">
        <v>0</v>
      </c>
      <c r="E1355" s="1">
        <v>3252</v>
      </c>
      <c r="F1355" s="2">
        <v>8548.9500000000007</v>
      </c>
      <c r="G1355">
        <v>2.629</v>
      </c>
      <c r="H1355">
        <v>2</v>
      </c>
      <c r="I1355" s="1">
        <v>3252</v>
      </c>
      <c r="J1355" s="2">
        <v>8548.9500000000007</v>
      </c>
      <c r="K1355">
        <v>2.629</v>
      </c>
      <c r="L1355">
        <v>2</v>
      </c>
      <c r="M1355" s="1">
        <v>3252</v>
      </c>
      <c r="N1355" t="s">
        <v>585</v>
      </c>
      <c r="O1355" s="1">
        <v>2293</v>
      </c>
      <c r="P1355" t="s">
        <v>649</v>
      </c>
      <c r="Q1355" t="s">
        <v>2131</v>
      </c>
      <c r="R1355" s="3">
        <v>43738</v>
      </c>
      <c r="S1355" t="s">
        <v>2132</v>
      </c>
      <c r="T1355">
        <v>1</v>
      </c>
      <c r="U1355">
        <v>1</v>
      </c>
      <c r="V1355" t="s">
        <v>50</v>
      </c>
      <c r="W1355" t="s">
        <v>51</v>
      </c>
      <c r="X1355" t="s">
        <v>2263</v>
      </c>
      <c r="Y1355" t="s">
        <v>608</v>
      </c>
      <c r="Z1355">
        <v>0</v>
      </c>
      <c r="AA1355">
        <v>1</v>
      </c>
      <c r="AB1355" t="s">
        <v>104</v>
      </c>
    </row>
    <row r="1356" spans="1:28" x14ac:dyDescent="0.25">
      <c r="A1356" t="s">
        <v>0</v>
      </c>
      <c r="B1356">
        <v>307.8</v>
      </c>
      <c r="C1356">
        <v>9.5000000000000001E-2</v>
      </c>
      <c r="D1356">
        <v>0</v>
      </c>
      <c r="E1356" s="1">
        <v>3252</v>
      </c>
      <c r="F1356" s="2">
        <v>8548.9500000000007</v>
      </c>
      <c r="G1356">
        <v>2.629</v>
      </c>
      <c r="H1356">
        <v>2</v>
      </c>
      <c r="I1356" s="1">
        <v>3252</v>
      </c>
      <c r="J1356" s="2">
        <v>8548.9500000000007</v>
      </c>
      <c r="K1356">
        <v>2.629</v>
      </c>
      <c r="L1356">
        <v>2</v>
      </c>
      <c r="M1356" s="1">
        <v>3252</v>
      </c>
      <c r="N1356" t="s">
        <v>585</v>
      </c>
      <c r="O1356" s="1">
        <v>2292</v>
      </c>
      <c r="P1356" t="s">
        <v>649</v>
      </c>
      <c r="Q1356" t="s">
        <v>2131</v>
      </c>
      <c r="R1356" s="3">
        <v>43739</v>
      </c>
      <c r="S1356" t="s">
        <v>2132</v>
      </c>
      <c r="T1356">
        <v>1</v>
      </c>
      <c r="U1356">
        <v>1</v>
      </c>
      <c r="V1356" t="s">
        <v>50</v>
      </c>
      <c r="W1356" t="s">
        <v>51</v>
      </c>
      <c r="X1356" t="s">
        <v>2264</v>
      </c>
      <c r="Y1356" t="s">
        <v>608</v>
      </c>
      <c r="Z1356">
        <v>0</v>
      </c>
      <c r="AA1356">
        <v>5</v>
      </c>
      <c r="AB1356" t="s">
        <v>45</v>
      </c>
    </row>
    <row r="1357" spans="1:28" x14ac:dyDescent="0.25">
      <c r="A1357" t="s">
        <v>0</v>
      </c>
      <c r="B1357">
        <v>307.8</v>
      </c>
      <c r="C1357">
        <v>9.5000000000000001E-2</v>
      </c>
      <c r="D1357">
        <v>0</v>
      </c>
      <c r="E1357" s="1">
        <v>3252</v>
      </c>
      <c r="F1357" s="2">
        <v>8548.9500000000007</v>
      </c>
      <c r="G1357">
        <v>2.629</v>
      </c>
      <c r="H1357">
        <v>2</v>
      </c>
      <c r="I1357" s="1">
        <v>3252</v>
      </c>
      <c r="J1357" s="2">
        <v>8548.9500000000007</v>
      </c>
      <c r="K1357">
        <v>2.629</v>
      </c>
      <c r="L1357">
        <v>2</v>
      </c>
      <c r="M1357" s="1">
        <v>3252</v>
      </c>
      <c r="N1357" t="s">
        <v>37</v>
      </c>
      <c r="O1357" s="1">
        <v>5393</v>
      </c>
      <c r="P1357" t="s">
        <v>249</v>
      </c>
      <c r="Q1357" t="s">
        <v>2212</v>
      </c>
      <c r="R1357" s="3">
        <v>43704</v>
      </c>
      <c r="S1357" t="s">
        <v>2213</v>
      </c>
      <c r="T1357">
        <v>4</v>
      </c>
      <c r="U1357">
        <v>4</v>
      </c>
      <c r="V1357" t="s">
        <v>575</v>
      </c>
      <c r="W1357" t="s">
        <v>51</v>
      </c>
      <c r="X1357" t="s">
        <v>2265</v>
      </c>
      <c r="Y1357" t="s">
        <v>44</v>
      </c>
      <c r="Z1357">
        <v>0</v>
      </c>
      <c r="AA1357">
        <v>1</v>
      </c>
      <c r="AB1357" t="s">
        <v>45</v>
      </c>
    </row>
    <row r="1358" spans="1:28" x14ac:dyDescent="0.25">
      <c r="A1358" t="s">
        <v>0</v>
      </c>
      <c r="B1358">
        <v>307.8</v>
      </c>
      <c r="C1358">
        <v>9.5000000000000001E-2</v>
      </c>
      <c r="D1358">
        <v>0</v>
      </c>
      <c r="E1358" s="1">
        <v>3252</v>
      </c>
      <c r="F1358" s="2">
        <v>8548.9500000000007</v>
      </c>
      <c r="G1358">
        <v>2.629</v>
      </c>
      <c r="H1358">
        <v>2</v>
      </c>
      <c r="I1358" s="1">
        <v>3252</v>
      </c>
      <c r="J1358" s="2">
        <v>8548.9500000000007</v>
      </c>
      <c r="K1358">
        <v>2.629</v>
      </c>
      <c r="L1358">
        <v>2</v>
      </c>
      <c r="M1358" s="1">
        <v>3252</v>
      </c>
      <c r="N1358" t="s">
        <v>37</v>
      </c>
      <c r="O1358" s="1">
        <v>5394</v>
      </c>
      <c r="P1358" t="s">
        <v>105</v>
      </c>
      <c r="Q1358" t="s">
        <v>2266</v>
      </c>
      <c r="R1358" s="3">
        <v>43704</v>
      </c>
      <c r="S1358" t="s">
        <v>2267</v>
      </c>
      <c r="T1358">
        <v>1</v>
      </c>
      <c r="U1358">
        <v>1</v>
      </c>
      <c r="V1358" t="s">
        <v>2268</v>
      </c>
      <c r="W1358" t="s">
        <v>51</v>
      </c>
      <c r="Y1358" t="s">
        <v>96</v>
      </c>
      <c r="Z1358">
        <v>0</v>
      </c>
      <c r="AA1358">
        <v>4</v>
      </c>
      <c r="AB1358" t="s">
        <v>45</v>
      </c>
    </row>
    <row r="1359" spans="1:28" x14ac:dyDescent="0.25">
      <c r="A1359" t="s">
        <v>0</v>
      </c>
      <c r="B1359">
        <v>307.8</v>
      </c>
      <c r="C1359">
        <v>9.5000000000000001E-2</v>
      </c>
      <c r="D1359">
        <v>0</v>
      </c>
      <c r="E1359" s="1">
        <v>3252</v>
      </c>
      <c r="F1359" s="2">
        <v>8548.9500000000007</v>
      </c>
      <c r="G1359">
        <v>2.629</v>
      </c>
      <c r="H1359">
        <v>2</v>
      </c>
      <c r="I1359" s="1">
        <v>3252</v>
      </c>
      <c r="J1359" s="2">
        <v>8548.9500000000007</v>
      </c>
      <c r="K1359">
        <v>2.629</v>
      </c>
      <c r="L1359">
        <v>2</v>
      </c>
      <c r="M1359" s="1">
        <v>3252</v>
      </c>
      <c r="N1359" t="s">
        <v>1309</v>
      </c>
      <c r="O1359" s="1">
        <v>7086</v>
      </c>
      <c r="P1359" t="s">
        <v>47</v>
      </c>
      <c r="Q1359" t="s">
        <v>2269</v>
      </c>
      <c r="R1359" s="3">
        <v>43663</v>
      </c>
      <c r="S1359" t="s">
        <v>2270</v>
      </c>
      <c r="T1359">
        <v>0.5</v>
      </c>
      <c r="U1359">
        <v>0.5</v>
      </c>
      <c r="V1359" t="s">
        <v>50</v>
      </c>
      <c r="W1359" t="s">
        <v>51</v>
      </c>
      <c r="X1359" t="s">
        <v>2271</v>
      </c>
      <c r="Y1359" t="s">
        <v>58</v>
      </c>
      <c r="Z1359">
        <v>0</v>
      </c>
      <c r="AA1359">
        <v>1</v>
      </c>
      <c r="AB1359" t="s">
        <v>45</v>
      </c>
    </row>
    <row r="1360" spans="1:28" x14ac:dyDescent="0.25">
      <c r="A1360" t="s">
        <v>0</v>
      </c>
      <c r="B1360">
        <v>307.8</v>
      </c>
      <c r="C1360">
        <v>9.5000000000000001E-2</v>
      </c>
      <c r="D1360">
        <v>0</v>
      </c>
      <c r="E1360" s="1">
        <v>3252</v>
      </c>
      <c r="F1360" s="2">
        <v>8548.9500000000007</v>
      </c>
      <c r="G1360">
        <v>2.629</v>
      </c>
      <c r="H1360">
        <v>2</v>
      </c>
      <c r="I1360" s="1">
        <v>3252</v>
      </c>
      <c r="J1360" s="2">
        <v>8548.9500000000007</v>
      </c>
      <c r="K1360">
        <v>2.629</v>
      </c>
      <c r="L1360">
        <v>2</v>
      </c>
      <c r="M1360" s="1">
        <v>3252</v>
      </c>
      <c r="N1360" t="s">
        <v>1309</v>
      </c>
      <c r="O1360" s="1">
        <v>7087</v>
      </c>
      <c r="P1360" t="s">
        <v>47</v>
      </c>
      <c r="Q1360" t="s">
        <v>2260</v>
      </c>
      <c r="R1360" s="3">
        <v>43664</v>
      </c>
      <c r="S1360" t="s">
        <v>2261</v>
      </c>
      <c r="T1360">
        <v>2</v>
      </c>
      <c r="U1360">
        <v>2</v>
      </c>
      <c r="V1360" t="s">
        <v>50</v>
      </c>
      <c r="W1360" t="s">
        <v>51</v>
      </c>
      <c r="X1360" t="s">
        <v>2272</v>
      </c>
      <c r="Y1360" t="s">
        <v>58</v>
      </c>
      <c r="Z1360">
        <v>0</v>
      </c>
      <c r="AA1360">
        <v>4</v>
      </c>
      <c r="AB1360" t="s">
        <v>66</v>
      </c>
    </row>
    <row r="1361" spans="1:28" x14ac:dyDescent="0.25">
      <c r="A1361" t="s">
        <v>0</v>
      </c>
      <c r="B1361">
        <v>307.8</v>
      </c>
      <c r="C1361">
        <v>9.5000000000000001E-2</v>
      </c>
      <c r="D1361">
        <v>0</v>
      </c>
      <c r="E1361" s="1">
        <v>3252</v>
      </c>
      <c r="F1361" s="2">
        <v>8548.9500000000007</v>
      </c>
      <c r="G1361">
        <v>2.629</v>
      </c>
      <c r="H1361">
        <v>2</v>
      </c>
      <c r="I1361" s="1">
        <v>3252</v>
      </c>
      <c r="J1361" s="2">
        <v>8548.9500000000007</v>
      </c>
      <c r="K1361">
        <v>2.629</v>
      </c>
      <c r="L1361">
        <v>2</v>
      </c>
      <c r="M1361" s="1">
        <v>3252</v>
      </c>
      <c r="N1361" t="s">
        <v>1309</v>
      </c>
      <c r="O1361" s="1">
        <v>7088</v>
      </c>
      <c r="P1361" t="s">
        <v>47</v>
      </c>
      <c r="Q1361" t="s">
        <v>2260</v>
      </c>
      <c r="R1361" s="3">
        <v>43663</v>
      </c>
      <c r="S1361" t="s">
        <v>2261</v>
      </c>
      <c r="T1361">
        <v>1</v>
      </c>
      <c r="U1361">
        <v>1</v>
      </c>
      <c r="V1361" t="s">
        <v>50</v>
      </c>
      <c r="W1361" t="s">
        <v>51</v>
      </c>
      <c r="X1361" t="s">
        <v>2273</v>
      </c>
      <c r="Y1361" t="s">
        <v>58</v>
      </c>
      <c r="Z1361">
        <v>0</v>
      </c>
      <c r="AA1361">
        <v>1</v>
      </c>
      <c r="AB1361" t="s">
        <v>45</v>
      </c>
    </row>
    <row r="1362" spans="1:28" x14ac:dyDescent="0.25">
      <c r="A1362" t="s">
        <v>0</v>
      </c>
      <c r="B1362">
        <v>307.8</v>
      </c>
      <c r="C1362">
        <v>9.5000000000000001E-2</v>
      </c>
      <c r="D1362">
        <v>0</v>
      </c>
      <c r="E1362" s="1">
        <v>3252</v>
      </c>
      <c r="F1362" s="2">
        <v>8548.9500000000007</v>
      </c>
      <c r="G1362">
        <v>2.629</v>
      </c>
      <c r="H1362">
        <v>2</v>
      </c>
      <c r="I1362" s="1">
        <v>3252</v>
      </c>
      <c r="J1362" s="2">
        <v>8548.9500000000007</v>
      </c>
      <c r="K1362">
        <v>2.629</v>
      </c>
      <c r="L1362">
        <v>2</v>
      </c>
      <c r="M1362" s="1">
        <v>3252</v>
      </c>
      <c r="N1362" t="s">
        <v>585</v>
      </c>
      <c r="O1362" s="1">
        <v>2907</v>
      </c>
      <c r="P1362" t="s">
        <v>38</v>
      </c>
      <c r="Q1362" t="s">
        <v>2274</v>
      </c>
      <c r="R1362" s="3">
        <v>43896</v>
      </c>
      <c r="S1362" t="s">
        <v>2275</v>
      </c>
      <c r="T1362">
        <v>8</v>
      </c>
      <c r="U1362">
        <v>8</v>
      </c>
      <c r="V1362" t="s">
        <v>1352</v>
      </c>
      <c r="W1362" t="s">
        <v>42</v>
      </c>
      <c r="X1362" t="s">
        <v>2276</v>
      </c>
      <c r="Y1362" t="s">
        <v>667</v>
      </c>
      <c r="Z1362">
        <v>0</v>
      </c>
      <c r="AA1362">
        <v>0</v>
      </c>
      <c r="AB1362" t="s">
        <v>104</v>
      </c>
    </row>
    <row r="1363" spans="1:28" x14ac:dyDescent="0.25">
      <c r="A1363" t="s">
        <v>0</v>
      </c>
      <c r="B1363">
        <v>307.8</v>
      </c>
      <c r="C1363">
        <v>9.5000000000000001E-2</v>
      </c>
      <c r="D1363">
        <v>0</v>
      </c>
      <c r="E1363" s="1">
        <v>3252</v>
      </c>
      <c r="F1363" s="2">
        <v>8548.9500000000007</v>
      </c>
      <c r="G1363">
        <v>2.629</v>
      </c>
      <c r="H1363">
        <v>2</v>
      </c>
      <c r="I1363" s="1">
        <v>3252</v>
      </c>
      <c r="J1363" s="2">
        <v>8548.9500000000007</v>
      </c>
      <c r="K1363">
        <v>2.629</v>
      </c>
      <c r="L1363">
        <v>2</v>
      </c>
      <c r="M1363" s="1">
        <v>3252</v>
      </c>
      <c r="N1363" t="s">
        <v>585</v>
      </c>
      <c r="O1363" s="1">
        <v>1214</v>
      </c>
      <c r="P1363" t="s">
        <v>91</v>
      </c>
      <c r="Q1363" t="s">
        <v>2277</v>
      </c>
      <c r="R1363" s="3">
        <v>43585</v>
      </c>
      <c r="S1363" t="s">
        <v>2278</v>
      </c>
      <c r="T1363">
        <v>2.5</v>
      </c>
      <c r="U1363">
        <v>2.5</v>
      </c>
      <c r="V1363" t="s">
        <v>585</v>
      </c>
      <c r="W1363" t="s">
        <v>51</v>
      </c>
      <c r="X1363" t="s">
        <v>648</v>
      </c>
      <c r="Y1363" t="s">
        <v>608</v>
      </c>
      <c r="Z1363">
        <v>0</v>
      </c>
      <c r="AA1363">
        <v>4</v>
      </c>
      <c r="AB1363" t="s">
        <v>45</v>
      </c>
    </row>
    <row r="1364" spans="1:28" x14ac:dyDescent="0.25">
      <c r="A1364" t="s">
        <v>0</v>
      </c>
      <c r="B1364">
        <v>307.8</v>
      </c>
      <c r="C1364">
        <v>9.5000000000000001E-2</v>
      </c>
      <c r="D1364">
        <v>0</v>
      </c>
      <c r="E1364" s="1">
        <v>3252</v>
      </c>
      <c r="F1364" s="2">
        <v>8548.9500000000007</v>
      </c>
      <c r="G1364">
        <v>2.629</v>
      </c>
      <c r="H1364">
        <v>2</v>
      </c>
      <c r="I1364" s="1">
        <v>3252</v>
      </c>
      <c r="J1364" s="2">
        <v>8548.9500000000007</v>
      </c>
      <c r="K1364">
        <v>2.629</v>
      </c>
      <c r="L1364">
        <v>2</v>
      </c>
      <c r="M1364" s="1">
        <v>3252</v>
      </c>
      <c r="N1364" t="s">
        <v>1309</v>
      </c>
      <c r="O1364" s="1">
        <v>7091</v>
      </c>
      <c r="P1364" t="s">
        <v>47</v>
      </c>
      <c r="Q1364" t="s">
        <v>2260</v>
      </c>
      <c r="R1364" s="3">
        <v>43663</v>
      </c>
      <c r="S1364" t="s">
        <v>2261</v>
      </c>
      <c r="T1364">
        <v>2</v>
      </c>
      <c r="U1364">
        <v>2</v>
      </c>
      <c r="V1364" t="s">
        <v>50</v>
      </c>
      <c r="W1364" t="s">
        <v>51</v>
      </c>
      <c r="X1364" t="s">
        <v>2279</v>
      </c>
      <c r="Y1364" t="s">
        <v>58</v>
      </c>
      <c r="Z1364">
        <v>0</v>
      </c>
      <c r="AA1364">
        <v>0</v>
      </c>
      <c r="AB1364" t="s">
        <v>66</v>
      </c>
    </row>
    <row r="1365" spans="1:28" x14ac:dyDescent="0.25">
      <c r="A1365" t="s">
        <v>0</v>
      </c>
      <c r="B1365">
        <v>307.8</v>
      </c>
      <c r="C1365">
        <v>9.5000000000000001E-2</v>
      </c>
      <c r="D1365">
        <v>0</v>
      </c>
      <c r="E1365" s="1">
        <v>3252</v>
      </c>
      <c r="F1365" s="2">
        <v>8548.9500000000007</v>
      </c>
      <c r="G1365">
        <v>2.629</v>
      </c>
      <c r="H1365">
        <v>2</v>
      </c>
      <c r="I1365" s="1">
        <v>3252</v>
      </c>
      <c r="J1365" s="2">
        <v>8548.9500000000007</v>
      </c>
      <c r="K1365">
        <v>2.629</v>
      </c>
      <c r="L1365">
        <v>2</v>
      </c>
      <c r="M1365" s="1">
        <v>3252</v>
      </c>
      <c r="N1365" t="s">
        <v>1309</v>
      </c>
      <c r="O1365" s="1">
        <v>7092</v>
      </c>
      <c r="P1365" t="s">
        <v>47</v>
      </c>
      <c r="Q1365" t="s">
        <v>2280</v>
      </c>
      <c r="R1365" s="3">
        <v>43663</v>
      </c>
      <c r="S1365" t="s">
        <v>2281</v>
      </c>
      <c r="T1365">
        <v>1.5</v>
      </c>
      <c r="U1365">
        <v>1.5</v>
      </c>
      <c r="V1365" t="s">
        <v>50</v>
      </c>
      <c r="W1365" t="s">
        <v>51</v>
      </c>
      <c r="X1365" t="s">
        <v>2282</v>
      </c>
      <c r="Y1365" t="s">
        <v>1768</v>
      </c>
      <c r="Z1365">
        <v>0</v>
      </c>
      <c r="AA1365">
        <v>3</v>
      </c>
      <c r="AB1365" t="s">
        <v>104</v>
      </c>
    </row>
    <row r="1366" spans="1:28" x14ac:dyDescent="0.25">
      <c r="A1366" t="s">
        <v>0</v>
      </c>
      <c r="B1366">
        <v>307.8</v>
      </c>
      <c r="C1366">
        <v>9.5000000000000001E-2</v>
      </c>
      <c r="D1366">
        <v>0</v>
      </c>
      <c r="E1366" s="1">
        <v>3252</v>
      </c>
      <c r="F1366" s="2">
        <v>8548.9500000000007</v>
      </c>
      <c r="G1366">
        <v>2.629</v>
      </c>
      <c r="H1366">
        <v>2</v>
      </c>
      <c r="I1366" s="1">
        <v>3252</v>
      </c>
      <c r="J1366" s="2">
        <v>8548.9500000000007</v>
      </c>
      <c r="K1366">
        <v>2.629</v>
      </c>
      <c r="L1366">
        <v>2</v>
      </c>
      <c r="M1366" s="1">
        <v>3252</v>
      </c>
      <c r="N1366" t="s">
        <v>585</v>
      </c>
      <c r="O1366" s="1">
        <v>2289</v>
      </c>
      <c r="P1366" t="s">
        <v>649</v>
      </c>
      <c r="Q1366" t="s">
        <v>2131</v>
      </c>
      <c r="R1366" s="3">
        <v>43739</v>
      </c>
      <c r="S1366" t="s">
        <v>2132</v>
      </c>
      <c r="T1366">
        <v>7</v>
      </c>
      <c r="U1366">
        <v>7</v>
      </c>
      <c r="V1366" t="s">
        <v>50</v>
      </c>
      <c r="W1366" t="s">
        <v>51</v>
      </c>
      <c r="X1366" t="s">
        <v>2283</v>
      </c>
      <c r="Y1366" t="s">
        <v>608</v>
      </c>
      <c r="Z1366">
        <v>0</v>
      </c>
      <c r="AA1366">
        <v>9</v>
      </c>
      <c r="AB1366" t="s">
        <v>45</v>
      </c>
    </row>
    <row r="1367" spans="1:28" x14ac:dyDescent="0.25">
      <c r="A1367" t="s">
        <v>0</v>
      </c>
      <c r="B1367">
        <v>307.8</v>
      </c>
      <c r="C1367">
        <v>9.5000000000000001E-2</v>
      </c>
      <c r="D1367">
        <v>0</v>
      </c>
      <c r="E1367" s="1">
        <v>3252</v>
      </c>
      <c r="F1367" s="2">
        <v>8548.9500000000007</v>
      </c>
      <c r="G1367">
        <v>2.629</v>
      </c>
      <c r="H1367">
        <v>2</v>
      </c>
      <c r="I1367" s="1">
        <v>3252</v>
      </c>
      <c r="J1367" s="2">
        <v>8548.9500000000007</v>
      </c>
      <c r="K1367">
        <v>2.629</v>
      </c>
      <c r="L1367">
        <v>2</v>
      </c>
      <c r="M1367" s="1">
        <v>3252</v>
      </c>
      <c r="N1367" t="s">
        <v>1309</v>
      </c>
      <c r="O1367" s="1">
        <v>7094</v>
      </c>
      <c r="P1367" t="s">
        <v>191</v>
      </c>
      <c r="Q1367" t="s">
        <v>2056</v>
      </c>
      <c r="R1367" s="3">
        <v>43662</v>
      </c>
      <c r="S1367" t="s">
        <v>2057</v>
      </c>
      <c r="T1367">
        <v>1</v>
      </c>
      <c r="U1367">
        <v>1</v>
      </c>
      <c r="V1367" t="s">
        <v>1309</v>
      </c>
      <c r="W1367" t="s">
        <v>51</v>
      </c>
      <c r="X1367" t="s">
        <v>2284</v>
      </c>
      <c r="Y1367" t="s">
        <v>608</v>
      </c>
      <c r="Z1367">
        <v>0</v>
      </c>
      <c r="AA1367">
        <v>8</v>
      </c>
      <c r="AB1367" t="s">
        <v>66</v>
      </c>
    </row>
    <row r="1368" spans="1:28" x14ac:dyDescent="0.25">
      <c r="A1368" t="s">
        <v>0</v>
      </c>
      <c r="B1368">
        <v>307.8</v>
      </c>
      <c r="C1368">
        <v>9.5000000000000001E-2</v>
      </c>
      <c r="D1368">
        <v>0</v>
      </c>
      <c r="E1368" s="1">
        <v>3252</v>
      </c>
      <c r="F1368" s="2">
        <v>8548.9500000000007</v>
      </c>
      <c r="G1368">
        <v>2.629</v>
      </c>
      <c r="H1368">
        <v>2</v>
      </c>
      <c r="I1368" s="1">
        <v>3252</v>
      </c>
      <c r="J1368" s="2">
        <v>8548.9500000000007</v>
      </c>
      <c r="K1368">
        <v>2.629</v>
      </c>
      <c r="L1368">
        <v>2</v>
      </c>
      <c r="M1368" s="1">
        <v>3252</v>
      </c>
      <c r="N1368" t="s">
        <v>603</v>
      </c>
      <c r="O1368" s="1">
        <v>4020</v>
      </c>
      <c r="P1368" t="s">
        <v>91</v>
      </c>
      <c r="Q1368" t="s">
        <v>2285</v>
      </c>
      <c r="R1368" s="3">
        <v>43927</v>
      </c>
      <c r="S1368" t="s">
        <v>2286</v>
      </c>
      <c r="T1368">
        <v>1</v>
      </c>
      <c r="U1368">
        <v>1</v>
      </c>
      <c r="V1368" t="s">
        <v>606</v>
      </c>
      <c r="W1368" t="s">
        <v>42</v>
      </c>
      <c r="X1368" t="s">
        <v>2287</v>
      </c>
      <c r="Y1368" t="s">
        <v>262</v>
      </c>
      <c r="Z1368">
        <v>0</v>
      </c>
      <c r="AA1368">
        <v>11</v>
      </c>
      <c r="AB1368" t="s">
        <v>45</v>
      </c>
    </row>
    <row r="1369" spans="1:28" x14ac:dyDescent="0.25">
      <c r="A1369" t="s">
        <v>0</v>
      </c>
      <c r="B1369">
        <v>307.8</v>
      </c>
      <c r="C1369">
        <v>9.5000000000000001E-2</v>
      </c>
      <c r="D1369">
        <v>0</v>
      </c>
      <c r="E1369" s="1">
        <v>3252</v>
      </c>
      <c r="F1369" s="2">
        <v>8548.9500000000007</v>
      </c>
      <c r="G1369">
        <v>2.629</v>
      </c>
      <c r="H1369">
        <v>2</v>
      </c>
      <c r="I1369" s="1">
        <v>3252</v>
      </c>
      <c r="J1369" s="2">
        <v>8548.9500000000007</v>
      </c>
      <c r="K1369">
        <v>2.629</v>
      </c>
      <c r="L1369">
        <v>2</v>
      </c>
      <c r="M1369" s="1">
        <v>3252</v>
      </c>
      <c r="N1369" t="s">
        <v>585</v>
      </c>
      <c r="O1369" s="1">
        <v>2288</v>
      </c>
      <c r="P1369" t="s">
        <v>38</v>
      </c>
      <c r="Q1369" t="s">
        <v>2131</v>
      </c>
      <c r="R1369" s="3">
        <v>43739</v>
      </c>
      <c r="S1369" t="s">
        <v>2132</v>
      </c>
      <c r="T1369">
        <v>1</v>
      </c>
      <c r="U1369">
        <v>1</v>
      </c>
      <c r="V1369" t="s">
        <v>50</v>
      </c>
      <c r="W1369" t="s">
        <v>51</v>
      </c>
      <c r="X1369" t="s">
        <v>591</v>
      </c>
      <c r="Y1369" t="s">
        <v>608</v>
      </c>
      <c r="Z1369">
        <v>0</v>
      </c>
      <c r="AA1369">
        <v>1</v>
      </c>
      <c r="AB1369" t="s">
        <v>45</v>
      </c>
    </row>
    <row r="1370" spans="1:28" x14ac:dyDescent="0.25">
      <c r="A1370" t="s">
        <v>0</v>
      </c>
      <c r="B1370">
        <v>307.8</v>
      </c>
      <c r="C1370">
        <v>9.5000000000000001E-2</v>
      </c>
      <c r="D1370">
        <v>0</v>
      </c>
      <c r="E1370" s="1">
        <v>3252</v>
      </c>
      <c r="F1370" s="2">
        <v>8548.9500000000007</v>
      </c>
      <c r="G1370">
        <v>2.629</v>
      </c>
      <c r="H1370">
        <v>2</v>
      </c>
      <c r="I1370" s="1">
        <v>3252</v>
      </c>
      <c r="J1370" s="2">
        <v>8548.9500000000007</v>
      </c>
      <c r="K1370">
        <v>2.629</v>
      </c>
      <c r="L1370">
        <v>2</v>
      </c>
      <c r="M1370" s="1">
        <v>3252</v>
      </c>
      <c r="N1370" t="s">
        <v>1309</v>
      </c>
      <c r="O1370" s="1">
        <v>7097</v>
      </c>
      <c r="P1370" t="s">
        <v>47</v>
      </c>
      <c r="Q1370" t="s">
        <v>2260</v>
      </c>
      <c r="R1370" s="3">
        <v>43661</v>
      </c>
      <c r="S1370" t="s">
        <v>2261</v>
      </c>
      <c r="T1370">
        <v>4.5</v>
      </c>
      <c r="U1370">
        <v>4.5</v>
      </c>
      <c r="V1370" t="s">
        <v>50</v>
      </c>
      <c r="W1370" t="s">
        <v>51</v>
      </c>
      <c r="X1370" t="s">
        <v>2288</v>
      </c>
      <c r="Y1370" t="s">
        <v>58</v>
      </c>
      <c r="Z1370">
        <v>0</v>
      </c>
      <c r="AA1370">
        <v>1</v>
      </c>
      <c r="AB1370" t="s">
        <v>45</v>
      </c>
    </row>
    <row r="1371" spans="1:28" x14ac:dyDescent="0.25">
      <c r="A1371" t="s">
        <v>0</v>
      </c>
      <c r="B1371">
        <v>307.8</v>
      </c>
      <c r="C1371">
        <v>9.5000000000000001E-2</v>
      </c>
      <c r="D1371">
        <v>0</v>
      </c>
      <c r="E1371" s="1">
        <v>3252</v>
      </c>
      <c r="F1371" s="2">
        <v>8548.9500000000007</v>
      </c>
      <c r="G1371">
        <v>2.629</v>
      </c>
      <c r="H1371">
        <v>2</v>
      </c>
      <c r="I1371" s="1">
        <v>3252</v>
      </c>
      <c r="J1371" s="2">
        <v>8548.9500000000007</v>
      </c>
      <c r="K1371">
        <v>2.629</v>
      </c>
      <c r="L1371">
        <v>2</v>
      </c>
      <c r="M1371" s="1">
        <v>3252</v>
      </c>
      <c r="N1371" t="s">
        <v>1309</v>
      </c>
      <c r="O1371" s="1">
        <v>7098</v>
      </c>
      <c r="P1371" t="s">
        <v>649</v>
      </c>
      <c r="Q1371" t="s">
        <v>2289</v>
      </c>
      <c r="R1371" s="3">
        <v>43661</v>
      </c>
      <c r="S1371" t="s">
        <v>2290</v>
      </c>
      <c r="T1371">
        <v>7.5</v>
      </c>
      <c r="U1371">
        <v>7.5</v>
      </c>
      <c r="V1371" t="s">
        <v>50</v>
      </c>
      <c r="W1371" t="s">
        <v>51</v>
      </c>
      <c r="X1371" t="s">
        <v>933</v>
      </c>
      <c r="Y1371" t="s">
        <v>58</v>
      </c>
      <c r="Z1371">
        <v>0</v>
      </c>
      <c r="AA1371">
        <v>0</v>
      </c>
      <c r="AB1371" t="s">
        <v>45</v>
      </c>
    </row>
    <row r="1372" spans="1:28" x14ac:dyDescent="0.25">
      <c r="A1372" t="s">
        <v>0</v>
      </c>
      <c r="B1372">
        <v>307.8</v>
      </c>
      <c r="C1372">
        <v>9.5000000000000001E-2</v>
      </c>
      <c r="D1372">
        <v>0</v>
      </c>
      <c r="E1372" s="1">
        <v>3252</v>
      </c>
      <c r="F1372" s="2">
        <v>8548.9500000000007</v>
      </c>
      <c r="G1372">
        <v>2.629</v>
      </c>
      <c r="H1372">
        <v>2</v>
      </c>
      <c r="I1372" s="1">
        <v>3252</v>
      </c>
      <c r="J1372" s="2">
        <v>8548.9500000000007</v>
      </c>
      <c r="K1372">
        <v>2.629</v>
      </c>
      <c r="L1372">
        <v>2</v>
      </c>
      <c r="M1372" s="1">
        <v>3252</v>
      </c>
      <c r="N1372" t="s">
        <v>585</v>
      </c>
      <c r="O1372" s="1">
        <v>2287</v>
      </c>
      <c r="P1372" t="s">
        <v>649</v>
      </c>
      <c r="Q1372" t="s">
        <v>2131</v>
      </c>
      <c r="R1372" s="3">
        <v>43740</v>
      </c>
      <c r="S1372" t="s">
        <v>2132</v>
      </c>
      <c r="T1372">
        <v>4</v>
      </c>
      <c r="U1372">
        <v>4</v>
      </c>
      <c r="V1372" t="s">
        <v>50</v>
      </c>
      <c r="W1372" t="s">
        <v>51</v>
      </c>
      <c r="X1372" t="s">
        <v>933</v>
      </c>
      <c r="Y1372" t="s">
        <v>608</v>
      </c>
      <c r="Z1372">
        <v>0</v>
      </c>
      <c r="AA1372">
        <v>15</v>
      </c>
      <c r="AB1372" t="s">
        <v>104</v>
      </c>
    </row>
    <row r="1373" spans="1:28" x14ac:dyDescent="0.25">
      <c r="A1373" t="s">
        <v>0</v>
      </c>
      <c r="B1373">
        <v>307.8</v>
      </c>
      <c r="C1373">
        <v>9.5000000000000001E-2</v>
      </c>
      <c r="D1373">
        <v>0</v>
      </c>
      <c r="E1373" s="1">
        <v>3252</v>
      </c>
      <c r="F1373" s="2">
        <v>8548.9500000000007</v>
      </c>
      <c r="G1373">
        <v>2.629</v>
      </c>
      <c r="H1373">
        <v>2</v>
      </c>
      <c r="I1373" s="1">
        <v>3252</v>
      </c>
      <c r="J1373" s="2">
        <v>8548.9500000000007</v>
      </c>
      <c r="K1373">
        <v>2.629</v>
      </c>
      <c r="L1373">
        <v>2</v>
      </c>
      <c r="M1373" s="1">
        <v>3252</v>
      </c>
      <c r="N1373" t="s">
        <v>1309</v>
      </c>
      <c r="O1373" s="1">
        <v>7100</v>
      </c>
      <c r="P1373" t="s">
        <v>649</v>
      </c>
      <c r="Q1373" t="s">
        <v>2291</v>
      </c>
      <c r="R1373" s="3">
        <v>43661</v>
      </c>
      <c r="S1373" t="s">
        <v>2292</v>
      </c>
      <c r="T1373">
        <v>0.5</v>
      </c>
      <c r="U1373">
        <v>0.5</v>
      </c>
      <c r="V1373" t="s">
        <v>50</v>
      </c>
      <c r="W1373" t="s">
        <v>51</v>
      </c>
      <c r="X1373" t="s">
        <v>933</v>
      </c>
      <c r="Y1373" t="s">
        <v>58</v>
      </c>
      <c r="Z1373">
        <v>0</v>
      </c>
      <c r="AA1373">
        <v>0</v>
      </c>
      <c r="AB1373" t="s">
        <v>45</v>
      </c>
    </row>
    <row r="1374" spans="1:28" x14ac:dyDescent="0.25">
      <c r="A1374" t="s">
        <v>0</v>
      </c>
      <c r="B1374">
        <v>307.8</v>
      </c>
      <c r="C1374">
        <v>9.5000000000000001E-2</v>
      </c>
      <c r="D1374">
        <v>0</v>
      </c>
      <c r="E1374" s="1">
        <v>3252</v>
      </c>
      <c r="F1374" s="2">
        <v>8548.9500000000007</v>
      </c>
      <c r="G1374">
        <v>2.629</v>
      </c>
      <c r="H1374">
        <v>2</v>
      </c>
      <c r="I1374" s="1">
        <v>3252</v>
      </c>
      <c r="J1374" s="2">
        <v>8548.9500000000007</v>
      </c>
      <c r="K1374">
        <v>2.629</v>
      </c>
      <c r="L1374">
        <v>2</v>
      </c>
      <c r="M1374" s="1">
        <v>3252</v>
      </c>
      <c r="N1374" t="s">
        <v>1309</v>
      </c>
      <c r="O1374" s="1">
        <v>7101</v>
      </c>
      <c r="P1374" t="s">
        <v>649</v>
      </c>
      <c r="Q1374" t="s">
        <v>2289</v>
      </c>
      <c r="R1374" s="3">
        <v>43658</v>
      </c>
      <c r="S1374" t="s">
        <v>2290</v>
      </c>
      <c r="T1374">
        <v>1</v>
      </c>
      <c r="U1374">
        <v>1</v>
      </c>
      <c r="V1374" t="s">
        <v>50</v>
      </c>
      <c r="W1374" t="s">
        <v>51</v>
      </c>
      <c r="X1374" t="s">
        <v>2293</v>
      </c>
      <c r="Y1374" t="s">
        <v>58</v>
      </c>
      <c r="Z1374">
        <v>0</v>
      </c>
      <c r="AA1374">
        <v>0</v>
      </c>
      <c r="AB1374" t="s">
        <v>104</v>
      </c>
    </row>
    <row r="1375" spans="1:28" x14ac:dyDescent="0.25">
      <c r="A1375" t="s">
        <v>0</v>
      </c>
      <c r="B1375">
        <v>307.8</v>
      </c>
      <c r="C1375">
        <v>9.5000000000000001E-2</v>
      </c>
      <c r="D1375">
        <v>0</v>
      </c>
      <c r="E1375" s="1">
        <v>3252</v>
      </c>
      <c r="F1375" s="2">
        <v>8548.9500000000007</v>
      </c>
      <c r="G1375">
        <v>2.629</v>
      </c>
      <c r="H1375">
        <v>2</v>
      </c>
      <c r="I1375" s="1">
        <v>3252</v>
      </c>
      <c r="J1375" s="2">
        <v>8548.9500000000007</v>
      </c>
      <c r="K1375">
        <v>2.629</v>
      </c>
      <c r="L1375">
        <v>2</v>
      </c>
      <c r="M1375" s="1">
        <v>3252</v>
      </c>
      <c r="N1375" t="s">
        <v>1309</v>
      </c>
      <c r="O1375" s="1">
        <v>7102</v>
      </c>
      <c r="P1375" t="s">
        <v>191</v>
      </c>
      <c r="Q1375" t="s">
        <v>2056</v>
      </c>
      <c r="R1375" s="3">
        <v>43658</v>
      </c>
      <c r="S1375" t="s">
        <v>2057</v>
      </c>
      <c r="T1375">
        <v>2</v>
      </c>
      <c r="U1375">
        <v>2</v>
      </c>
      <c r="V1375" t="s">
        <v>1309</v>
      </c>
      <c r="W1375" t="s">
        <v>51</v>
      </c>
      <c r="X1375" t="s">
        <v>2294</v>
      </c>
      <c r="Y1375" t="s">
        <v>608</v>
      </c>
      <c r="Z1375">
        <v>0</v>
      </c>
      <c r="AA1375">
        <v>1</v>
      </c>
      <c r="AB1375" t="s">
        <v>45</v>
      </c>
    </row>
    <row r="1376" spans="1:28" x14ac:dyDescent="0.25">
      <c r="A1376" t="s">
        <v>0</v>
      </c>
      <c r="B1376">
        <v>307.8</v>
      </c>
      <c r="C1376">
        <v>9.5000000000000001E-2</v>
      </c>
      <c r="D1376">
        <v>0</v>
      </c>
      <c r="E1376" s="1">
        <v>3252</v>
      </c>
      <c r="F1376" s="2">
        <v>8548.9500000000007</v>
      </c>
      <c r="G1376">
        <v>2.629</v>
      </c>
      <c r="H1376">
        <v>2</v>
      </c>
      <c r="I1376" s="1">
        <v>3252</v>
      </c>
      <c r="J1376" s="2">
        <v>8548.9500000000007</v>
      </c>
      <c r="K1376">
        <v>2.629</v>
      </c>
      <c r="L1376">
        <v>2</v>
      </c>
      <c r="M1376" s="1">
        <v>3252</v>
      </c>
      <c r="N1376" t="s">
        <v>1309</v>
      </c>
      <c r="O1376" s="1">
        <v>7103</v>
      </c>
      <c r="P1376" t="s">
        <v>649</v>
      </c>
      <c r="Q1376" t="s">
        <v>2295</v>
      </c>
      <c r="R1376" s="3">
        <v>43658</v>
      </c>
      <c r="S1376" t="s">
        <v>2296</v>
      </c>
      <c r="T1376">
        <v>7</v>
      </c>
      <c r="U1376">
        <v>7</v>
      </c>
      <c r="V1376" t="s">
        <v>50</v>
      </c>
      <c r="W1376" t="s">
        <v>51</v>
      </c>
      <c r="X1376" t="s">
        <v>2297</v>
      </c>
      <c r="Y1376" t="s">
        <v>58</v>
      </c>
      <c r="Z1376">
        <v>0</v>
      </c>
      <c r="AA1376">
        <v>0</v>
      </c>
      <c r="AB1376" t="s">
        <v>45</v>
      </c>
    </row>
    <row r="1377" spans="1:28" x14ac:dyDescent="0.25">
      <c r="A1377" t="s">
        <v>0</v>
      </c>
      <c r="B1377">
        <v>307.8</v>
      </c>
      <c r="C1377">
        <v>9.5000000000000001E-2</v>
      </c>
      <c r="D1377">
        <v>0</v>
      </c>
      <c r="E1377" s="1">
        <v>3252</v>
      </c>
      <c r="F1377" s="2">
        <v>8548.9500000000007</v>
      </c>
      <c r="G1377">
        <v>2.629</v>
      </c>
      <c r="H1377">
        <v>2</v>
      </c>
      <c r="I1377" s="1">
        <v>3252</v>
      </c>
      <c r="J1377" s="2">
        <v>8548.9500000000007</v>
      </c>
      <c r="K1377">
        <v>2.629</v>
      </c>
      <c r="L1377">
        <v>2</v>
      </c>
      <c r="M1377" s="1">
        <v>3252</v>
      </c>
      <c r="N1377" t="s">
        <v>37</v>
      </c>
      <c r="O1377" s="1">
        <v>5397</v>
      </c>
      <c r="P1377" t="s">
        <v>38</v>
      </c>
      <c r="Q1377" t="s">
        <v>577</v>
      </c>
      <c r="R1377" s="3">
        <v>43704</v>
      </c>
      <c r="S1377" t="s">
        <v>578</v>
      </c>
      <c r="T1377">
        <v>0.5</v>
      </c>
      <c r="U1377">
        <v>0.5</v>
      </c>
      <c r="V1377" t="s">
        <v>50</v>
      </c>
      <c r="W1377" t="s">
        <v>51</v>
      </c>
      <c r="X1377" t="s">
        <v>716</v>
      </c>
      <c r="Y1377" t="s">
        <v>60</v>
      </c>
      <c r="Z1377">
        <v>0</v>
      </c>
      <c r="AA1377">
        <v>1</v>
      </c>
      <c r="AB1377" t="s">
        <v>45</v>
      </c>
    </row>
    <row r="1378" spans="1:28" x14ac:dyDescent="0.25">
      <c r="A1378" t="s">
        <v>0</v>
      </c>
      <c r="B1378">
        <v>307.8</v>
      </c>
      <c r="C1378">
        <v>9.5000000000000001E-2</v>
      </c>
      <c r="D1378">
        <v>0</v>
      </c>
      <c r="E1378" s="1">
        <v>3252</v>
      </c>
      <c r="F1378" s="2">
        <v>8548.9500000000007</v>
      </c>
      <c r="G1378">
        <v>2.629</v>
      </c>
      <c r="H1378">
        <v>2</v>
      </c>
      <c r="I1378" s="1">
        <v>3252</v>
      </c>
      <c r="J1378" s="2">
        <v>8548.9500000000007</v>
      </c>
      <c r="K1378">
        <v>2.629</v>
      </c>
      <c r="L1378">
        <v>2</v>
      </c>
      <c r="M1378" s="1">
        <v>3252</v>
      </c>
      <c r="N1378" t="s">
        <v>1309</v>
      </c>
      <c r="O1378" s="1">
        <v>7105</v>
      </c>
      <c r="P1378" t="s">
        <v>47</v>
      </c>
      <c r="Q1378" t="s">
        <v>2298</v>
      </c>
      <c r="R1378" s="3">
        <v>43658</v>
      </c>
      <c r="S1378" t="s">
        <v>2299</v>
      </c>
      <c r="T1378">
        <v>1.5</v>
      </c>
      <c r="U1378">
        <v>1.5</v>
      </c>
      <c r="V1378" t="s">
        <v>1309</v>
      </c>
      <c r="W1378" t="s">
        <v>51</v>
      </c>
      <c r="X1378" t="s">
        <v>2300</v>
      </c>
      <c r="Y1378" t="s">
        <v>58</v>
      </c>
      <c r="Z1378">
        <v>0</v>
      </c>
      <c r="AA1378">
        <v>1</v>
      </c>
      <c r="AB1378" t="s">
        <v>104</v>
      </c>
    </row>
    <row r="1379" spans="1:28" x14ac:dyDescent="0.25">
      <c r="A1379" t="s">
        <v>0</v>
      </c>
      <c r="B1379">
        <v>307.8</v>
      </c>
      <c r="C1379">
        <v>9.5000000000000001E-2</v>
      </c>
      <c r="D1379">
        <v>0</v>
      </c>
      <c r="E1379" s="1">
        <v>3252</v>
      </c>
      <c r="F1379" s="2">
        <v>8548.9500000000007</v>
      </c>
      <c r="G1379">
        <v>2.629</v>
      </c>
      <c r="H1379">
        <v>2</v>
      </c>
      <c r="I1379" s="1">
        <v>3252</v>
      </c>
      <c r="J1379" s="2">
        <v>8548.9500000000007</v>
      </c>
      <c r="K1379">
        <v>2.629</v>
      </c>
      <c r="L1379">
        <v>2</v>
      </c>
      <c r="M1379" s="1">
        <v>3252</v>
      </c>
      <c r="N1379" t="s">
        <v>1309</v>
      </c>
      <c r="O1379" s="1">
        <v>7106</v>
      </c>
      <c r="P1379" t="s">
        <v>47</v>
      </c>
      <c r="Q1379" t="s">
        <v>2280</v>
      </c>
      <c r="R1379" s="3">
        <v>43658</v>
      </c>
      <c r="S1379" t="s">
        <v>2281</v>
      </c>
      <c r="T1379">
        <v>1.5</v>
      </c>
      <c r="U1379">
        <v>1.5</v>
      </c>
      <c r="V1379" t="s">
        <v>50</v>
      </c>
      <c r="W1379" t="s">
        <v>51</v>
      </c>
      <c r="X1379" t="s">
        <v>2301</v>
      </c>
      <c r="Y1379" t="s">
        <v>1768</v>
      </c>
      <c r="Z1379">
        <v>0</v>
      </c>
      <c r="AA1379">
        <v>3</v>
      </c>
      <c r="AB1379" t="s">
        <v>45</v>
      </c>
    </row>
    <row r="1380" spans="1:28" x14ac:dyDescent="0.25">
      <c r="A1380" t="s">
        <v>0</v>
      </c>
      <c r="B1380">
        <v>307.8</v>
      </c>
      <c r="C1380">
        <v>9.5000000000000001E-2</v>
      </c>
      <c r="D1380">
        <v>0</v>
      </c>
      <c r="E1380" s="1">
        <v>3252</v>
      </c>
      <c r="F1380" s="2">
        <v>8548.9500000000007</v>
      </c>
      <c r="G1380">
        <v>2.629</v>
      </c>
      <c r="H1380">
        <v>2</v>
      </c>
      <c r="I1380" s="1">
        <v>3252</v>
      </c>
      <c r="J1380" s="2">
        <v>8548.9500000000007</v>
      </c>
      <c r="K1380">
        <v>2.629</v>
      </c>
      <c r="L1380">
        <v>2</v>
      </c>
      <c r="M1380" s="1">
        <v>3252</v>
      </c>
      <c r="N1380" t="s">
        <v>1309</v>
      </c>
      <c r="O1380" s="1">
        <v>7107</v>
      </c>
      <c r="P1380" t="s">
        <v>191</v>
      </c>
      <c r="Q1380" t="s">
        <v>2280</v>
      </c>
      <c r="R1380" s="3">
        <v>43658</v>
      </c>
      <c r="S1380" t="s">
        <v>2281</v>
      </c>
      <c r="T1380">
        <v>1</v>
      </c>
      <c r="U1380">
        <v>1</v>
      </c>
      <c r="V1380" t="s">
        <v>50</v>
      </c>
      <c r="W1380" t="s">
        <v>51</v>
      </c>
      <c r="X1380" t="s">
        <v>2302</v>
      </c>
      <c r="Y1380" t="s">
        <v>1768</v>
      </c>
      <c r="Z1380">
        <v>0</v>
      </c>
      <c r="AA1380">
        <v>3</v>
      </c>
      <c r="AB1380" t="s">
        <v>45</v>
      </c>
    </row>
    <row r="1381" spans="1:28" x14ac:dyDescent="0.25">
      <c r="A1381" t="s">
        <v>0</v>
      </c>
      <c r="B1381">
        <v>307.8</v>
      </c>
      <c r="C1381">
        <v>9.5000000000000001E-2</v>
      </c>
      <c r="D1381">
        <v>0</v>
      </c>
      <c r="E1381" s="1">
        <v>3252</v>
      </c>
      <c r="F1381" s="2">
        <v>8548.9500000000007</v>
      </c>
      <c r="G1381">
        <v>2.629</v>
      </c>
      <c r="H1381">
        <v>2</v>
      </c>
      <c r="I1381" s="1">
        <v>3252</v>
      </c>
      <c r="J1381" s="2">
        <v>8548.9500000000007</v>
      </c>
      <c r="K1381">
        <v>2.629</v>
      </c>
      <c r="L1381">
        <v>2</v>
      </c>
      <c r="M1381" s="1">
        <v>3252</v>
      </c>
      <c r="N1381" t="s">
        <v>1309</v>
      </c>
      <c r="O1381" s="1">
        <v>7108</v>
      </c>
      <c r="P1381" t="s">
        <v>191</v>
      </c>
      <c r="Q1381" t="s">
        <v>2280</v>
      </c>
      <c r="R1381" s="3">
        <v>43657</v>
      </c>
      <c r="S1381" t="s">
        <v>2281</v>
      </c>
      <c r="T1381">
        <v>1</v>
      </c>
      <c r="U1381">
        <v>1</v>
      </c>
      <c r="V1381" t="s">
        <v>50</v>
      </c>
      <c r="W1381" t="s">
        <v>51</v>
      </c>
      <c r="X1381" t="s">
        <v>2303</v>
      </c>
      <c r="Y1381" t="s">
        <v>1768</v>
      </c>
      <c r="Z1381">
        <v>0</v>
      </c>
      <c r="AA1381">
        <v>3</v>
      </c>
      <c r="AB1381" t="s">
        <v>45</v>
      </c>
    </row>
    <row r="1382" spans="1:28" x14ac:dyDescent="0.25">
      <c r="A1382" t="s">
        <v>0</v>
      </c>
      <c r="B1382">
        <v>307.8</v>
      </c>
      <c r="C1382">
        <v>9.5000000000000001E-2</v>
      </c>
      <c r="D1382">
        <v>0</v>
      </c>
      <c r="E1382" s="1">
        <v>3252</v>
      </c>
      <c r="F1382" s="2">
        <v>8548.9500000000007</v>
      </c>
      <c r="G1382">
        <v>2.629</v>
      </c>
      <c r="H1382">
        <v>2</v>
      </c>
      <c r="I1382" s="1">
        <v>3252</v>
      </c>
      <c r="J1382" s="2">
        <v>8548.9500000000007</v>
      </c>
      <c r="K1382">
        <v>2.629</v>
      </c>
      <c r="L1382">
        <v>2</v>
      </c>
      <c r="M1382" s="1">
        <v>3252</v>
      </c>
      <c r="N1382" t="s">
        <v>603</v>
      </c>
      <c r="O1382" s="1">
        <v>3444</v>
      </c>
      <c r="P1382" t="s">
        <v>678</v>
      </c>
      <c r="Q1382" t="s">
        <v>2188</v>
      </c>
      <c r="R1382" s="3">
        <v>43868</v>
      </c>
      <c r="S1382" t="s">
        <v>2189</v>
      </c>
      <c r="T1382">
        <v>1</v>
      </c>
      <c r="U1382">
        <v>1</v>
      </c>
      <c r="V1382" t="s">
        <v>761</v>
      </c>
      <c r="W1382" t="s">
        <v>42</v>
      </c>
      <c r="X1382" t="s">
        <v>2255</v>
      </c>
      <c r="Y1382" t="s">
        <v>608</v>
      </c>
      <c r="Z1382">
        <v>0.5</v>
      </c>
      <c r="AA1382">
        <v>3</v>
      </c>
      <c r="AB1382" t="s">
        <v>66</v>
      </c>
    </row>
    <row r="1383" spans="1:28" x14ac:dyDescent="0.25">
      <c r="A1383" t="s">
        <v>0</v>
      </c>
      <c r="B1383">
        <v>307.8</v>
      </c>
      <c r="C1383">
        <v>9.5000000000000001E-2</v>
      </c>
      <c r="D1383">
        <v>0</v>
      </c>
      <c r="E1383" s="1">
        <v>3252</v>
      </c>
      <c r="F1383" s="2">
        <v>8548.9500000000007</v>
      </c>
      <c r="G1383">
        <v>2.629</v>
      </c>
      <c r="H1383">
        <v>2</v>
      </c>
      <c r="I1383" s="1">
        <v>3252</v>
      </c>
      <c r="J1383" s="2">
        <v>8548.9500000000007</v>
      </c>
      <c r="K1383">
        <v>2.629</v>
      </c>
      <c r="L1383">
        <v>2</v>
      </c>
      <c r="M1383" s="1">
        <v>3252</v>
      </c>
      <c r="N1383" t="s">
        <v>1309</v>
      </c>
      <c r="O1383" s="1">
        <v>7110</v>
      </c>
      <c r="P1383" t="s">
        <v>47</v>
      </c>
      <c r="Q1383" t="s">
        <v>2260</v>
      </c>
      <c r="R1383" s="3">
        <v>43658</v>
      </c>
      <c r="S1383" t="s">
        <v>2261</v>
      </c>
      <c r="T1383">
        <v>1.5</v>
      </c>
      <c r="U1383">
        <v>1.5</v>
      </c>
      <c r="V1383" t="s">
        <v>50</v>
      </c>
      <c r="W1383" t="s">
        <v>51</v>
      </c>
      <c r="X1383" t="s">
        <v>52</v>
      </c>
      <c r="Y1383" t="s">
        <v>58</v>
      </c>
      <c r="Z1383">
        <v>0</v>
      </c>
      <c r="AA1383">
        <v>1</v>
      </c>
      <c r="AB1383" t="s">
        <v>45</v>
      </c>
    </row>
    <row r="1384" spans="1:28" x14ac:dyDescent="0.25">
      <c r="A1384" t="s">
        <v>0</v>
      </c>
      <c r="B1384">
        <v>307.8</v>
      </c>
      <c r="C1384">
        <v>9.5000000000000001E-2</v>
      </c>
      <c r="D1384">
        <v>0</v>
      </c>
      <c r="E1384" s="1">
        <v>3252</v>
      </c>
      <c r="F1384" s="2">
        <v>8548.9500000000007</v>
      </c>
      <c r="G1384">
        <v>2.629</v>
      </c>
      <c r="H1384">
        <v>2</v>
      </c>
      <c r="I1384" s="1">
        <v>3252</v>
      </c>
      <c r="J1384" s="2">
        <v>8548.9500000000007</v>
      </c>
      <c r="K1384">
        <v>2.629</v>
      </c>
      <c r="L1384">
        <v>2</v>
      </c>
      <c r="M1384" s="1">
        <v>3252</v>
      </c>
      <c r="N1384" t="s">
        <v>1309</v>
      </c>
      <c r="O1384" s="1">
        <v>7111</v>
      </c>
      <c r="P1384" t="s">
        <v>47</v>
      </c>
      <c r="Q1384" t="s">
        <v>2304</v>
      </c>
      <c r="R1384" s="3">
        <v>43658</v>
      </c>
      <c r="S1384" t="s">
        <v>2305</v>
      </c>
      <c r="T1384">
        <v>1</v>
      </c>
      <c r="U1384">
        <v>1</v>
      </c>
      <c r="V1384" t="s">
        <v>50</v>
      </c>
      <c r="W1384" t="s">
        <v>51</v>
      </c>
      <c r="X1384" t="s">
        <v>2306</v>
      </c>
      <c r="Y1384" t="s">
        <v>1768</v>
      </c>
      <c r="Z1384">
        <v>0</v>
      </c>
      <c r="AA1384">
        <v>5</v>
      </c>
      <c r="AB1384" t="s">
        <v>45</v>
      </c>
    </row>
    <row r="1385" spans="1:28" x14ac:dyDescent="0.25">
      <c r="A1385" t="s">
        <v>0</v>
      </c>
      <c r="B1385">
        <v>307.8</v>
      </c>
      <c r="C1385">
        <v>9.5000000000000001E-2</v>
      </c>
      <c r="D1385">
        <v>0</v>
      </c>
      <c r="E1385" s="1">
        <v>3252</v>
      </c>
      <c r="F1385" s="2">
        <v>8548.9500000000007</v>
      </c>
      <c r="G1385">
        <v>2.629</v>
      </c>
      <c r="H1385">
        <v>2</v>
      </c>
      <c r="I1385" s="1">
        <v>3252</v>
      </c>
      <c r="J1385" s="2">
        <v>8548.9500000000007</v>
      </c>
      <c r="K1385">
        <v>2.629</v>
      </c>
      <c r="L1385">
        <v>2</v>
      </c>
      <c r="M1385" s="1">
        <v>3252</v>
      </c>
      <c r="N1385" t="s">
        <v>1309</v>
      </c>
      <c r="O1385" s="1">
        <v>7112</v>
      </c>
      <c r="P1385" t="s">
        <v>47</v>
      </c>
      <c r="Q1385" t="s">
        <v>2304</v>
      </c>
      <c r="R1385" s="3">
        <v>43657</v>
      </c>
      <c r="S1385" t="s">
        <v>2305</v>
      </c>
      <c r="T1385">
        <v>3</v>
      </c>
      <c r="U1385">
        <v>3</v>
      </c>
      <c r="V1385" t="s">
        <v>50</v>
      </c>
      <c r="W1385" t="s">
        <v>51</v>
      </c>
      <c r="X1385" t="s">
        <v>2307</v>
      </c>
      <c r="Y1385" t="s">
        <v>1768</v>
      </c>
      <c r="Z1385">
        <v>0</v>
      </c>
      <c r="AA1385">
        <v>3</v>
      </c>
      <c r="AB1385" t="s">
        <v>45</v>
      </c>
    </row>
    <row r="1386" spans="1:28" x14ac:dyDescent="0.25">
      <c r="A1386" t="s">
        <v>0</v>
      </c>
      <c r="B1386">
        <v>307.8</v>
      </c>
      <c r="C1386">
        <v>9.5000000000000001E-2</v>
      </c>
      <c r="D1386">
        <v>0</v>
      </c>
      <c r="E1386" s="1">
        <v>3252</v>
      </c>
      <c r="F1386" s="2">
        <v>8548.9500000000007</v>
      </c>
      <c r="G1386">
        <v>2.629</v>
      </c>
      <c r="H1386">
        <v>2</v>
      </c>
      <c r="I1386" s="1">
        <v>3252</v>
      </c>
      <c r="J1386" s="2">
        <v>8548.9500000000007</v>
      </c>
      <c r="K1386">
        <v>2.629</v>
      </c>
      <c r="L1386">
        <v>2</v>
      </c>
      <c r="M1386" s="1">
        <v>3252</v>
      </c>
      <c r="N1386" t="s">
        <v>1309</v>
      </c>
      <c r="O1386" s="1">
        <v>7113</v>
      </c>
      <c r="P1386" t="s">
        <v>649</v>
      </c>
      <c r="Q1386" t="s">
        <v>2295</v>
      </c>
      <c r="R1386" s="3">
        <v>43657</v>
      </c>
      <c r="S1386" t="s">
        <v>2296</v>
      </c>
      <c r="T1386">
        <v>1</v>
      </c>
      <c r="U1386">
        <v>1</v>
      </c>
      <c r="V1386" t="s">
        <v>50</v>
      </c>
      <c r="W1386" t="s">
        <v>51</v>
      </c>
      <c r="X1386" t="s">
        <v>2308</v>
      </c>
      <c r="Y1386" t="s">
        <v>58</v>
      </c>
      <c r="Z1386">
        <v>0</v>
      </c>
      <c r="AA1386">
        <v>0</v>
      </c>
      <c r="AB1386" t="s">
        <v>104</v>
      </c>
    </row>
    <row r="1387" spans="1:28" x14ac:dyDescent="0.25">
      <c r="A1387" t="s">
        <v>0</v>
      </c>
      <c r="B1387">
        <v>307.8</v>
      </c>
      <c r="C1387">
        <v>9.5000000000000001E-2</v>
      </c>
      <c r="D1387">
        <v>0</v>
      </c>
      <c r="E1387" s="1">
        <v>3252</v>
      </c>
      <c r="F1387" s="2">
        <v>8548.9500000000007</v>
      </c>
      <c r="G1387">
        <v>2.629</v>
      </c>
      <c r="H1387">
        <v>2</v>
      </c>
      <c r="I1387" s="1">
        <v>3252</v>
      </c>
      <c r="J1387" s="2">
        <v>8548.9500000000007</v>
      </c>
      <c r="K1387">
        <v>2.629</v>
      </c>
      <c r="L1387">
        <v>2</v>
      </c>
      <c r="M1387" s="1">
        <v>3252</v>
      </c>
      <c r="N1387" t="s">
        <v>1309</v>
      </c>
      <c r="O1387" s="1">
        <v>7114</v>
      </c>
      <c r="P1387" t="s">
        <v>47</v>
      </c>
      <c r="Q1387" t="s">
        <v>2280</v>
      </c>
      <c r="R1387" s="3">
        <v>43657</v>
      </c>
      <c r="S1387" t="s">
        <v>2281</v>
      </c>
      <c r="T1387">
        <v>1</v>
      </c>
      <c r="U1387">
        <v>1</v>
      </c>
      <c r="V1387" t="s">
        <v>50</v>
      </c>
      <c r="W1387" t="s">
        <v>51</v>
      </c>
      <c r="X1387" t="s">
        <v>2309</v>
      </c>
      <c r="Y1387" t="s">
        <v>1768</v>
      </c>
      <c r="Z1387">
        <v>0</v>
      </c>
      <c r="AA1387">
        <v>1</v>
      </c>
      <c r="AB1387" t="s">
        <v>45</v>
      </c>
    </row>
    <row r="1388" spans="1:28" x14ac:dyDescent="0.25">
      <c r="A1388" t="s">
        <v>0</v>
      </c>
      <c r="B1388">
        <v>307.8</v>
      </c>
      <c r="C1388">
        <v>9.5000000000000001E-2</v>
      </c>
      <c r="D1388">
        <v>0</v>
      </c>
      <c r="E1388" s="1">
        <v>3252</v>
      </c>
      <c r="F1388" s="2">
        <v>8548.9500000000007</v>
      </c>
      <c r="G1388">
        <v>2.629</v>
      </c>
      <c r="H1388">
        <v>2</v>
      </c>
      <c r="I1388" s="1">
        <v>3252</v>
      </c>
      <c r="J1388" s="2">
        <v>8548.9500000000007</v>
      </c>
      <c r="K1388">
        <v>2.629</v>
      </c>
      <c r="L1388">
        <v>2</v>
      </c>
      <c r="M1388" s="1">
        <v>3252</v>
      </c>
      <c r="N1388" t="s">
        <v>1309</v>
      </c>
      <c r="O1388" s="1">
        <v>7115</v>
      </c>
      <c r="P1388" t="s">
        <v>649</v>
      </c>
      <c r="Q1388" t="s">
        <v>2289</v>
      </c>
      <c r="R1388" s="3">
        <v>43657</v>
      </c>
      <c r="S1388" t="s">
        <v>2290</v>
      </c>
      <c r="T1388">
        <v>0.5</v>
      </c>
      <c r="U1388">
        <v>0.5</v>
      </c>
      <c r="V1388" t="s">
        <v>50</v>
      </c>
      <c r="W1388" t="s">
        <v>51</v>
      </c>
      <c r="X1388" t="s">
        <v>74</v>
      </c>
      <c r="Y1388" t="s">
        <v>58</v>
      </c>
      <c r="Z1388">
        <v>0</v>
      </c>
      <c r="AA1388">
        <v>5</v>
      </c>
      <c r="AB1388" t="s">
        <v>45</v>
      </c>
    </row>
    <row r="1389" spans="1:28" x14ac:dyDescent="0.25">
      <c r="A1389" t="s">
        <v>0</v>
      </c>
      <c r="B1389">
        <v>307.8</v>
      </c>
      <c r="C1389">
        <v>9.5000000000000001E-2</v>
      </c>
      <c r="D1389">
        <v>0</v>
      </c>
      <c r="E1389" s="1">
        <v>3252</v>
      </c>
      <c r="F1389" s="2">
        <v>8548.9500000000007</v>
      </c>
      <c r="G1389">
        <v>2.629</v>
      </c>
      <c r="H1389">
        <v>2</v>
      </c>
      <c r="I1389" s="1">
        <v>3252</v>
      </c>
      <c r="J1389" s="2">
        <v>8548.9500000000007</v>
      </c>
      <c r="K1389">
        <v>2.629</v>
      </c>
      <c r="L1389">
        <v>2</v>
      </c>
      <c r="M1389" s="1">
        <v>3252</v>
      </c>
      <c r="N1389" t="s">
        <v>1309</v>
      </c>
      <c r="O1389" s="1">
        <v>7116</v>
      </c>
      <c r="P1389" t="s">
        <v>649</v>
      </c>
      <c r="Q1389" t="s">
        <v>2310</v>
      </c>
      <c r="R1389" s="3">
        <v>43657</v>
      </c>
      <c r="S1389" t="s">
        <v>2311</v>
      </c>
      <c r="T1389">
        <v>3</v>
      </c>
      <c r="U1389">
        <v>3</v>
      </c>
      <c r="V1389" t="s">
        <v>50</v>
      </c>
      <c r="W1389" t="s">
        <v>51</v>
      </c>
      <c r="X1389" t="s">
        <v>2297</v>
      </c>
      <c r="Y1389" t="s">
        <v>1768</v>
      </c>
      <c r="Z1389">
        <v>0</v>
      </c>
      <c r="AA1389">
        <v>4</v>
      </c>
      <c r="AB1389" t="s">
        <v>66</v>
      </c>
    </row>
    <row r="1390" spans="1:28" x14ac:dyDescent="0.25">
      <c r="A1390" t="s">
        <v>0</v>
      </c>
      <c r="B1390">
        <v>307.8</v>
      </c>
      <c r="C1390">
        <v>9.5000000000000001E-2</v>
      </c>
      <c r="D1390">
        <v>0</v>
      </c>
      <c r="E1390" s="1">
        <v>3252</v>
      </c>
      <c r="F1390" s="2">
        <v>8548.9500000000007</v>
      </c>
      <c r="G1390">
        <v>2.629</v>
      </c>
      <c r="H1390">
        <v>2</v>
      </c>
      <c r="I1390" s="1">
        <v>3252</v>
      </c>
      <c r="J1390" s="2">
        <v>8548.9500000000007</v>
      </c>
      <c r="K1390">
        <v>2.629</v>
      </c>
      <c r="L1390">
        <v>2</v>
      </c>
      <c r="M1390" s="1">
        <v>3252</v>
      </c>
      <c r="N1390" t="s">
        <v>1309</v>
      </c>
      <c r="O1390" s="1">
        <v>7117</v>
      </c>
      <c r="P1390" t="s">
        <v>47</v>
      </c>
      <c r="Q1390" t="s">
        <v>2269</v>
      </c>
      <c r="R1390" s="3">
        <v>43657</v>
      </c>
      <c r="S1390" t="s">
        <v>2270</v>
      </c>
      <c r="T1390">
        <v>1.5</v>
      </c>
      <c r="U1390">
        <v>1.5</v>
      </c>
      <c r="V1390" t="s">
        <v>50</v>
      </c>
      <c r="W1390" t="s">
        <v>51</v>
      </c>
      <c r="X1390" t="s">
        <v>2312</v>
      </c>
      <c r="Y1390" t="s">
        <v>58</v>
      </c>
      <c r="Z1390">
        <v>0</v>
      </c>
      <c r="AA1390">
        <v>0</v>
      </c>
      <c r="AB1390" t="s">
        <v>45</v>
      </c>
    </row>
    <row r="1391" spans="1:28" x14ac:dyDescent="0.25">
      <c r="A1391" t="s">
        <v>0</v>
      </c>
      <c r="B1391">
        <v>307.8</v>
      </c>
      <c r="C1391">
        <v>9.5000000000000001E-2</v>
      </c>
      <c r="D1391">
        <v>0</v>
      </c>
      <c r="E1391" s="1">
        <v>3252</v>
      </c>
      <c r="F1391" s="2">
        <v>8548.9500000000007</v>
      </c>
      <c r="G1391">
        <v>2.629</v>
      </c>
      <c r="H1391">
        <v>2</v>
      </c>
      <c r="I1391" s="1">
        <v>3252</v>
      </c>
      <c r="J1391" s="2">
        <v>8548.9500000000007</v>
      </c>
      <c r="K1391">
        <v>2.629</v>
      </c>
      <c r="L1391">
        <v>2</v>
      </c>
      <c r="M1391" s="1">
        <v>3252</v>
      </c>
      <c r="N1391" t="s">
        <v>1309</v>
      </c>
      <c r="O1391" s="1">
        <v>7118</v>
      </c>
      <c r="P1391" t="s">
        <v>47</v>
      </c>
      <c r="Q1391" t="s">
        <v>2313</v>
      </c>
      <c r="R1391" s="3">
        <v>43657</v>
      </c>
      <c r="S1391" t="s">
        <v>2314</v>
      </c>
      <c r="T1391">
        <v>0.5</v>
      </c>
      <c r="U1391">
        <v>0.5</v>
      </c>
      <c r="V1391" t="s">
        <v>50</v>
      </c>
      <c r="W1391" t="s">
        <v>51</v>
      </c>
      <c r="X1391" t="s">
        <v>2315</v>
      </c>
      <c r="Y1391" t="s">
        <v>58</v>
      </c>
      <c r="Z1391">
        <v>0</v>
      </c>
      <c r="AA1391">
        <v>1</v>
      </c>
      <c r="AB1391" t="s">
        <v>66</v>
      </c>
    </row>
    <row r="1392" spans="1:28" x14ac:dyDescent="0.25">
      <c r="A1392" t="s">
        <v>0</v>
      </c>
      <c r="B1392">
        <v>307.8</v>
      </c>
      <c r="C1392">
        <v>9.5000000000000001E-2</v>
      </c>
      <c r="D1392">
        <v>0</v>
      </c>
      <c r="E1392" s="1">
        <v>3252</v>
      </c>
      <c r="F1392" s="2">
        <v>8548.9500000000007</v>
      </c>
      <c r="G1392">
        <v>2.629</v>
      </c>
      <c r="H1392">
        <v>2</v>
      </c>
      <c r="I1392" s="1">
        <v>3252</v>
      </c>
      <c r="J1392" s="2">
        <v>8548.9500000000007</v>
      </c>
      <c r="K1392">
        <v>2.629</v>
      </c>
      <c r="L1392">
        <v>2</v>
      </c>
      <c r="M1392" s="1">
        <v>3252</v>
      </c>
      <c r="N1392" t="s">
        <v>37</v>
      </c>
      <c r="O1392" s="1">
        <v>5399</v>
      </c>
      <c r="P1392" t="s">
        <v>60</v>
      </c>
      <c r="Q1392" t="s">
        <v>2266</v>
      </c>
      <c r="R1392" s="3">
        <v>43704</v>
      </c>
      <c r="S1392" t="s">
        <v>2267</v>
      </c>
      <c r="T1392">
        <v>4</v>
      </c>
      <c r="U1392">
        <v>4</v>
      </c>
      <c r="V1392" t="s">
        <v>2268</v>
      </c>
      <c r="W1392" t="s">
        <v>51</v>
      </c>
      <c r="X1392" t="s">
        <v>2316</v>
      </c>
      <c r="Y1392" t="s">
        <v>96</v>
      </c>
      <c r="Z1392">
        <v>0</v>
      </c>
      <c r="AA1392">
        <v>1</v>
      </c>
      <c r="AB1392" t="s">
        <v>66</v>
      </c>
    </row>
    <row r="1393" spans="1:28" x14ac:dyDescent="0.25">
      <c r="A1393" t="s">
        <v>0</v>
      </c>
      <c r="B1393">
        <v>307.8</v>
      </c>
      <c r="C1393">
        <v>9.5000000000000001E-2</v>
      </c>
      <c r="D1393">
        <v>0</v>
      </c>
      <c r="E1393" s="1">
        <v>3252</v>
      </c>
      <c r="F1393" s="2">
        <v>8548.9500000000007</v>
      </c>
      <c r="G1393">
        <v>2.629</v>
      </c>
      <c r="H1393">
        <v>2</v>
      </c>
      <c r="I1393" s="1">
        <v>3252</v>
      </c>
      <c r="J1393" s="2">
        <v>8548.9500000000007</v>
      </c>
      <c r="K1393">
        <v>2.629</v>
      </c>
      <c r="L1393">
        <v>2</v>
      </c>
      <c r="M1393" s="1">
        <v>3252</v>
      </c>
      <c r="N1393" t="s">
        <v>1309</v>
      </c>
      <c r="O1393" s="1">
        <v>7120</v>
      </c>
      <c r="P1393" t="s">
        <v>191</v>
      </c>
      <c r="Q1393" t="s">
        <v>2317</v>
      </c>
      <c r="R1393" s="3">
        <v>43712</v>
      </c>
      <c r="S1393" t="s">
        <v>2318</v>
      </c>
      <c r="T1393">
        <v>1</v>
      </c>
      <c r="U1393">
        <v>1</v>
      </c>
      <c r="V1393" t="s">
        <v>1366</v>
      </c>
      <c r="W1393" t="s">
        <v>51</v>
      </c>
      <c r="X1393" t="s">
        <v>2319</v>
      </c>
      <c r="Y1393" t="s">
        <v>608</v>
      </c>
      <c r="Z1393">
        <v>0</v>
      </c>
      <c r="AA1393">
        <v>4</v>
      </c>
      <c r="AB1393" t="s">
        <v>104</v>
      </c>
    </row>
    <row r="1394" spans="1:28" x14ac:dyDescent="0.25">
      <c r="A1394" t="s">
        <v>0</v>
      </c>
      <c r="B1394">
        <v>307.8</v>
      </c>
      <c r="C1394">
        <v>9.5000000000000001E-2</v>
      </c>
      <c r="D1394">
        <v>0</v>
      </c>
      <c r="E1394" s="1">
        <v>3252</v>
      </c>
      <c r="F1394" s="2">
        <v>8548.9500000000007</v>
      </c>
      <c r="G1394">
        <v>2.629</v>
      </c>
      <c r="H1394">
        <v>2</v>
      </c>
      <c r="I1394" s="1">
        <v>3252</v>
      </c>
      <c r="J1394" s="2">
        <v>8548.9500000000007</v>
      </c>
      <c r="K1394">
        <v>2.629</v>
      </c>
      <c r="L1394">
        <v>2</v>
      </c>
      <c r="M1394" s="1">
        <v>3252</v>
      </c>
      <c r="N1394" t="s">
        <v>37</v>
      </c>
      <c r="O1394" s="1">
        <v>5400</v>
      </c>
      <c r="P1394" t="s">
        <v>636</v>
      </c>
      <c r="Q1394" t="s">
        <v>2320</v>
      </c>
      <c r="R1394" s="3">
        <v>43704</v>
      </c>
      <c r="S1394" t="s">
        <v>2321</v>
      </c>
      <c r="T1394">
        <v>1</v>
      </c>
      <c r="U1394">
        <v>1</v>
      </c>
      <c r="V1394" t="s">
        <v>575</v>
      </c>
      <c r="W1394" t="s">
        <v>51</v>
      </c>
      <c r="X1394" t="s">
        <v>2322</v>
      </c>
      <c r="Y1394" t="s">
        <v>44</v>
      </c>
      <c r="Z1394">
        <v>0</v>
      </c>
      <c r="AA1394">
        <v>9</v>
      </c>
      <c r="AB1394" t="s">
        <v>45</v>
      </c>
    </row>
    <row r="1395" spans="1:28" x14ac:dyDescent="0.25">
      <c r="A1395" t="s">
        <v>0</v>
      </c>
      <c r="B1395">
        <v>307.8</v>
      </c>
      <c r="C1395">
        <v>9.5000000000000001E-2</v>
      </c>
      <c r="D1395">
        <v>0</v>
      </c>
      <c r="E1395" s="1">
        <v>3252</v>
      </c>
      <c r="F1395" s="2">
        <v>8548.9500000000007</v>
      </c>
      <c r="G1395">
        <v>2.629</v>
      </c>
      <c r="H1395">
        <v>2</v>
      </c>
      <c r="I1395" s="1">
        <v>3252</v>
      </c>
      <c r="J1395" s="2">
        <v>8548.9500000000007</v>
      </c>
      <c r="K1395">
        <v>2.629</v>
      </c>
      <c r="L1395">
        <v>2</v>
      </c>
      <c r="M1395" s="1">
        <v>3252</v>
      </c>
      <c r="N1395" t="s">
        <v>1309</v>
      </c>
      <c r="O1395" s="1">
        <v>7122</v>
      </c>
      <c r="P1395" t="s">
        <v>181</v>
      </c>
      <c r="Q1395" t="s">
        <v>2317</v>
      </c>
      <c r="R1395" s="3">
        <v>43712</v>
      </c>
      <c r="S1395" t="s">
        <v>2318</v>
      </c>
      <c r="T1395">
        <v>2.5</v>
      </c>
      <c r="U1395">
        <v>2.5</v>
      </c>
      <c r="V1395" t="s">
        <v>1366</v>
      </c>
      <c r="W1395" t="s">
        <v>51</v>
      </c>
      <c r="Y1395" t="s">
        <v>608</v>
      </c>
      <c r="Z1395">
        <v>0</v>
      </c>
      <c r="AA1395">
        <v>1</v>
      </c>
      <c r="AB1395" t="s">
        <v>45</v>
      </c>
    </row>
    <row r="1396" spans="1:28" x14ac:dyDescent="0.25">
      <c r="A1396" t="s">
        <v>0</v>
      </c>
      <c r="B1396">
        <v>307.8</v>
      </c>
      <c r="C1396">
        <v>9.5000000000000001E-2</v>
      </c>
      <c r="D1396">
        <v>0</v>
      </c>
      <c r="E1396" s="1">
        <v>3252</v>
      </c>
      <c r="F1396" s="2">
        <v>8548.9500000000007</v>
      </c>
      <c r="G1396">
        <v>2.629</v>
      </c>
      <c r="H1396">
        <v>2</v>
      </c>
      <c r="I1396" s="1">
        <v>3252</v>
      </c>
      <c r="J1396" s="2">
        <v>8548.9500000000007</v>
      </c>
      <c r="K1396">
        <v>2.629</v>
      </c>
      <c r="L1396">
        <v>2</v>
      </c>
      <c r="M1396" s="1">
        <v>3252</v>
      </c>
      <c r="N1396" t="s">
        <v>37</v>
      </c>
      <c r="O1396" s="1">
        <v>5401</v>
      </c>
      <c r="P1396" t="s">
        <v>636</v>
      </c>
      <c r="Q1396" t="s">
        <v>2320</v>
      </c>
      <c r="R1396" s="3">
        <v>43703</v>
      </c>
      <c r="S1396" t="s">
        <v>2321</v>
      </c>
      <c r="T1396">
        <v>4</v>
      </c>
      <c r="U1396">
        <v>4</v>
      </c>
      <c r="V1396" t="s">
        <v>575</v>
      </c>
      <c r="W1396" t="s">
        <v>51</v>
      </c>
      <c r="X1396" t="s">
        <v>116</v>
      </c>
      <c r="Y1396" t="s">
        <v>44</v>
      </c>
      <c r="Z1396">
        <v>0</v>
      </c>
      <c r="AA1396">
        <v>1</v>
      </c>
      <c r="AB1396" t="s">
        <v>45</v>
      </c>
    </row>
    <row r="1397" spans="1:28" x14ac:dyDescent="0.25">
      <c r="A1397" t="s">
        <v>0</v>
      </c>
      <c r="B1397">
        <v>307.8</v>
      </c>
      <c r="C1397">
        <v>9.5000000000000001E-2</v>
      </c>
      <c r="D1397">
        <v>0</v>
      </c>
      <c r="E1397" s="1">
        <v>3252</v>
      </c>
      <c r="F1397" s="2">
        <v>8548.9500000000007</v>
      </c>
      <c r="G1397">
        <v>2.629</v>
      </c>
      <c r="H1397">
        <v>2</v>
      </c>
      <c r="I1397" s="1">
        <v>3252</v>
      </c>
      <c r="J1397" s="2">
        <v>8548.9500000000007</v>
      </c>
      <c r="K1397">
        <v>2.629</v>
      </c>
      <c r="L1397">
        <v>2</v>
      </c>
      <c r="M1397" s="1">
        <v>3252</v>
      </c>
      <c r="N1397" t="s">
        <v>585</v>
      </c>
      <c r="O1397" s="1">
        <v>2646</v>
      </c>
      <c r="P1397" t="s">
        <v>636</v>
      </c>
      <c r="Q1397" t="s">
        <v>2250</v>
      </c>
      <c r="R1397" s="3">
        <v>43798</v>
      </c>
      <c r="S1397" t="s">
        <v>2251</v>
      </c>
      <c r="T1397">
        <v>1</v>
      </c>
      <c r="U1397">
        <v>1</v>
      </c>
      <c r="V1397" t="s">
        <v>1665</v>
      </c>
      <c r="W1397" t="s">
        <v>1565</v>
      </c>
      <c r="X1397" t="s">
        <v>1822</v>
      </c>
      <c r="Y1397" t="s">
        <v>673</v>
      </c>
      <c r="Z1397">
        <v>0</v>
      </c>
      <c r="AA1397">
        <v>5</v>
      </c>
      <c r="AB1397" t="s">
        <v>45</v>
      </c>
    </row>
    <row r="1398" spans="1:28" x14ac:dyDescent="0.25">
      <c r="A1398" t="s">
        <v>0</v>
      </c>
      <c r="B1398">
        <v>307.8</v>
      </c>
      <c r="C1398">
        <v>9.5000000000000001E-2</v>
      </c>
      <c r="D1398">
        <v>0</v>
      </c>
      <c r="E1398" s="1">
        <v>3252</v>
      </c>
      <c r="F1398" s="2">
        <v>8548.9500000000007</v>
      </c>
      <c r="G1398">
        <v>2.629</v>
      </c>
      <c r="H1398">
        <v>2</v>
      </c>
      <c r="I1398" s="1">
        <v>3252</v>
      </c>
      <c r="J1398" s="2">
        <v>8548.9500000000007</v>
      </c>
      <c r="K1398">
        <v>2.629</v>
      </c>
      <c r="L1398">
        <v>2</v>
      </c>
      <c r="M1398" s="1">
        <v>3252</v>
      </c>
      <c r="N1398" t="s">
        <v>37</v>
      </c>
      <c r="O1398" s="1">
        <v>5403</v>
      </c>
      <c r="P1398" t="s">
        <v>636</v>
      </c>
      <c r="Q1398" t="s">
        <v>2320</v>
      </c>
      <c r="R1398" s="3">
        <v>43700</v>
      </c>
      <c r="S1398" t="s">
        <v>2321</v>
      </c>
      <c r="T1398">
        <v>4</v>
      </c>
      <c r="U1398">
        <v>4</v>
      </c>
      <c r="V1398" t="s">
        <v>575</v>
      </c>
      <c r="W1398" t="s">
        <v>51</v>
      </c>
      <c r="X1398" t="s">
        <v>116</v>
      </c>
      <c r="Y1398" t="s">
        <v>44</v>
      </c>
      <c r="Z1398">
        <v>0</v>
      </c>
      <c r="AA1398">
        <v>0</v>
      </c>
      <c r="AB1398" t="s">
        <v>66</v>
      </c>
    </row>
    <row r="1399" spans="1:28" x14ac:dyDescent="0.25">
      <c r="A1399" t="s">
        <v>0</v>
      </c>
      <c r="B1399">
        <v>307.8</v>
      </c>
      <c r="C1399">
        <v>9.5000000000000001E-2</v>
      </c>
      <c r="D1399">
        <v>0</v>
      </c>
      <c r="E1399" s="1">
        <v>3252</v>
      </c>
      <c r="F1399" s="2">
        <v>8548.9500000000007</v>
      </c>
      <c r="G1399">
        <v>2.629</v>
      </c>
      <c r="H1399">
        <v>2</v>
      </c>
      <c r="I1399" s="1">
        <v>3252</v>
      </c>
      <c r="J1399" s="2">
        <v>8548.9500000000007</v>
      </c>
      <c r="K1399">
        <v>2.629</v>
      </c>
      <c r="L1399">
        <v>2</v>
      </c>
      <c r="M1399" s="1">
        <v>3252</v>
      </c>
      <c r="N1399" t="s">
        <v>603</v>
      </c>
      <c r="O1399" s="1">
        <v>3906</v>
      </c>
      <c r="P1399" t="s">
        <v>262</v>
      </c>
      <c r="Q1399" t="s">
        <v>1720</v>
      </c>
      <c r="R1399" s="3">
        <v>43872</v>
      </c>
      <c r="S1399" t="s">
        <v>1721</v>
      </c>
      <c r="T1399">
        <v>7</v>
      </c>
      <c r="U1399">
        <v>7</v>
      </c>
      <c r="V1399" t="s">
        <v>761</v>
      </c>
      <c r="W1399" t="s">
        <v>42</v>
      </c>
      <c r="X1399" t="s">
        <v>540</v>
      </c>
      <c r="Y1399" t="s">
        <v>1074</v>
      </c>
      <c r="Z1399">
        <v>0</v>
      </c>
      <c r="AA1399">
        <v>0</v>
      </c>
      <c r="AB1399" t="s">
        <v>45</v>
      </c>
    </row>
    <row r="1400" spans="1:28" x14ac:dyDescent="0.25">
      <c r="A1400" t="s">
        <v>0</v>
      </c>
      <c r="B1400">
        <v>307.8</v>
      </c>
      <c r="C1400">
        <v>9.5000000000000001E-2</v>
      </c>
      <c r="D1400">
        <v>0</v>
      </c>
      <c r="E1400" s="1">
        <v>3252</v>
      </c>
      <c r="F1400" s="2">
        <v>8548.9500000000007</v>
      </c>
      <c r="G1400">
        <v>2.629</v>
      </c>
      <c r="H1400">
        <v>2</v>
      </c>
      <c r="I1400" s="1">
        <v>3252</v>
      </c>
      <c r="J1400" s="2">
        <v>8548.9500000000007</v>
      </c>
      <c r="K1400">
        <v>2.629</v>
      </c>
      <c r="L1400">
        <v>2</v>
      </c>
      <c r="M1400" s="1">
        <v>3252</v>
      </c>
      <c r="N1400" t="s">
        <v>37</v>
      </c>
      <c r="O1400" s="1">
        <v>5404</v>
      </c>
      <c r="P1400" t="s">
        <v>636</v>
      </c>
      <c r="Q1400" t="s">
        <v>2320</v>
      </c>
      <c r="R1400" s="3">
        <v>43699</v>
      </c>
      <c r="S1400" t="s">
        <v>2321</v>
      </c>
      <c r="T1400">
        <v>7.5</v>
      </c>
      <c r="U1400">
        <v>7.5</v>
      </c>
      <c r="V1400" t="s">
        <v>575</v>
      </c>
      <c r="W1400" t="s">
        <v>51</v>
      </c>
      <c r="X1400" t="s">
        <v>116</v>
      </c>
      <c r="Y1400" t="s">
        <v>44</v>
      </c>
      <c r="Z1400">
        <v>0</v>
      </c>
      <c r="AA1400">
        <v>19</v>
      </c>
      <c r="AB1400" t="s">
        <v>45</v>
      </c>
    </row>
    <row r="1401" spans="1:28" x14ac:dyDescent="0.25">
      <c r="A1401" t="s">
        <v>0</v>
      </c>
      <c r="B1401">
        <v>307.8</v>
      </c>
      <c r="C1401">
        <v>9.5000000000000001E-2</v>
      </c>
      <c r="D1401">
        <v>0</v>
      </c>
      <c r="E1401" s="1">
        <v>3252</v>
      </c>
      <c r="F1401" s="2">
        <v>8548.9500000000007</v>
      </c>
      <c r="G1401">
        <v>2.629</v>
      </c>
      <c r="H1401">
        <v>2</v>
      </c>
      <c r="I1401" s="1">
        <v>3252</v>
      </c>
      <c r="J1401" s="2">
        <v>8548.9500000000007</v>
      </c>
      <c r="K1401">
        <v>2.629</v>
      </c>
      <c r="L1401">
        <v>2</v>
      </c>
      <c r="M1401" s="1">
        <v>3252</v>
      </c>
      <c r="N1401" t="s">
        <v>1309</v>
      </c>
      <c r="O1401" s="1">
        <v>7128</v>
      </c>
      <c r="P1401" t="s">
        <v>649</v>
      </c>
      <c r="Q1401" t="s">
        <v>2323</v>
      </c>
      <c r="R1401" s="3">
        <v>43710</v>
      </c>
      <c r="S1401" t="s">
        <v>2324</v>
      </c>
      <c r="T1401">
        <v>0.5</v>
      </c>
      <c r="U1401">
        <v>0.5</v>
      </c>
      <c r="V1401" t="s">
        <v>50</v>
      </c>
      <c r="W1401" t="s">
        <v>51</v>
      </c>
      <c r="X1401" t="s">
        <v>2325</v>
      </c>
      <c r="Y1401" t="s">
        <v>58</v>
      </c>
      <c r="Z1401">
        <v>0</v>
      </c>
      <c r="AA1401">
        <v>0</v>
      </c>
      <c r="AB1401" t="s">
        <v>45</v>
      </c>
    </row>
    <row r="1402" spans="1:28" x14ac:dyDescent="0.25">
      <c r="A1402" t="s">
        <v>0</v>
      </c>
      <c r="B1402">
        <v>307.8</v>
      </c>
      <c r="C1402">
        <v>9.5000000000000001E-2</v>
      </c>
      <c r="D1402">
        <v>0</v>
      </c>
      <c r="E1402" s="1">
        <v>3252</v>
      </c>
      <c r="F1402" s="2">
        <v>8548.9500000000007</v>
      </c>
      <c r="G1402">
        <v>2.629</v>
      </c>
      <c r="H1402">
        <v>2</v>
      </c>
      <c r="I1402" s="1">
        <v>3252</v>
      </c>
      <c r="J1402" s="2">
        <v>8548.9500000000007</v>
      </c>
      <c r="K1402">
        <v>2.629</v>
      </c>
      <c r="L1402">
        <v>2</v>
      </c>
      <c r="M1402" s="1">
        <v>3252</v>
      </c>
      <c r="N1402" t="s">
        <v>1309</v>
      </c>
      <c r="O1402" s="1">
        <v>7129</v>
      </c>
      <c r="P1402" t="s">
        <v>191</v>
      </c>
      <c r="Q1402" t="s">
        <v>2326</v>
      </c>
      <c r="R1402" s="3">
        <v>43703</v>
      </c>
      <c r="S1402" t="s">
        <v>2327</v>
      </c>
      <c r="T1402">
        <v>8</v>
      </c>
      <c r="U1402">
        <v>8</v>
      </c>
      <c r="V1402" t="s">
        <v>1366</v>
      </c>
      <c r="W1402" t="s">
        <v>51</v>
      </c>
      <c r="X1402" t="s">
        <v>2328</v>
      </c>
      <c r="Y1402" t="s">
        <v>58</v>
      </c>
      <c r="Z1402">
        <v>0</v>
      </c>
      <c r="AA1402">
        <v>0</v>
      </c>
      <c r="AB1402" t="s">
        <v>104</v>
      </c>
    </row>
    <row r="1403" spans="1:28" x14ac:dyDescent="0.25">
      <c r="A1403" t="s">
        <v>0</v>
      </c>
      <c r="B1403">
        <v>307.8</v>
      </c>
      <c r="C1403">
        <v>9.5000000000000001E-2</v>
      </c>
      <c r="D1403">
        <v>0</v>
      </c>
      <c r="E1403" s="1">
        <v>3252</v>
      </c>
      <c r="F1403" s="2">
        <v>8548.9500000000007</v>
      </c>
      <c r="G1403">
        <v>2.629</v>
      </c>
      <c r="H1403">
        <v>2</v>
      </c>
      <c r="I1403" s="1">
        <v>3252</v>
      </c>
      <c r="J1403" s="2">
        <v>8548.9500000000007</v>
      </c>
      <c r="K1403">
        <v>2.629</v>
      </c>
      <c r="L1403">
        <v>2</v>
      </c>
      <c r="M1403" s="1">
        <v>3252</v>
      </c>
      <c r="N1403" t="s">
        <v>37</v>
      </c>
      <c r="O1403" s="1">
        <v>5405</v>
      </c>
      <c r="P1403" t="s">
        <v>91</v>
      </c>
      <c r="Q1403" t="s">
        <v>2329</v>
      </c>
      <c r="R1403" s="3">
        <v>43704</v>
      </c>
      <c r="S1403" t="s">
        <v>2330</v>
      </c>
      <c r="T1403">
        <v>0.5</v>
      </c>
      <c r="U1403">
        <v>0.5</v>
      </c>
      <c r="V1403" t="s">
        <v>575</v>
      </c>
      <c r="W1403" t="s">
        <v>51</v>
      </c>
      <c r="X1403" t="s">
        <v>2331</v>
      </c>
      <c r="Y1403" t="s">
        <v>91</v>
      </c>
      <c r="Z1403">
        <v>0</v>
      </c>
      <c r="AA1403">
        <v>4</v>
      </c>
      <c r="AB1403" t="s">
        <v>45</v>
      </c>
    </row>
    <row r="1404" spans="1:28" x14ac:dyDescent="0.25">
      <c r="A1404" t="s">
        <v>0</v>
      </c>
      <c r="B1404">
        <v>307.8</v>
      </c>
      <c r="C1404">
        <v>9.5000000000000001E-2</v>
      </c>
      <c r="D1404">
        <v>0</v>
      </c>
      <c r="E1404" s="1">
        <v>3252</v>
      </c>
      <c r="F1404" s="2">
        <v>8548.9500000000007</v>
      </c>
      <c r="G1404">
        <v>2.629</v>
      </c>
      <c r="H1404">
        <v>2</v>
      </c>
      <c r="I1404" s="1">
        <v>3252</v>
      </c>
      <c r="J1404" s="2">
        <v>8548.9500000000007</v>
      </c>
      <c r="K1404">
        <v>2.629</v>
      </c>
      <c r="L1404">
        <v>2</v>
      </c>
      <c r="M1404" s="1">
        <v>3252</v>
      </c>
      <c r="N1404" t="s">
        <v>37</v>
      </c>
      <c r="O1404" s="1">
        <v>5412</v>
      </c>
      <c r="P1404" t="s">
        <v>249</v>
      </c>
      <c r="Q1404" t="s">
        <v>2212</v>
      </c>
      <c r="R1404" s="3">
        <v>43703</v>
      </c>
      <c r="S1404" t="s">
        <v>2213</v>
      </c>
      <c r="T1404">
        <v>6</v>
      </c>
      <c r="U1404">
        <v>6</v>
      </c>
      <c r="V1404" t="s">
        <v>575</v>
      </c>
      <c r="W1404" t="s">
        <v>51</v>
      </c>
      <c r="X1404" t="s">
        <v>2332</v>
      </c>
      <c r="Y1404" t="s">
        <v>44</v>
      </c>
      <c r="Z1404">
        <v>0</v>
      </c>
      <c r="AA1404">
        <v>1</v>
      </c>
      <c r="AB1404" t="s">
        <v>45</v>
      </c>
    </row>
    <row r="1405" spans="1:28" x14ac:dyDescent="0.25">
      <c r="A1405" t="s">
        <v>0</v>
      </c>
      <c r="B1405">
        <v>307.8</v>
      </c>
      <c r="C1405">
        <v>9.5000000000000001E-2</v>
      </c>
      <c r="D1405">
        <v>0</v>
      </c>
      <c r="E1405" s="1">
        <v>3252</v>
      </c>
      <c r="F1405" s="2">
        <v>8548.9500000000007</v>
      </c>
      <c r="G1405">
        <v>2.629</v>
      </c>
      <c r="H1405">
        <v>2</v>
      </c>
      <c r="I1405" s="1">
        <v>3252</v>
      </c>
      <c r="J1405" s="2">
        <v>8548.9500000000007</v>
      </c>
      <c r="K1405">
        <v>2.629</v>
      </c>
      <c r="L1405">
        <v>2</v>
      </c>
      <c r="M1405" s="1">
        <v>3252</v>
      </c>
      <c r="N1405" t="s">
        <v>37</v>
      </c>
      <c r="O1405" s="1">
        <v>5413</v>
      </c>
      <c r="P1405" t="s">
        <v>249</v>
      </c>
      <c r="Q1405" t="s">
        <v>2333</v>
      </c>
      <c r="R1405" s="3">
        <v>43703</v>
      </c>
      <c r="S1405" t="s">
        <v>2334</v>
      </c>
      <c r="T1405">
        <v>2</v>
      </c>
      <c r="U1405">
        <v>2</v>
      </c>
      <c r="V1405" t="s">
        <v>575</v>
      </c>
      <c r="W1405" t="s">
        <v>51</v>
      </c>
      <c r="X1405" t="s">
        <v>2335</v>
      </c>
      <c r="Y1405" t="s">
        <v>249</v>
      </c>
      <c r="Z1405">
        <v>0</v>
      </c>
      <c r="AA1405">
        <v>0</v>
      </c>
      <c r="AB1405" t="s">
        <v>104</v>
      </c>
    </row>
    <row r="1406" spans="1:28" x14ac:dyDescent="0.25">
      <c r="A1406" t="s">
        <v>0</v>
      </c>
      <c r="B1406">
        <v>307.8</v>
      </c>
      <c r="C1406">
        <v>9.5000000000000001E-2</v>
      </c>
      <c r="D1406">
        <v>0</v>
      </c>
      <c r="E1406" s="1">
        <v>3252</v>
      </c>
      <c r="F1406" s="2">
        <v>8548.9500000000007</v>
      </c>
      <c r="G1406">
        <v>2.629</v>
      </c>
      <c r="H1406">
        <v>2</v>
      </c>
      <c r="I1406" s="1">
        <v>3252</v>
      </c>
      <c r="J1406" s="2">
        <v>8548.9500000000007</v>
      </c>
      <c r="K1406">
        <v>2.629</v>
      </c>
      <c r="L1406">
        <v>2</v>
      </c>
      <c r="M1406" s="1">
        <v>3252</v>
      </c>
      <c r="N1406" t="s">
        <v>1309</v>
      </c>
      <c r="O1406" s="1">
        <v>7133</v>
      </c>
      <c r="P1406" t="s">
        <v>649</v>
      </c>
      <c r="Q1406" t="s">
        <v>2323</v>
      </c>
      <c r="R1406" s="3">
        <v>43706</v>
      </c>
      <c r="S1406" t="s">
        <v>2324</v>
      </c>
      <c r="T1406">
        <v>1</v>
      </c>
      <c r="U1406">
        <v>1</v>
      </c>
      <c r="V1406" t="s">
        <v>50</v>
      </c>
      <c r="W1406" t="s">
        <v>51</v>
      </c>
      <c r="X1406" t="s">
        <v>2336</v>
      </c>
      <c r="Y1406" t="s">
        <v>58</v>
      </c>
      <c r="Z1406">
        <v>0</v>
      </c>
      <c r="AA1406">
        <v>2</v>
      </c>
      <c r="AB1406" t="s">
        <v>45</v>
      </c>
    </row>
    <row r="1407" spans="1:28" x14ac:dyDescent="0.25">
      <c r="A1407" t="s">
        <v>0</v>
      </c>
      <c r="B1407">
        <v>307.8</v>
      </c>
      <c r="C1407">
        <v>9.5000000000000001E-2</v>
      </c>
      <c r="D1407">
        <v>0</v>
      </c>
      <c r="E1407" s="1">
        <v>3252</v>
      </c>
      <c r="F1407" s="2">
        <v>8548.9500000000007</v>
      </c>
      <c r="G1407">
        <v>2.629</v>
      </c>
      <c r="H1407">
        <v>2</v>
      </c>
      <c r="I1407" s="1">
        <v>3252</v>
      </c>
      <c r="J1407" s="2">
        <v>8548.9500000000007</v>
      </c>
      <c r="K1407">
        <v>2.629</v>
      </c>
      <c r="L1407">
        <v>2</v>
      </c>
      <c r="M1407" s="1">
        <v>3252</v>
      </c>
      <c r="N1407" t="s">
        <v>1309</v>
      </c>
      <c r="O1407" s="1">
        <v>7134</v>
      </c>
      <c r="P1407" t="s">
        <v>191</v>
      </c>
      <c r="Q1407" t="s">
        <v>2337</v>
      </c>
      <c r="R1407" s="3">
        <v>43685</v>
      </c>
      <c r="S1407" t="s">
        <v>1451</v>
      </c>
      <c r="T1407">
        <v>1</v>
      </c>
      <c r="U1407">
        <v>1</v>
      </c>
      <c r="V1407" t="s">
        <v>1366</v>
      </c>
      <c r="W1407" t="s">
        <v>51</v>
      </c>
      <c r="X1407" t="s">
        <v>2338</v>
      </c>
      <c r="Y1407" t="s">
        <v>44</v>
      </c>
      <c r="Z1407">
        <v>0</v>
      </c>
      <c r="AA1407">
        <v>13</v>
      </c>
      <c r="AB1407" t="s">
        <v>104</v>
      </c>
    </row>
    <row r="1408" spans="1:28" x14ac:dyDescent="0.25">
      <c r="A1408" t="s">
        <v>0</v>
      </c>
      <c r="B1408">
        <v>307.8</v>
      </c>
      <c r="C1408">
        <v>9.5000000000000001E-2</v>
      </c>
      <c r="D1408">
        <v>0</v>
      </c>
      <c r="E1408" s="1">
        <v>3252</v>
      </c>
      <c r="F1408" s="2">
        <v>8548.9500000000007</v>
      </c>
      <c r="G1408">
        <v>2.629</v>
      </c>
      <c r="H1408">
        <v>2</v>
      </c>
      <c r="I1408" s="1">
        <v>3252</v>
      </c>
      <c r="J1408" s="2">
        <v>8548.9500000000007</v>
      </c>
      <c r="K1408">
        <v>2.629</v>
      </c>
      <c r="L1408">
        <v>2</v>
      </c>
      <c r="M1408" s="1">
        <v>3252</v>
      </c>
      <c r="N1408" t="s">
        <v>585</v>
      </c>
      <c r="O1408" s="1">
        <v>1200</v>
      </c>
      <c r="P1408" t="s">
        <v>249</v>
      </c>
      <c r="Q1408" t="s">
        <v>2339</v>
      </c>
      <c r="R1408" s="3">
        <v>43586</v>
      </c>
      <c r="S1408" t="s">
        <v>2340</v>
      </c>
      <c r="T1408">
        <v>5</v>
      </c>
      <c r="U1408">
        <v>5</v>
      </c>
      <c r="V1408" t="s">
        <v>585</v>
      </c>
      <c r="W1408" t="s">
        <v>51</v>
      </c>
      <c r="X1408" t="s">
        <v>2341</v>
      </c>
      <c r="Y1408" t="s">
        <v>44</v>
      </c>
      <c r="Z1408">
        <v>0</v>
      </c>
      <c r="AA1408">
        <v>1</v>
      </c>
      <c r="AB1408" t="s">
        <v>45</v>
      </c>
    </row>
    <row r="1409" spans="1:28" x14ac:dyDescent="0.25">
      <c r="A1409" t="s">
        <v>0</v>
      </c>
      <c r="B1409">
        <v>307.8</v>
      </c>
      <c r="C1409">
        <v>9.5000000000000001E-2</v>
      </c>
      <c r="D1409">
        <v>0</v>
      </c>
      <c r="E1409" s="1">
        <v>3252</v>
      </c>
      <c r="F1409" s="2">
        <v>8548.9500000000007</v>
      </c>
      <c r="G1409">
        <v>2.629</v>
      </c>
      <c r="H1409">
        <v>2</v>
      </c>
      <c r="I1409" s="1">
        <v>3252</v>
      </c>
      <c r="J1409" s="2">
        <v>8548.9500000000007</v>
      </c>
      <c r="K1409">
        <v>2.629</v>
      </c>
      <c r="L1409">
        <v>2</v>
      </c>
      <c r="M1409" s="1">
        <v>3252</v>
      </c>
      <c r="N1409" t="s">
        <v>585</v>
      </c>
      <c r="O1409" s="1">
        <v>1192</v>
      </c>
      <c r="P1409" t="s">
        <v>91</v>
      </c>
      <c r="Q1409" t="s">
        <v>2221</v>
      </c>
      <c r="R1409" s="3">
        <v>43587</v>
      </c>
      <c r="S1409" t="s">
        <v>2222</v>
      </c>
      <c r="T1409">
        <v>0.5</v>
      </c>
      <c r="U1409">
        <v>0.5</v>
      </c>
      <c r="V1409" t="s">
        <v>585</v>
      </c>
      <c r="W1409" t="s">
        <v>51</v>
      </c>
      <c r="X1409" t="s">
        <v>648</v>
      </c>
      <c r="Y1409" t="s">
        <v>608</v>
      </c>
      <c r="Z1409">
        <v>0</v>
      </c>
      <c r="AA1409">
        <v>1</v>
      </c>
      <c r="AB1409" t="s">
        <v>104</v>
      </c>
    </row>
    <row r="1410" spans="1:28" x14ac:dyDescent="0.25">
      <c r="A1410" t="s">
        <v>0</v>
      </c>
      <c r="B1410">
        <v>307.8</v>
      </c>
      <c r="C1410">
        <v>9.5000000000000001E-2</v>
      </c>
      <c r="D1410">
        <v>0</v>
      </c>
      <c r="E1410" s="1">
        <v>3252</v>
      </c>
      <c r="F1410" s="2">
        <v>8548.9500000000007</v>
      </c>
      <c r="G1410">
        <v>2.629</v>
      </c>
      <c r="H1410">
        <v>2</v>
      </c>
      <c r="I1410" s="1">
        <v>3252</v>
      </c>
      <c r="J1410" s="2">
        <v>8548.9500000000007</v>
      </c>
      <c r="K1410">
        <v>2.629</v>
      </c>
      <c r="L1410">
        <v>2</v>
      </c>
      <c r="M1410" s="1">
        <v>3252</v>
      </c>
      <c r="N1410" t="s">
        <v>37</v>
      </c>
      <c r="O1410" s="1">
        <v>5417</v>
      </c>
      <c r="P1410" t="s">
        <v>38</v>
      </c>
      <c r="Q1410" t="s">
        <v>2342</v>
      </c>
      <c r="R1410" s="3">
        <v>43703</v>
      </c>
      <c r="S1410" t="s">
        <v>2343</v>
      </c>
      <c r="T1410">
        <v>1</v>
      </c>
      <c r="U1410">
        <v>1</v>
      </c>
      <c r="V1410" t="s">
        <v>575</v>
      </c>
      <c r="W1410" t="s">
        <v>51</v>
      </c>
      <c r="X1410" t="s">
        <v>43</v>
      </c>
      <c r="Y1410" t="s">
        <v>44</v>
      </c>
      <c r="Z1410">
        <v>0</v>
      </c>
      <c r="AA1410">
        <v>1</v>
      </c>
      <c r="AB1410" t="s">
        <v>45</v>
      </c>
    </row>
    <row r="1411" spans="1:28" x14ac:dyDescent="0.25">
      <c r="A1411" t="s">
        <v>0</v>
      </c>
      <c r="B1411">
        <v>307.8</v>
      </c>
      <c r="C1411">
        <v>9.5000000000000001E-2</v>
      </c>
      <c r="D1411">
        <v>0</v>
      </c>
      <c r="E1411" s="1">
        <v>3252</v>
      </c>
      <c r="F1411" s="2">
        <v>8548.9500000000007</v>
      </c>
      <c r="G1411">
        <v>2.629</v>
      </c>
      <c r="H1411">
        <v>2</v>
      </c>
      <c r="I1411" s="1">
        <v>3252</v>
      </c>
      <c r="J1411" s="2">
        <v>8548.9500000000007</v>
      </c>
      <c r="K1411">
        <v>2.629</v>
      </c>
      <c r="L1411">
        <v>2</v>
      </c>
      <c r="M1411" s="1">
        <v>3252</v>
      </c>
      <c r="N1411" t="s">
        <v>37</v>
      </c>
      <c r="O1411" s="1">
        <v>5419</v>
      </c>
      <c r="P1411" t="s">
        <v>249</v>
      </c>
      <c r="Q1411" t="s">
        <v>2333</v>
      </c>
      <c r="R1411" s="3">
        <v>43698</v>
      </c>
      <c r="S1411" t="s">
        <v>2334</v>
      </c>
      <c r="T1411">
        <v>2</v>
      </c>
      <c r="U1411">
        <v>2</v>
      </c>
      <c r="V1411" t="s">
        <v>575</v>
      </c>
      <c r="W1411" t="s">
        <v>51</v>
      </c>
      <c r="X1411" t="s">
        <v>158</v>
      </c>
      <c r="Y1411" t="s">
        <v>249</v>
      </c>
      <c r="Z1411">
        <v>0</v>
      </c>
      <c r="AA1411">
        <v>20</v>
      </c>
      <c r="AB1411" t="s">
        <v>104</v>
      </c>
    </row>
    <row r="1412" spans="1:28" x14ac:dyDescent="0.25">
      <c r="A1412" t="s">
        <v>0</v>
      </c>
      <c r="B1412">
        <v>307.8</v>
      </c>
      <c r="C1412">
        <v>9.5000000000000001E-2</v>
      </c>
      <c r="D1412">
        <v>0</v>
      </c>
      <c r="E1412" s="1">
        <v>3252</v>
      </c>
      <c r="F1412" s="2">
        <v>8548.9500000000007</v>
      </c>
      <c r="G1412">
        <v>2.629</v>
      </c>
      <c r="H1412">
        <v>2</v>
      </c>
      <c r="I1412" s="1">
        <v>3252</v>
      </c>
      <c r="J1412" s="2">
        <v>8548.9500000000007</v>
      </c>
      <c r="K1412">
        <v>2.629</v>
      </c>
      <c r="L1412">
        <v>2</v>
      </c>
      <c r="M1412" s="1">
        <v>3252</v>
      </c>
      <c r="N1412" t="s">
        <v>1309</v>
      </c>
      <c r="O1412" s="1">
        <v>7139</v>
      </c>
      <c r="P1412" t="s">
        <v>389</v>
      </c>
      <c r="Q1412" t="s">
        <v>2344</v>
      </c>
      <c r="R1412" s="3">
        <v>43724</v>
      </c>
      <c r="S1412" t="s">
        <v>2345</v>
      </c>
      <c r="T1412">
        <v>4.5</v>
      </c>
      <c r="U1412">
        <v>4.5</v>
      </c>
      <c r="V1412" t="s">
        <v>2346</v>
      </c>
      <c r="W1412" t="s">
        <v>51</v>
      </c>
      <c r="X1412" t="s">
        <v>2347</v>
      </c>
      <c r="Y1412" t="s">
        <v>58</v>
      </c>
      <c r="Z1412">
        <v>0</v>
      </c>
      <c r="AA1412">
        <v>1</v>
      </c>
      <c r="AB1412" t="s">
        <v>45</v>
      </c>
    </row>
    <row r="1413" spans="1:28" x14ac:dyDescent="0.25">
      <c r="A1413" t="s">
        <v>0</v>
      </c>
      <c r="B1413">
        <v>307.8</v>
      </c>
      <c r="C1413">
        <v>9.5000000000000001E-2</v>
      </c>
      <c r="D1413">
        <v>0</v>
      </c>
      <c r="E1413" s="1">
        <v>3252</v>
      </c>
      <c r="F1413" s="2">
        <v>8548.9500000000007</v>
      </c>
      <c r="G1413">
        <v>2.629</v>
      </c>
      <c r="H1413">
        <v>2</v>
      </c>
      <c r="I1413" s="1">
        <v>3252</v>
      </c>
      <c r="J1413" s="2">
        <v>8548.9500000000007</v>
      </c>
      <c r="K1413">
        <v>2.629</v>
      </c>
      <c r="L1413">
        <v>2</v>
      </c>
      <c r="M1413" s="1">
        <v>3252</v>
      </c>
      <c r="N1413" t="s">
        <v>37</v>
      </c>
      <c r="O1413" s="1">
        <v>5421</v>
      </c>
      <c r="P1413" t="s">
        <v>249</v>
      </c>
      <c r="Q1413" t="s">
        <v>2212</v>
      </c>
      <c r="R1413" s="3">
        <v>43700</v>
      </c>
      <c r="S1413" t="s">
        <v>2213</v>
      </c>
      <c r="T1413">
        <v>3</v>
      </c>
      <c r="U1413">
        <v>3</v>
      </c>
      <c r="V1413" t="s">
        <v>575</v>
      </c>
      <c r="W1413" t="s">
        <v>51</v>
      </c>
      <c r="X1413" t="s">
        <v>158</v>
      </c>
      <c r="Y1413" t="s">
        <v>44</v>
      </c>
      <c r="Z1413">
        <v>0</v>
      </c>
      <c r="AA1413">
        <v>5</v>
      </c>
      <c r="AB1413" t="s">
        <v>45</v>
      </c>
    </row>
    <row r="1414" spans="1:28" x14ac:dyDescent="0.25">
      <c r="A1414" t="s">
        <v>0</v>
      </c>
      <c r="B1414">
        <v>307.8</v>
      </c>
      <c r="C1414">
        <v>9.5000000000000001E-2</v>
      </c>
      <c r="D1414">
        <v>0</v>
      </c>
      <c r="E1414" s="1">
        <v>3252</v>
      </c>
      <c r="F1414" s="2">
        <v>8548.9500000000007</v>
      </c>
      <c r="G1414">
        <v>2.629</v>
      </c>
      <c r="H1414">
        <v>2</v>
      </c>
      <c r="I1414" s="1">
        <v>3252</v>
      </c>
      <c r="J1414" s="2">
        <v>8548.9500000000007</v>
      </c>
      <c r="K1414">
        <v>2.629</v>
      </c>
      <c r="L1414">
        <v>2</v>
      </c>
      <c r="M1414" s="1">
        <v>3252</v>
      </c>
      <c r="N1414" t="s">
        <v>37</v>
      </c>
      <c r="O1414" s="1">
        <v>5422</v>
      </c>
      <c r="P1414" t="s">
        <v>249</v>
      </c>
      <c r="Q1414" t="s">
        <v>2333</v>
      </c>
      <c r="R1414" s="3">
        <v>43700</v>
      </c>
      <c r="S1414" t="s">
        <v>2334</v>
      </c>
      <c r="T1414">
        <v>1</v>
      </c>
      <c r="U1414">
        <v>1</v>
      </c>
      <c r="V1414" t="s">
        <v>575</v>
      </c>
      <c r="W1414" t="s">
        <v>51</v>
      </c>
      <c r="X1414" t="s">
        <v>2348</v>
      </c>
      <c r="Y1414" t="s">
        <v>249</v>
      </c>
      <c r="Z1414">
        <v>0</v>
      </c>
      <c r="AA1414">
        <v>0</v>
      </c>
      <c r="AB1414" t="s">
        <v>104</v>
      </c>
    </row>
    <row r="1415" spans="1:28" x14ac:dyDescent="0.25">
      <c r="A1415" t="s">
        <v>0</v>
      </c>
      <c r="B1415">
        <v>307.8</v>
      </c>
      <c r="C1415">
        <v>9.5000000000000001E-2</v>
      </c>
      <c r="D1415">
        <v>0</v>
      </c>
      <c r="E1415" s="1">
        <v>3252</v>
      </c>
      <c r="F1415" s="2">
        <v>8548.9500000000007</v>
      </c>
      <c r="G1415">
        <v>2.629</v>
      </c>
      <c r="H1415">
        <v>2</v>
      </c>
      <c r="I1415" s="1">
        <v>3252</v>
      </c>
      <c r="J1415" s="2">
        <v>8548.9500000000007</v>
      </c>
      <c r="K1415">
        <v>2.629</v>
      </c>
      <c r="L1415">
        <v>2</v>
      </c>
      <c r="M1415" s="1">
        <v>3252</v>
      </c>
      <c r="N1415" t="s">
        <v>585</v>
      </c>
      <c r="O1415" s="1">
        <v>1149</v>
      </c>
      <c r="P1415" t="s">
        <v>678</v>
      </c>
      <c r="Q1415" t="s">
        <v>2349</v>
      </c>
      <c r="R1415" s="3">
        <v>43588</v>
      </c>
      <c r="S1415" t="s">
        <v>2350</v>
      </c>
      <c r="T1415">
        <v>0.75</v>
      </c>
      <c r="U1415">
        <v>0.75</v>
      </c>
      <c r="V1415" t="s">
        <v>585</v>
      </c>
      <c r="W1415" t="s">
        <v>51</v>
      </c>
      <c r="X1415" t="s">
        <v>2351</v>
      </c>
      <c r="Y1415" t="s">
        <v>667</v>
      </c>
      <c r="Z1415">
        <v>0</v>
      </c>
      <c r="AA1415">
        <v>1</v>
      </c>
      <c r="AB1415" t="s">
        <v>45</v>
      </c>
    </row>
    <row r="1416" spans="1:28" x14ac:dyDescent="0.25">
      <c r="A1416" t="s">
        <v>0</v>
      </c>
      <c r="B1416">
        <v>307.8</v>
      </c>
      <c r="C1416">
        <v>9.5000000000000001E-2</v>
      </c>
      <c r="D1416">
        <v>0</v>
      </c>
      <c r="E1416" s="1">
        <v>3252</v>
      </c>
      <c r="F1416" s="2">
        <v>8548.9500000000007</v>
      </c>
      <c r="G1416">
        <v>2.629</v>
      </c>
      <c r="H1416">
        <v>2</v>
      </c>
      <c r="I1416" s="1">
        <v>3252</v>
      </c>
      <c r="J1416" s="2">
        <v>8548.9500000000007</v>
      </c>
      <c r="K1416">
        <v>2.629</v>
      </c>
      <c r="L1416">
        <v>2</v>
      </c>
      <c r="M1416" s="1">
        <v>3252</v>
      </c>
      <c r="N1416" t="s">
        <v>585</v>
      </c>
      <c r="O1416" s="1">
        <v>1142</v>
      </c>
      <c r="P1416" t="s">
        <v>38</v>
      </c>
      <c r="Q1416" t="s">
        <v>2352</v>
      </c>
      <c r="R1416" s="3">
        <v>43528</v>
      </c>
      <c r="S1416" t="s">
        <v>2353</v>
      </c>
      <c r="T1416">
        <v>4</v>
      </c>
      <c r="U1416">
        <v>4</v>
      </c>
      <c r="V1416" t="s">
        <v>585</v>
      </c>
      <c r="W1416" t="s">
        <v>51</v>
      </c>
      <c r="X1416" t="s">
        <v>2354</v>
      </c>
      <c r="Y1416" t="s">
        <v>608</v>
      </c>
      <c r="Z1416">
        <v>0</v>
      </c>
      <c r="AA1416">
        <v>1</v>
      </c>
      <c r="AB1416" t="s">
        <v>104</v>
      </c>
    </row>
    <row r="1417" spans="1:28" x14ac:dyDescent="0.25">
      <c r="A1417" t="s">
        <v>0</v>
      </c>
      <c r="B1417">
        <v>307.8</v>
      </c>
      <c r="C1417">
        <v>9.5000000000000001E-2</v>
      </c>
      <c r="D1417">
        <v>0</v>
      </c>
      <c r="E1417" s="1">
        <v>3252</v>
      </c>
      <c r="F1417" s="2">
        <v>8548.9500000000007</v>
      </c>
      <c r="G1417">
        <v>2.629</v>
      </c>
      <c r="H1417">
        <v>2</v>
      </c>
      <c r="I1417" s="1">
        <v>3252</v>
      </c>
      <c r="J1417" s="2">
        <v>8548.9500000000007</v>
      </c>
      <c r="K1417">
        <v>2.629</v>
      </c>
      <c r="L1417">
        <v>2</v>
      </c>
      <c r="M1417" s="1">
        <v>3252</v>
      </c>
      <c r="N1417" t="s">
        <v>37</v>
      </c>
      <c r="O1417" s="1">
        <v>5430</v>
      </c>
      <c r="P1417" t="s">
        <v>38</v>
      </c>
      <c r="Q1417" t="s">
        <v>2320</v>
      </c>
      <c r="R1417" s="3">
        <v>43700</v>
      </c>
      <c r="S1417" t="s">
        <v>2321</v>
      </c>
      <c r="T1417">
        <v>0.5</v>
      </c>
      <c r="U1417">
        <v>0.5</v>
      </c>
      <c r="V1417" t="s">
        <v>575</v>
      </c>
      <c r="W1417" t="s">
        <v>51</v>
      </c>
      <c r="X1417" t="s">
        <v>591</v>
      </c>
      <c r="Y1417" t="s">
        <v>44</v>
      </c>
      <c r="Z1417">
        <v>0</v>
      </c>
      <c r="AA1417">
        <v>2</v>
      </c>
      <c r="AB1417" t="s">
        <v>45</v>
      </c>
    </row>
    <row r="1418" spans="1:28" x14ac:dyDescent="0.25">
      <c r="A1418" t="s">
        <v>0</v>
      </c>
      <c r="B1418">
        <v>307.8</v>
      </c>
      <c r="C1418">
        <v>9.5000000000000001E-2</v>
      </c>
      <c r="D1418">
        <v>0</v>
      </c>
      <c r="E1418" s="1">
        <v>3252</v>
      </c>
      <c r="F1418" s="2">
        <v>8548.9500000000007</v>
      </c>
      <c r="G1418">
        <v>2.629</v>
      </c>
      <c r="H1418">
        <v>2</v>
      </c>
      <c r="I1418" s="1">
        <v>3252</v>
      </c>
      <c r="J1418" s="2">
        <v>8548.9500000000007</v>
      </c>
      <c r="K1418">
        <v>2.629</v>
      </c>
      <c r="L1418">
        <v>2</v>
      </c>
      <c r="M1418" s="1">
        <v>3252</v>
      </c>
      <c r="N1418" t="s">
        <v>37</v>
      </c>
      <c r="O1418" s="1">
        <v>5432</v>
      </c>
      <c r="P1418" t="s">
        <v>249</v>
      </c>
      <c r="Q1418" t="s">
        <v>2212</v>
      </c>
      <c r="R1418" s="3">
        <v>43699</v>
      </c>
      <c r="S1418" t="s">
        <v>2213</v>
      </c>
      <c r="T1418">
        <v>3</v>
      </c>
      <c r="U1418">
        <v>3</v>
      </c>
      <c r="V1418" t="s">
        <v>575</v>
      </c>
      <c r="W1418" t="s">
        <v>51</v>
      </c>
      <c r="X1418" t="s">
        <v>2355</v>
      </c>
      <c r="Y1418" t="s">
        <v>44</v>
      </c>
      <c r="Z1418">
        <v>0</v>
      </c>
      <c r="AA1418">
        <v>1</v>
      </c>
      <c r="AB1418" t="s">
        <v>104</v>
      </c>
    </row>
    <row r="1419" spans="1:28" x14ac:dyDescent="0.25">
      <c r="A1419" t="s">
        <v>0</v>
      </c>
      <c r="B1419">
        <v>307.8</v>
      </c>
      <c r="C1419">
        <v>9.5000000000000001E-2</v>
      </c>
      <c r="D1419">
        <v>0</v>
      </c>
      <c r="E1419" s="1">
        <v>3252</v>
      </c>
      <c r="F1419" s="2">
        <v>8548.9500000000007</v>
      </c>
      <c r="G1419">
        <v>2.629</v>
      </c>
      <c r="H1419">
        <v>2</v>
      </c>
      <c r="I1419" s="1">
        <v>3252</v>
      </c>
      <c r="J1419" s="2">
        <v>8548.9500000000007</v>
      </c>
      <c r="K1419">
        <v>2.629</v>
      </c>
      <c r="L1419">
        <v>2</v>
      </c>
      <c r="M1419" s="1">
        <v>3252</v>
      </c>
      <c r="N1419" t="s">
        <v>37</v>
      </c>
      <c r="O1419" s="1">
        <v>5433</v>
      </c>
      <c r="P1419" t="s">
        <v>38</v>
      </c>
      <c r="Q1419" t="s">
        <v>2356</v>
      </c>
      <c r="R1419" s="3">
        <v>43699</v>
      </c>
      <c r="S1419" t="s">
        <v>2357</v>
      </c>
      <c r="T1419">
        <v>0.5</v>
      </c>
      <c r="U1419">
        <v>0.5</v>
      </c>
      <c r="V1419" t="s">
        <v>575</v>
      </c>
      <c r="W1419" t="s">
        <v>51</v>
      </c>
      <c r="X1419" t="s">
        <v>43</v>
      </c>
      <c r="Y1419" t="s">
        <v>38</v>
      </c>
      <c r="Z1419">
        <v>0</v>
      </c>
      <c r="AA1419">
        <v>3</v>
      </c>
      <c r="AB1419" t="s">
        <v>45</v>
      </c>
    </row>
    <row r="1420" spans="1:28" x14ac:dyDescent="0.25">
      <c r="A1420" t="s">
        <v>0</v>
      </c>
      <c r="B1420">
        <v>307.8</v>
      </c>
      <c r="C1420">
        <v>9.5000000000000001E-2</v>
      </c>
      <c r="D1420">
        <v>0</v>
      </c>
      <c r="E1420" s="1">
        <v>3252</v>
      </c>
      <c r="F1420" s="2">
        <v>8548.9500000000007</v>
      </c>
      <c r="G1420">
        <v>2.629</v>
      </c>
      <c r="H1420">
        <v>2</v>
      </c>
      <c r="I1420" s="1">
        <v>3252</v>
      </c>
      <c r="J1420" s="2">
        <v>8548.9500000000007</v>
      </c>
      <c r="K1420">
        <v>2.629</v>
      </c>
      <c r="L1420">
        <v>2</v>
      </c>
      <c r="M1420" s="1">
        <v>3252</v>
      </c>
      <c r="N1420" t="s">
        <v>585</v>
      </c>
      <c r="O1420" s="1">
        <v>1132</v>
      </c>
      <c r="P1420" t="s">
        <v>79</v>
      </c>
      <c r="Q1420" t="s">
        <v>690</v>
      </c>
      <c r="R1420" s="3">
        <v>43528</v>
      </c>
      <c r="S1420" t="s">
        <v>691</v>
      </c>
      <c r="T1420">
        <v>8</v>
      </c>
      <c r="U1420">
        <v>8</v>
      </c>
      <c r="V1420" t="s">
        <v>585</v>
      </c>
      <c r="W1420" t="s">
        <v>51</v>
      </c>
      <c r="X1420" t="s">
        <v>1039</v>
      </c>
      <c r="Y1420" t="s">
        <v>673</v>
      </c>
      <c r="Z1420">
        <v>0</v>
      </c>
      <c r="AA1420">
        <v>1</v>
      </c>
      <c r="AB1420" t="s">
        <v>104</v>
      </c>
    </row>
    <row r="1421" spans="1:28" x14ac:dyDescent="0.25">
      <c r="A1421" t="s">
        <v>0</v>
      </c>
      <c r="B1421">
        <v>307.8</v>
      </c>
      <c r="C1421">
        <v>9.5000000000000001E-2</v>
      </c>
      <c r="D1421">
        <v>0</v>
      </c>
      <c r="E1421" s="1">
        <v>3252</v>
      </c>
      <c r="F1421" s="2">
        <v>8548.9500000000007</v>
      </c>
      <c r="G1421">
        <v>2.629</v>
      </c>
      <c r="H1421">
        <v>2</v>
      </c>
      <c r="I1421" s="1">
        <v>3252</v>
      </c>
      <c r="J1421" s="2">
        <v>8548.9500000000007</v>
      </c>
      <c r="K1421">
        <v>2.629</v>
      </c>
      <c r="L1421">
        <v>2</v>
      </c>
      <c r="M1421" s="1">
        <v>3252</v>
      </c>
      <c r="N1421" t="s">
        <v>37</v>
      </c>
      <c r="O1421" s="1">
        <v>5435</v>
      </c>
      <c r="P1421" t="s">
        <v>38</v>
      </c>
      <c r="Q1421" t="s">
        <v>1249</v>
      </c>
      <c r="R1421" s="3">
        <v>43699</v>
      </c>
      <c r="S1421" t="s">
        <v>1250</v>
      </c>
      <c r="T1421">
        <v>0.5</v>
      </c>
      <c r="U1421">
        <v>0.5</v>
      </c>
      <c r="V1421" t="s">
        <v>575</v>
      </c>
      <c r="W1421" t="s">
        <v>51</v>
      </c>
      <c r="X1421" t="s">
        <v>591</v>
      </c>
      <c r="Y1421" t="s">
        <v>44</v>
      </c>
      <c r="Z1421">
        <v>0</v>
      </c>
      <c r="AA1421">
        <v>9</v>
      </c>
      <c r="AB1421" t="s">
        <v>45</v>
      </c>
    </row>
    <row r="1422" spans="1:28" x14ac:dyDescent="0.25">
      <c r="A1422" t="s">
        <v>0</v>
      </c>
      <c r="B1422">
        <v>307.8</v>
      </c>
      <c r="C1422">
        <v>9.5000000000000001E-2</v>
      </c>
      <c r="D1422">
        <v>0</v>
      </c>
      <c r="E1422" s="1">
        <v>3252</v>
      </c>
      <c r="F1422" s="2">
        <v>8548.9500000000007</v>
      </c>
      <c r="G1422">
        <v>2.629</v>
      </c>
      <c r="H1422">
        <v>2</v>
      </c>
      <c r="I1422" s="1">
        <v>3252</v>
      </c>
      <c r="J1422" s="2">
        <v>8548.9500000000007</v>
      </c>
      <c r="K1422">
        <v>2.629</v>
      </c>
      <c r="L1422">
        <v>2</v>
      </c>
      <c r="M1422" s="1">
        <v>3252</v>
      </c>
      <c r="N1422" t="s">
        <v>585</v>
      </c>
      <c r="O1422" s="1">
        <v>1131</v>
      </c>
      <c r="P1422" t="s">
        <v>53</v>
      </c>
      <c r="Q1422" t="s">
        <v>613</v>
      </c>
      <c r="R1422" s="3">
        <v>43528</v>
      </c>
      <c r="S1422" t="s">
        <v>614</v>
      </c>
      <c r="T1422">
        <v>7</v>
      </c>
      <c r="U1422">
        <v>7</v>
      </c>
      <c r="V1422" t="s">
        <v>585</v>
      </c>
      <c r="W1422" t="s">
        <v>51</v>
      </c>
      <c r="X1422" t="s">
        <v>2358</v>
      </c>
      <c r="Y1422" t="s">
        <v>44</v>
      </c>
      <c r="Z1422">
        <v>0</v>
      </c>
      <c r="AA1422">
        <v>0</v>
      </c>
      <c r="AB1422" t="s">
        <v>45</v>
      </c>
    </row>
    <row r="1423" spans="1:28" x14ac:dyDescent="0.25">
      <c r="A1423" t="s">
        <v>0</v>
      </c>
      <c r="B1423">
        <v>307.8</v>
      </c>
      <c r="C1423">
        <v>9.5000000000000001E-2</v>
      </c>
      <c r="D1423">
        <v>0</v>
      </c>
      <c r="E1423" s="1">
        <v>3252</v>
      </c>
      <c r="F1423" s="2">
        <v>8548.9500000000007</v>
      </c>
      <c r="G1423">
        <v>2.629</v>
      </c>
      <c r="H1423">
        <v>2</v>
      </c>
      <c r="I1423" s="1">
        <v>3252</v>
      </c>
      <c r="J1423" s="2">
        <v>8548.9500000000007</v>
      </c>
      <c r="K1423">
        <v>2.629</v>
      </c>
      <c r="L1423">
        <v>2</v>
      </c>
      <c r="M1423" s="1">
        <v>3252</v>
      </c>
      <c r="N1423" t="s">
        <v>37</v>
      </c>
      <c r="O1423" s="1">
        <v>5437</v>
      </c>
      <c r="P1423" t="s">
        <v>91</v>
      </c>
      <c r="Q1423" t="s">
        <v>1249</v>
      </c>
      <c r="R1423" s="3">
        <v>43699</v>
      </c>
      <c r="S1423" t="s">
        <v>1250</v>
      </c>
      <c r="T1423">
        <v>0.5</v>
      </c>
      <c r="U1423">
        <v>0.5</v>
      </c>
      <c r="V1423" t="s">
        <v>575</v>
      </c>
      <c r="W1423" t="s">
        <v>51</v>
      </c>
      <c r="X1423" t="s">
        <v>2359</v>
      </c>
      <c r="Y1423" t="s">
        <v>44</v>
      </c>
      <c r="Z1423">
        <v>0</v>
      </c>
      <c r="AA1423">
        <v>0</v>
      </c>
      <c r="AB1423" t="s">
        <v>45</v>
      </c>
    </row>
    <row r="1424" spans="1:28" x14ac:dyDescent="0.25">
      <c r="A1424" t="s">
        <v>0</v>
      </c>
      <c r="B1424">
        <v>307.8</v>
      </c>
      <c r="C1424">
        <v>9.5000000000000001E-2</v>
      </c>
      <c r="D1424">
        <v>0</v>
      </c>
      <c r="E1424" s="1">
        <v>3252</v>
      </c>
      <c r="F1424" s="2">
        <v>8548.9500000000007</v>
      </c>
      <c r="G1424">
        <v>2.629</v>
      </c>
      <c r="H1424">
        <v>2</v>
      </c>
      <c r="I1424" s="1">
        <v>3252</v>
      </c>
      <c r="J1424" s="2">
        <v>8548.9500000000007</v>
      </c>
      <c r="K1424">
        <v>2.629</v>
      </c>
      <c r="L1424">
        <v>2</v>
      </c>
      <c r="M1424" s="1">
        <v>3252</v>
      </c>
      <c r="N1424" t="s">
        <v>1309</v>
      </c>
      <c r="O1424" s="1">
        <v>7151</v>
      </c>
      <c r="P1424" t="s">
        <v>38</v>
      </c>
      <c r="Q1424" t="s">
        <v>2360</v>
      </c>
      <c r="R1424" s="3">
        <v>43732</v>
      </c>
      <c r="S1424" t="s">
        <v>2361</v>
      </c>
      <c r="T1424">
        <v>1</v>
      </c>
      <c r="U1424">
        <v>1</v>
      </c>
      <c r="V1424" t="s">
        <v>2346</v>
      </c>
      <c r="W1424" t="s">
        <v>51</v>
      </c>
      <c r="X1424" t="s">
        <v>43</v>
      </c>
      <c r="Y1424" t="s">
        <v>58</v>
      </c>
      <c r="Z1424">
        <v>0</v>
      </c>
      <c r="AA1424">
        <v>0</v>
      </c>
      <c r="AB1424" t="s">
        <v>45</v>
      </c>
    </row>
    <row r="1425" spans="1:28" x14ac:dyDescent="0.25">
      <c r="A1425" t="s">
        <v>0</v>
      </c>
      <c r="B1425">
        <v>307.8</v>
      </c>
      <c r="C1425">
        <v>9.5000000000000001E-2</v>
      </c>
      <c r="D1425">
        <v>0</v>
      </c>
      <c r="E1425" s="1">
        <v>3252</v>
      </c>
      <c r="F1425" s="2">
        <v>8548.9500000000007</v>
      </c>
      <c r="G1425">
        <v>2.629</v>
      </c>
      <c r="H1425">
        <v>2</v>
      </c>
      <c r="I1425" s="1">
        <v>3252</v>
      </c>
      <c r="J1425" s="2">
        <v>8548.9500000000007</v>
      </c>
      <c r="K1425">
        <v>2.629</v>
      </c>
      <c r="L1425">
        <v>2</v>
      </c>
      <c r="M1425" s="1">
        <v>3252</v>
      </c>
      <c r="N1425" t="s">
        <v>1309</v>
      </c>
      <c r="O1425" s="1">
        <v>7152</v>
      </c>
      <c r="P1425" t="s">
        <v>38</v>
      </c>
      <c r="Q1425" t="s">
        <v>2362</v>
      </c>
      <c r="R1425" s="3">
        <v>43732</v>
      </c>
      <c r="S1425" t="s">
        <v>2363</v>
      </c>
      <c r="T1425">
        <v>5</v>
      </c>
      <c r="U1425">
        <v>5</v>
      </c>
      <c r="V1425" t="s">
        <v>2346</v>
      </c>
      <c r="W1425" t="s">
        <v>51</v>
      </c>
      <c r="X1425" t="s">
        <v>43</v>
      </c>
      <c r="Y1425" t="s">
        <v>58</v>
      </c>
      <c r="Z1425">
        <v>0</v>
      </c>
      <c r="AA1425">
        <v>0</v>
      </c>
      <c r="AB1425" t="s">
        <v>45</v>
      </c>
    </row>
    <row r="1426" spans="1:28" x14ac:dyDescent="0.25">
      <c r="A1426" t="s">
        <v>0</v>
      </c>
      <c r="B1426">
        <v>307.8</v>
      </c>
      <c r="C1426">
        <v>9.5000000000000001E-2</v>
      </c>
      <c r="D1426">
        <v>0</v>
      </c>
      <c r="E1426" s="1">
        <v>3252</v>
      </c>
      <c r="F1426" s="2">
        <v>8548.9500000000007</v>
      </c>
      <c r="G1426">
        <v>2.629</v>
      </c>
      <c r="H1426">
        <v>2</v>
      </c>
      <c r="I1426" s="1">
        <v>3252</v>
      </c>
      <c r="J1426" s="2">
        <v>8548.9500000000007</v>
      </c>
      <c r="K1426">
        <v>2.629</v>
      </c>
      <c r="L1426">
        <v>2</v>
      </c>
      <c r="M1426" s="1">
        <v>3252</v>
      </c>
      <c r="N1426" t="s">
        <v>1309</v>
      </c>
      <c r="O1426" s="1">
        <v>7154</v>
      </c>
      <c r="P1426" t="s">
        <v>38</v>
      </c>
      <c r="Q1426" t="s">
        <v>2360</v>
      </c>
      <c r="R1426" s="3">
        <v>43731</v>
      </c>
      <c r="S1426" t="s">
        <v>2361</v>
      </c>
      <c r="T1426">
        <v>0.5</v>
      </c>
      <c r="U1426">
        <v>0.5</v>
      </c>
      <c r="V1426" t="s">
        <v>2346</v>
      </c>
      <c r="W1426" t="s">
        <v>51</v>
      </c>
      <c r="X1426" t="s">
        <v>90</v>
      </c>
      <c r="Y1426" t="s">
        <v>58</v>
      </c>
      <c r="Z1426">
        <v>0</v>
      </c>
      <c r="AA1426">
        <v>0</v>
      </c>
      <c r="AB1426" t="s">
        <v>45</v>
      </c>
    </row>
    <row r="1427" spans="1:28" x14ac:dyDescent="0.25">
      <c r="A1427" t="s">
        <v>0</v>
      </c>
      <c r="B1427">
        <v>307.8</v>
      </c>
      <c r="C1427">
        <v>9.5000000000000001E-2</v>
      </c>
      <c r="D1427">
        <v>0</v>
      </c>
      <c r="E1427" s="1">
        <v>3252</v>
      </c>
      <c r="F1427" s="2">
        <v>8548.9500000000007</v>
      </c>
      <c r="G1427">
        <v>2.629</v>
      </c>
      <c r="H1427">
        <v>2</v>
      </c>
      <c r="I1427" s="1">
        <v>3252</v>
      </c>
      <c r="J1427" s="2">
        <v>8548.9500000000007</v>
      </c>
      <c r="K1427">
        <v>2.629</v>
      </c>
      <c r="L1427">
        <v>2</v>
      </c>
      <c r="M1427" s="1">
        <v>3252</v>
      </c>
      <c r="N1427" t="s">
        <v>1309</v>
      </c>
      <c r="O1427" s="1">
        <v>7155</v>
      </c>
      <c r="P1427" t="s">
        <v>38</v>
      </c>
      <c r="Q1427" t="s">
        <v>2360</v>
      </c>
      <c r="R1427" s="3">
        <v>43728</v>
      </c>
      <c r="S1427" t="s">
        <v>2361</v>
      </c>
      <c r="T1427">
        <v>1.5</v>
      </c>
      <c r="U1427">
        <v>1.5</v>
      </c>
      <c r="V1427" t="s">
        <v>2346</v>
      </c>
      <c r="W1427" t="s">
        <v>51</v>
      </c>
      <c r="X1427" t="s">
        <v>908</v>
      </c>
      <c r="Y1427" t="s">
        <v>58</v>
      </c>
      <c r="Z1427">
        <v>0</v>
      </c>
      <c r="AA1427">
        <v>0</v>
      </c>
      <c r="AB1427" t="s">
        <v>45</v>
      </c>
    </row>
    <row r="1428" spans="1:28" x14ac:dyDescent="0.25">
      <c r="A1428" t="s">
        <v>0</v>
      </c>
      <c r="B1428">
        <v>307.8</v>
      </c>
      <c r="C1428">
        <v>9.5000000000000001E-2</v>
      </c>
      <c r="D1428">
        <v>0</v>
      </c>
      <c r="E1428" s="1">
        <v>3252</v>
      </c>
      <c r="F1428" s="2">
        <v>8548.9500000000007</v>
      </c>
      <c r="G1428">
        <v>2.629</v>
      </c>
      <c r="H1428">
        <v>2</v>
      </c>
      <c r="I1428" s="1">
        <v>3252</v>
      </c>
      <c r="J1428" s="2">
        <v>8548.9500000000007</v>
      </c>
      <c r="K1428">
        <v>2.629</v>
      </c>
      <c r="L1428">
        <v>2</v>
      </c>
      <c r="M1428" s="1">
        <v>3252</v>
      </c>
      <c r="N1428" t="s">
        <v>585</v>
      </c>
      <c r="O1428" s="1">
        <v>1130</v>
      </c>
      <c r="P1428" t="s">
        <v>53</v>
      </c>
      <c r="Q1428" t="s">
        <v>2364</v>
      </c>
      <c r="R1428" s="3">
        <v>43528</v>
      </c>
      <c r="S1428" t="s">
        <v>2365</v>
      </c>
      <c r="T1428">
        <v>1</v>
      </c>
      <c r="U1428">
        <v>1</v>
      </c>
      <c r="V1428" t="s">
        <v>2366</v>
      </c>
      <c r="W1428" t="s">
        <v>51</v>
      </c>
      <c r="X1428" t="s">
        <v>2367</v>
      </c>
      <c r="Y1428" t="s">
        <v>44</v>
      </c>
      <c r="Z1428">
        <v>0</v>
      </c>
      <c r="AA1428">
        <v>0</v>
      </c>
      <c r="AB1428" t="s">
        <v>45</v>
      </c>
    </row>
    <row r="1429" spans="1:28" x14ac:dyDescent="0.25">
      <c r="A1429" t="s">
        <v>0</v>
      </c>
      <c r="B1429">
        <v>307.8</v>
      </c>
      <c r="C1429">
        <v>9.5000000000000001E-2</v>
      </c>
      <c r="D1429">
        <v>0</v>
      </c>
      <c r="E1429" s="1">
        <v>3252</v>
      </c>
      <c r="F1429" s="2">
        <v>8548.9500000000007</v>
      </c>
      <c r="G1429">
        <v>2.629</v>
      </c>
      <c r="H1429">
        <v>2</v>
      </c>
      <c r="I1429" s="1">
        <v>3252</v>
      </c>
      <c r="J1429" s="2">
        <v>8548.9500000000007</v>
      </c>
      <c r="K1429">
        <v>2.629</v>
      </c>
      <c r="L1429">
        <v>2</v>
      </c>
      <c r="M1429" s="1">
        <v>3252</v>
      </c>
      <c r="N1429" t="s">
        <v>585</v>
      </c>
      <c r="O1429" s="1">
        <v>1122</v>
      </c>
      <c r="P1429" t="s">
        <v>389</v>
      </c>
      <c r="Q1429" t="s">
        <v>622</v>
      </c>
      <c r="R1429" s="3">
        <v>43529</v>
      </c>
      <c r="S1429" t="s">
        <v>623</v>
      </c>
      <c r="T1429">
        <v>1</v>
      </c>
      <c r="U1429">
        <v>1</v>
      </c>
      <c r="V1429" t="s">
        <v>585</v>
      </c>
      <c r="W1429" t="s">
        <v>51</v>
      </c>
      <c r="X1429" t="s">
        <v>2368</v>
      </c>
      <c r="Y1429" t="s">
        <v>608</v>
      </c>
      <c r="Z1429">
        <v>0</v>
      </c>
      <c r="AA1429">
        <v>2</v>
      </c>
      <c r="AB1429" t="s">
        <v>104</v>
      </c>
    </row>
    <row r="1430" spans="1:28" x14ac:dyDescent="0.25">
      <c r="A1430" t="s">
        <v>0</v>
      </c>
      <c r="B1430">
        <v>307.8</v>
      </c>
      <c r="C1430">
        <v>9.5000000000000001E-2</v>
      </c>
      <c r="D1430">
        <v>0</v>
      </c>
      <c r="E1430" s="1">
        <v>3252</v>
      </c>
      <c r="F1430" s="2">
        <v>8548.9500000000007</v>
      </c>
      <c r="G1430">
        <v>2.629</v>
      </c>
      <c r="H1430">
        <v>2</v>
      </c>
      <c r="I1430" s="1">
        <v>3252</v>
      </c>
      <c r="J1430" s="2">
        <v>8548.9500000000007</v>
      </c>
      <c r="K1430">
        <v>2.629</v>
      </c>
      <c r="L1430">
        <v>2</v>
      </c>
      <c r="M1430" s="1">
        <v>3252</v>
      </c>
      <c r="N1430" t="s">
        <v>585</v>
      </c>
      <c r="O1430" s="1">
        <v>1120</v>
      </c>
      <c r="P1430" t="s">
        <v>389</v>
      </c>
      <c r="Q1430" t="s">
        <v>622</v>
      </c>
      <c r="R1430" s="3">
        <v>43529</v>
      </c>
      <c r="S1430" t="s">
        <v>623</v>
      </c>
      <c r="T1430">
        <v>1</v>
      </c>
      <c r="U1430">
        <v>1</v>
      </c>
      <c r="V1430" t="s">
        <v>585</v>
      </c>
      <c r="W1430" t="s">
        <v>51</v>
      </c>
      <c r="X1430" t="s">
        <v>2369</v>
      </c>
      <c r="Y1430" t="s">
        <v>608</v>
      </c>
      <c r="Z1430">
        <v>0</v>
      </c>
      <c r="AA1430">
        <v>12</v>
      </c>
      <c r="AB1430" t="s">
        <v>104</v>
      </c>
    </row>
    <row r="1431" spans="1:28" x14ac:dyDescent="0.25">
      <c r="A1431" t="s">
        <v>0</v>
      </c>
      <c r="B1431">
        <v>307.8</v>
      </c>
      <c r="C1431">
        <v>9.5000000000000001E-2</v>
      </c>
      <c r="D1431">
        <v>0</v>
      </c>
      <c r="E1431" s="1">
        <v>3252</v>
      </c>
      <c r="F1431" s="2">
        <v>8548.9500000000007</v>
      </c>
      <c r="G1431">
        <v>2.629</v>
      </c>
      <c r="H1431">
        <v>2</v>
      </c>
      <c r="I1431" s="1">
        <v>3252</v>
      </c>
      <c r="J1431" s="2">
        <v>8548.9500000000007</v>
      </c>
      <c r="K1431">
        <v>2.629</v>
      </c>
      <c r="L1431">
        <v>2</v>
      </c>
      <c r="M1431" s="1">
        <v>3252</v>
      </c>
      <c r="N1431" t="s">
        <v>585</v>
      </c>
      <c r="O1431" s="1">
        <v>1117</v>
      </c>
      <c r="P1431" t="s">
        <v>79</v>
      </c>
      <c r="Q1431" t="s">
        <v>690</v>
      </c>
      <c r="R1431" s="3">
        <v>43529</v>
      </c>
      <c r="S1431" t="s">
        <v>691</v>
      </c>
      <c r="T1431">
        <v>4</v>
      </c>
      <c r="U1431">
        <v>4</v>
      </c>
      <c r="V1431" t="s">
        <v>585</v>
      </c>
      <c r="W1431" t="s">
        <v>51</v>
      </c>
      <c r="X1431" t="s">
        <v>2370</v>
      </c>
      <c r="Y1431" t="s">
        <v>673</v>
      </c>
      <c r="Z1431">
        <v>0</v>
      </c>
      <c r="AA1431">
        <v>5</v>
      </c>
      <c r="AB1431" t="s">
        <v>45</v>
      </c>
    </row>
    <row r="1432" spans="1:28" x14ac:dyDescent="0.25">
      <c r="A1432" t="s">
        <v>0</v>
      </c>
      <c r="B1432">
        <v>307.8</v>
      </c>
      <c r="C1432">
        <v>9.5000000000000001E-2</v>
      </c>
      <c r="D1432">
        <v>0</v>
      </c>
      <c r="E1432" s="1">
        <v>3252</v>
      </c>
      <c r="F1432" s="2">
        <v>8548.9500000000007</v>
      </c>
      <c r="G1432">
        <v>2.629</v>
      </c>
      <c r="H1432">
        <v>2</v>
      </c>
      <c r="I1432" s="1">
        <v>3252</v>
      </c>
      <c r="J1432" s="2">
        <v>8548.9500000000007</v>
      </c>
      <c r="K1432">
        <v>2.629</v>
      </c>
      <c r="L1432">
        <v>2</v>
      </c>
      <c r="M1432" s="1">
        <v>3252</v>
      </c>
      <c r="N1432" t="s">
        <v>585</v>
      </c>
      <c r="O1432" s="1">
        <v>1116</v>
      </c>
      <c r="P1432" t="s">
        <v>649</v>
      </c>
      <c r="Q1432" t="s">
        <v>2371</v>
      </c>
      <c r="R1432" s="3">
        <v>43529</v>
      </c>
      <c r="S1432" t="s">
        <v>2372</v>
      </c>
      <c r="T1432">
        <v>2</v>
      </c>
      <c r="U1432">
        <v>2</v>
      </c>
      <c r="V1432" t="s">
        <v>585</v>
      </c>
      <c r="W1432" t="s">
        <v>51</v>
      </c>
      <c r="X1432" t="s">
        <v>185</v>
      </c>
      <c r="Y1432" t="s">
        <v>608</v>
      </c>
      <c r="Z1432">
        <v>0</v>
      </c>
      <c r="AA1432">
        <v>6</v>
      </c>
      <c r="AB1432" t="s">
        <v>45</v>
      </c>
    </row>
    <row r="1433" spans="1:28" x14ac:dyDescent="0.25">
      <c r="A1433" t="s">
        <v>0</v>
      </c>
      <c r="B1433">
        <v>307.8</v>
      </c>
      <c r="C1433">
        <v>9.5000000000000001E-2</v>
      </c>
      <c r="D1433">
        <v>0</v>
      </c>
      <c r="E1433" s="1">
        <v>3252</v>
      </c>
      <c r="F1433" s="2">
        <v>8548.9500000000007</v>
      </c>
      <c r="G1433">
        <v>2.629</v>
      </c>
      <c r="H1433">
        <v>2</v>
      </c>
      <c r="I1433" s="1">
        <v>3252</v>
      </c>
      <c r="J1433" s="2">
        <v>8548.9500000000007</v>
      </c>
      <c r="K1433">
        <v>2.629</v>
      </c>
      <c r="L1433">
        <v>2</v>
      </c>
      <c r="M1433" s="1">
        <v>3252</v>
      </c>
      <c r="N1433" t="s">
        <v>1309</v>
      </c>
      <c r="O1433" s="1">
        <v>7162</v>
      </c>
      <c r="P1433" t="s">
        <v>38</v>
      </c>
      <c r="Q1433" t="s">
        <v>2373</v>
      </c>
      <c r="R1433" s="3">
        <v>43721</v>
      </c>
      <c r="S1433" t="s">
        <v>2374</v>
      </c>
      <c r="T1433">
        <v>0.5</v>
      </c>
      <c r="U1433">
        <v>0.5</v>
      </c>
      <c r="V1433" t="s">
        <v>2346</v>
      </c>
      <c r="W1433" t="s">
        <v>51</v>
      </c>
      <c r="X1433" t="s">
        <v>2375</v>
      </c>
      <c r="Y1433" t="s">
        <v>38</v>
      </c>
      <c r="Z1433">
        <v>0</v>
      </c>
      <c r="AA1433">
        <v>2</v>
      </c>
      <c r="AB1433" t="s">
        <v>45</v>
      </c>
    </row>
    <row r="1434" spans="1:28" x14ac:dyDescent="0.25">
      <c r="A1434" t="s">
        <v>0</v>
      </c>
      <c r="B1434">
        <v>307.8</v>
      </c>
      <c r="C1434">
        <v>9.5000000000000001E-2</v>
      </c>
      <c r="D1434">
        <v>0</v>
      </c>
      <c r="E1434" s="1">
        <v>3252</v>
      </c>
      <c r="F1434" s="2">
        <v>8548.9500000000007</v>
      </c>
      <c r="G1434">
        <v>2.629</v>
      </c>
      <c r="H1434">
        <v>2</v>
      </c>
      <c r="I1434" s="1">
        <v>3252</v>
      </c>
      <c r="J1434" s="2">
        <v>8548.9500000000007</v>
      </c>
      <c r="K1434">
        <v>2.629</v>
      </c>
      <c r="L1434">
        <v>2</v>
      </c>
      <c r="M1434" s="1">
        <v>3252</v>
      </c>
      <c r="N1434" t="s">
        <v>585</v>
      </c>
      <c r="O1434" s="1">
        <v>1115</v>
      </c>
      <c r="P1434" t="s">
        <v>53</v>
      </c>
      <c r="Q1434" t="s">
        <v>613</v>
      </c>
      <c r="R1434" s="3">
        <v>43529</v>
      </c>
      <c r="S1434" t="s">
        <v>614</v>
      </c>
      <c r="T1434">
        <v>8</v>
      </c>
      <c r="U1434">
        <v>8</v>
      </c>
      <c r="V1434" t="s">
        <v>585</v>
      </c>
      <c r="W1434" t="s">
        <v>51</v>
      </c>
      <c r="X1434" t="s">
        <v>2376</v>
      </c>
      <c r="Y1434" t="s">
        <v>44</v>
      </c>
      <c r="Z1434">
        <v>0</v>
      </c>
      <c r="AA1434">
        <v>1</v>
      </c>
      <c r="AB1434" t="s">
        <v>45</v>
      </c>
    </row>
    <row r="1435" spans="1:28" x14ac:dyDescent="0.25">
      <c r="A1435" t="s">
        <v>0</v>
      </c>
      <c r="B1435">
        <v>307.8</v>
      </c>
      <c r="C1435">
        <v>9.5000000000000001E-2</v>
      </c>
      <c r="D1435">
        <v>0</v>
      </c>
      <c r="E1435" s="1">
        <v>3252</v>
      </c>
      <c r="F1435" s="2">
        <v>8548.9500000000007</v>
      </c>
      <c r="G1435">
        <v>2.629</v>
      </c>
      <c r="H1435">
        <v>2</v>
      </c>
      <c r="I1435" s="1">
        <v>3252</v>
      </c>
      <c r="J1435" s="2">
        <v>8548.9500000000007</v>
      </c>
      <c r="K1435">
        <v>2.629</v>
      </c>
      <c r="L1435">
        <v>2</v>
      </c>
      <c r="M1435" s="1">
        <v>3252</v>
      </c>
      <c r="N1435" t="s">
        <v>585</v>
      </c>
      <c r="O1435" s="1">
        <v>2275</v>
      </c>
      <c r="P1435" t="s">
        <v>636</v>
      </c>
      <c r="Q1435" t="s">
        <v>2377</v>
      </c>
      <c r="R1435" s="3">
        <v>43739</v>
      </c>
      <c r="S1435" t="s">
        <v>2378</v>
      </c>
      <c r="T1435">
        <v>1.5</v>
      </c>
      <c r="U1435">
        <v>1.5</v>
      </c>
      <c r="V1435" t="s">
        <v>585</v>
      </c>
      <c r="W1435" t="s">
        <v>51</v>
      </c>
      <c r="X1435" t="s">
        <v>771</v>
      </c>
      <c r="Y1435" t="s">
        <v>673</v>
      </c>
      <c r="Z1435">
        <v>0</v>
      </c>
      <c r="AA1435">
        <v>1</v>
      </c>
      <c r="AB1435" t="s">
        <v>45</v>
      </c>
    </row>
    <row r="1436" spans="1:28" x14ac:dyDescent="0.25">
      <c r="A1436" t="s">
        <v>0</v>
      </c>
      <c r="B1436">
        <v>307.8</v>
      </c>
      <c r="C1436">
        <v>9.5000000000000001E-2</v>
      </c>
      <c r="D1436">
        <v>0</v>
      </c>
      <c r="E1436" s="1">
        <v>3252</v>
      </c>
      <c r="F1436" s="2">
        <v>8548.9500000000007</v>
      </c>
      <c r="G1436">
        <v>2.629</v>
      </c>
      <c r="H1436">
        <v>2</v>
      </c>
      <c r="I1436" s="1">
        <v>3252</v>
      </c>
      <c r="J1436" s="2">
        <v>8548.9500000000007</v>
      </c>
      <c r="K1436">
        <v>2.629</v>
      </c>
      <c r="L1436">
        <v>2</v>
      </c>
      <c r="M1436" s="1">
        <v>3252</v>
      </c>
      <c r="N1436" t="s">
        <v>585</v>
      </c>
      <c r="O1436" s="1">
        <v>2274</v>
      </c>
      <c r="P1436" t="s">
        <v>636</v>
      </c>
      <c r="Q1436" t="s">
        <v>2377</v>
      </c>
      <c r="R1436" s="3">
        <v>43741</v>
      </c>
      <c r="S1436" t="s">
        <v>2378</v>
      </c>
      <c r="T1436">
        <v>1</v>
      </c>
      <c r="U1436">
        <v>1</v>
      </c>
      <c r="V1436" t="s">
        <v>585</v>
      </c>
      <c r="W1436" t="s">
        <v>51</v>
      </c>
      <c r="X1436" t="s">
        <v>638</v>
      </c>
      <c r="Y1436" t="s">
        <v>673</v>
      </c>
      <c r="Z1436">
        <v>0</v>
      </c>
      <c r="AA1436">
        <v>14</v>
      </c>
      <c r="AB1436" t="s">
        <v>104</v>
      </c>
    </row>
    <row r="1437" spans="1:28" x14ac:dyDescent="0.25">
      <c r="A1437" t="s">
        <v>0</v>
      </c>
      <c r="B1437">
        <v>307.8</v>
      </c>
      <c r="C1437">
        <v>9.5000000000000001E-2</v>
      </c>
      <c r="D1437">
        <v>0</v>
      </c>
      <c r="E1437" s="1">
        <v>3252</v>
      </c>
      <c r="F1437" s="2">
        <v>8548.9500000000007</v>
      </c>
      <c r="G1437">
        <v>2.629</v>
      </c>
      <c r="H1437">
        <v>2</v>
      </c>
      <c r="I1437" s="1">
        <v>3252</v>
      </c>
      <c r="J1437" s="2">
        <v>8548.9500000000007</v>
      </c>
      <c r="K1437">
        <v>2.629</v>
      </c>
      <c r="L1437">
        <v>2</v>
      </c>
      <c r="M1437" s="1">
        <v>3252</v>
      </c>
      <c r="N1437" t="s">
        <v>1309</v>
      </c>
      <c r="O1437" s="1">
        <v>7166</v>
      </c>
      <c r="P1437" t="s">
        <v>47</v>
      </c>
      <c r="Q1437" t="s">
        <v>1372</v>
      </c>
      <c r="R1437" s="3">
        <v>43719</v>
      </c>
      <c r="S1437" t="s">
        <v>1373</v>
      </c>
      <c r="T1437">
        <v>1.5</v>
      </c>
      <c r="U1437">
        <v>1.5</v>
      </c>
      <c r="V1437" t="s">
        <v>1366</v>
      </c>
      <c r="W1437" t="s">
        <v>51</v>
      </c>
      <c r="X1437" t="s">
        <v>2379</v>
      </c>
      <c r="Y1437" t="s">
        <v>58</v>
      </c>
      <c r="Z1437">
        <v>0</v>
      </c>
      <c r="AA1437">
        <v>1</v>
      </c>
      <c r="AB1437" t="s">
        <v>45</v>
      </c>
    </row>
    <row r="1438" spans="1:28" x14ac:dyDescent="0.25">
      <c r="A1438" t="s">
        <v>0</v>
      </c>
      <c r="B1438">
        <v>307.8</v>
      </c>
      <c r="C1438">
        <v>9.5000000000000001E-2</v>
      </c>
      <c r="D1438">
        <v>0</v>
      </c>
      <c r="E1438" s="1">
        <v>3252</v>
      </c>
      <c r="F1438" s="2">
        <v>8548.9500000000007</v>
      </c>
      <c r="G1438">
        <v>2.629</v>
      </c>
      <c r="H1438">
        <v>2</v>
      </c>
      <c r="I1438" s="1">
        <v>3252</v>
      </c>
      <c r="J1438" s="2">
        <v>8548.9500000000007</v>
      </c>
      <c r="K1438">
        <v>2.629</v>
      </c>
      <c r="L1438">
        <v>2</v>
      </c>
      <c r="M1438" s="1">
        <v>3252</v>
      </c>
      <c r="N1438" t="s">
        <v>1309</v>
      </c>
      <c r="O1438" s="1">
        <v>7167</v>
      </c>
      <c r="P1438" t="s">
        <v>191</v>
      </c>
      <c r="Q1438" t="s">
        <v>2380</v>
      </c>
      <c r="R1438" s="3">
        <v>43719</v>
      </c>
      <c r="S1438" t="s">
        <v>2381</v>
      </c>
      <c r="T1438">
        <v>1</v>
      </c>
      <c r="U1438">
        <v>1</v>
      </c>
      <c r="V1438" t="s">
        <v>1366</v>
      </c>
      <c r="W1438" t="s">
        <v>51</v>
      </c>
      <c r="X1438" t="s">
        <v>2382</v>
      </c>
      <c r="Y1438" t="s">
        <v>58</v>
      </c>
      <c r="Z1438">
        <v>0</v>
      </c>
      <c r="AA1438">
        <v>1</v>
      </c>
      <c r="AB1438" t="s">
        <v>104</v>
      </c>
    </row>
    <row r="1439" spans="1:28" x14ac:dyDescent="0.25">
      <c r="A1439" t="s">
        <v>0</v>
      </c>
      <c r="B1439">
        <v>307.8</v>
      </c>
      <c r="C1439">
        <v>9.5000000000000001E-2</v>
      </c>
      <c r="D1439">
        <v>0</v>
      </c>
      <c r="E1439" s="1">
        <v>3252</v>
      </c>
      <c r="F1439" s="2">
        <v>8548.9500000000007</v>
      </c>
      <c r="G1439">
        <v>2.629</v>
      </c>
      <c r="H1439">
        <v>2</v>
      </c>
      <c r="I1439" s="1">
        <v>3252</v>
      </c>
      <c r="J1439" s="2">
        <v>8548.9500000000007</v>
      </c>
      <c r="K1439">
        <v>2.629</v>
      </c>
      <c r="L1439">
        <v>2</v>
      </c>
      <c r="M1439" s="1">
        <v>3252</v>
      </c>
      <c r="N1439" t="s">
        <v>1309</v>
      </c>
      <c r="O1439" s="1">
        <v>7168</v>
      </c>
      <c r="P1439" t="s">
        <v>191</v>
      </c>
      <c r="Q1439" t="s">
        <v>2380</v>
      </c>
      <c r="R1439" s="3">
        <v>43718</v>
      </c>
      <c r="S1439" t="s">
        <v>2381</v>
      </c>
      <c r="T1439">
        <v>1</v>
      </c>
      <c r="U1439">
        <v>1</v>
      </c>
      <c r="V1439" t="s">
        <v>1366</v>
      </c>
      <c r="W1439" t="s">
        <v>51</v>
      </c>
      <c r="X1439" t="s">
        <v>2383</v>
      </c>
      <c r="Y1439" t="s">
        <v>58</v>
      </c>
      <c r="Z1439">
        <v>0</v>
      </c>
      <c r="AA1439">
        <v>1</v>
      </c>
      <c r="AB1439" t="s">
        <v>104</v>
      </c>
    </row>
    <row r="1440" spans="1:28" x14ac:dyDescent="0.25">
      <c r="A1440" t="s">
        <v>0</v>
      </c>
      <c r="B1440">
        <v>307.8</v>
      </c>
      <c r="C1440">
        <v>9.5000000000000001E-2</v>
      </c>
      <c r="D1440">
        <v>0</v>
      </c>
      <c r="E1440" s="1">
        <v>3252</v>
      </c>
      <c r="F1440" s="2">
        <v>8548.9500000000007</v>
      </c>
      <c r="G1440">
        <v>2.629</v>
      </c>
      <c r="H1440">
        <v>2</v>
      </c>
      <c r="I1440" s="1">
        <v>3252</v>
      </c>
      <c r="J1440" s="2">
        <v>8548.9500000000007</v>
      </c>
      <c r="K1440">
        <v>2.629</v>
      </c>
      <c r="L1440">
        <v>2</v>
      </c>
      <c r="M1440" s="1">
        <v>3252</v>
      </c>
      <c r="N1440" t="s">
        <v>1309</v>
      </c>
      <c r="O1440" s="1">
        <v>7169</v>
      </c>
      <c r="P1440" t="s">
        <v>191</v>
      </c>
      <c r="Q1440" t="s">
        <v>2384</v>
      </c>
      <c r="R1440" s="3">
        <v>43718</v>
      </c>
      <c r="S1440" t="s">
        <v>2385</v>
      </c>
      <c r="T1440">
        <v>7</v>
      </c>
      <c r="U1440">
        <v>7</v>
      </c>
      <c r="V1440" t="s">
        <v>1366</v>
      </c>
      <c r="W1440" t="s">
        <v>51</v>
      </c>
      <c r="X1440" t="s">
        <v>2386</v>
      </c>
      <c r="Y1440" t="s">
        <v>58</v>
      </c>
      <c r="Z1440">
        <v>0</v>
      </c>
      <c r="AA1440">
        <v>1</v>
      </c>
      <c r="AB1440" t="s">
        <v>104</v>
      </c>
    </row>
    <row r="1441" spans="1:28" x14ac:dyDescent="0.25">
      <c r="A1441" t="s">
        <v>0</v>
      </c>
      <c r="B1441">
        <v>307.8</v>
      </c>
      <c r="C1441">
        <v>9.5000000000000001E-2</v>
      </c>
      <c r="D1441">
        <v>0</v>
      </c>
      <c r="E1441" s="1">
        <v>3252</v>
      </c>
      <c r="F1441" s="2">
        <v>8548.9500000000007</v>
      </c>
      <c r="G1441">
        <v>2.629</v>
      </c>
      <c r="H1441">
        <v>2</v>
      </c>
      <c r="I1441" s="1">
        <v>3252</v>
      </c>
      <c r="J1441" s="2">
        <v>8548.9500000000007</v>
      </c>
      <c r="K1441">
        <v>2.629</v>
      </c>
      <c r="L1441">
        <v>2</v>
      </c>
      <c r="M1441" s="1">
        <v>3252</v>
      </c>
      <c r="N1441" t="s">
        <v>1309</v>
      </c>
      <c r="O1441" s="1">
        <v>7170</v>
      </c>
      <c r="P1441" t="s">
        <v>47</v>
      </c>
      <c r="Q1441" t="s">
        <v>2387</v>
      </c>
      <c r="R1441" s="3">
        <v>43717</v>
      </c>
      <c r="S1441" t="s">
        <v>2388</v>
      </c>
      <c r="T1441">
        <v>1.5</v>
      </c>
      <c r="U1441">
        <v>1.5</v>
      </c>
      <c r="V1441" t="s">
        <v>1366</v>
      </c>
      <c r="W1441" t="s">
        <v>51</v>
      </c>
      <c r="X1441" t="s">
        <v>2389</v>
      </c>
      <c r="Y1441" t="s">
        <v>608</v>
      </c>
      <c r="Z1441">
        <v>0</v>
      </c>
      <c r="AA1441">
        <v>1</v>
      </c>
      <c r="AB1441" t="s">
        <v>45</v>
      </c>
    </row>
    <row r="1442" spans="1:28" x14ac:dyDescent="0.25">
      <c r="A1442" t="s">
        <v>0</v>
      </c>
      <c r="B1442">
        <v>307.8</v>
      </c>
      <c r="C1442">
        <v>9.5000000000000001E-2</v>
      </c>
      <c r="D1442">
        <v>0</v>
      </c>
      <c r="E1442" s="1">
        <v>3252</v>
      </c>
      <c r="F1442" s="2">
        <v>8548.9500000000007</v>
      </c>
      <c r="G1442">
        <v>2.629</v>
      </c>
      <c r="H1442">
        <v>2</v>
      </c>
      <c r="I1442" s="1">
        <v>3252</v>
      </c>
      <c r="J1442" s="2">
        <v>8548.9500000000007</v>
      </c>
      <c r="K1442">
        <v>2.629</v>
      </c>
      <c r="L1442">
        <v>2</v>
      </c>
      <c r="M1442" s="1">
        <v>3252</v>
      </c>
      <c r="N1442" t="s">
        <v>1309</v>
      </c>
      <c r="O1442" s="1">
        <v>7171</v>
      </c>
      <c r="P1442" t="s">
        <v>191</v>
      </c>
      <c r="Q1442" t="s">
        <v>2387</v>
      </c>
      <c r="R1442" s="3">
        <v>43717</v>
      </c>
      <c r="S1442" t="s">
        <v>2388</v>
      </c>
      <c r="T1442">
        <v>2</v>
      </c>
      <c r="U1442">
        <v>2</v>
      </c>
      <c r="V1442" t="s">
        <v>1366</v>
      </c>
      <c r="W1442" t="s">
        <v>51</v>
      </c>
      <c r="X1442" t="s">
        <v>185</v>
      </c>
      <c r="Y1442" t="s">
        <v>608</v>
      </c>
      <c r="Z1442">
        <v>0</v>
      </c>
      <c r="AA1442">
        <v>2</v>
      </c>
      <c r="AB1442" t="s">
        <v>45</v>
      </c>
    </row>
    <row r="1443" spans="1:28" x14ac:dyDescent="0.25">
      <c r="A1443" t="s">
        <v>0</v>
      </c>
      <c r="B1443">
        <v>307.8</v>
      </c>
      <c r="C1443">
        <v>9.5000000000000001E-2</v>
      </c>
      <c r="D1443">
        <v>0</v>
      </c>
      <c r="E1443" s="1">
        <v>3252</v>
      </c>
      <c r="F1443" s="2">
        <v>8548.9500000000007</v>
      </c>
      <c r="G1443">
        <v>2.629</v>
      </c>
      <c r="H1443">
        <v>2</v>
      </c>
      <c r="I1443" s="1">
        <v>3252</v>
      </c>
      <c r="J1443" s="2">
        <v>8548.9500000000007</v>
      </c>
      <c r="K1443">
        <v>2.629</v>
      </c>
      <c r="L1443">
        <v>2</v>
      </c>
      <c r="M1443" s="1">
        <v>3252</v>
      </c>
      <c r="N1443" t="s">
        <v>1309</v>
      </c>
      <c r="O1443" s="1">
        <v>7172</v>
      </c>
      <c r="P1443" t="s">
        <v>649</v>
      </c>
      <c r="Q1443" t="s">
        <v>2390</v>
      </c>
      <c r="R1443" s="3">
        <v>43717</v>
      </c>
      <c r="S1443" t="s">
        <v>2324</v>
      </c>
      <c r="T1443">
        <v>0.5</v>
      </c>
      <c r="U1443">
        <v>0.5</v>
      </c>
      <c r="V1443" t="s">
        <v>50</v>
      </c>
      <c r="W1443" t="s">
        <v>51</v>
      </c>
      <c r="X1443" t="s">
        <v>2391</v>
      </c>
      <c r="Y1443" t="s">
        <v>58</v>
      </c>
      <c r="Z1443">
        <v>0</v>
      </c>
      <c r="AA1443">
        <v>1</v>
      </c>
      <c r="AB1443" t="s">
        <v>45</v>
      </c>
    </row>
    <row r="1444" spans="1:28" x14ac:dyDescent="0.25">
      <c r="A1444" t="s">
        <v>0</v>
      </c>
      <c r="B1444">
        <v>307.8</v>
      </c>
      <c r="C1444">
        <v>9.5000000000000001E-2</v>
      </c>
      <c r="D1444">
        <v>0</v>
      </c>
      <c r="E1444" s="1">
        <v>3252</v>
      </c>
      <c r="F1444" s="2">
        <v>8548.9500000000007</v>
      </c>
      <c r="G1444">
        <v>2.629</v>
      </c>
      <c r="H1444">
        <v>2</v>
      </c>
      <c r="I1444" s="1">
        <v>3252</v>
      </c>
      <c r="J1444" s="2">
        <v>8548.9500000000007</v>
      </c>
      <c r="K1444">
        <v>2.629</v>
      </c>
      <c r="L1444">
        <v>2</v>
      </c>
      <c r="M1444" s="1">
        <v>3252</v>
      </c>
      <c r="N1444" t="s">
        <v>585</v>
      </c>
      <c r="O1444" s="1">
        <v>1111</v>
      </c>
      <c r="P1444" t="s">
        <v>678</v>
      </c>
      <c r="Q1444" t="s">
        <v>2392</v>
      </c>
      <c r="R1444" s="3">
        <v>43529</v>
      </c>
      <c r="S1444" t="s">
        <v>2393</v>
      </c>
      <c r="T1444">
        <v>3</v>
      </c>
      <c r="U1444">
        <v>3</v>
      </c>
      <c r="V1444" t="s">
        <v>585</v>
      </c>
      <c r="W1444" t="s">
        <v>51</v>
      </c>
      <c r="X1444" t="s">
        <v>1525</v>
      </c>
      <c r="Y1444" t="s">
        <v>667</v>
      </c>
      <c r="Z1444">
        <v>0</v>
      </c>
      <c r="AA1444">
        <v>1</v>
      </c>
      <c r="AB1444" t="s">
        <v>45</v>
      </c>
    </row>
    <row r="1445" spans="1:28" x14ac:dyDescent="0.25">
      <c r="A1445" t="s">
        <v>0</v>
      </c>
      <c r="B1445">
        <v>307.8</v>
      </c>
      <c r="C1445">
        <v>9.5000000000000001E-2</v>
      </c>
      <c r="D1445">
        <v>0</v>
      </c>
      <c r="E1445" s="1">
        <v>3252</v>
      </c>
      <c r="F1445" s="2">
        <v>8548.9500000000007</v>
      </c>
      <c r="G1445">
        <v>2.629</v>
      </c>
      <c r="H1445">
        <v>2</v>
      </c>
      <c r="I1445" s="1">
        <v>3252</v>
      </c>
      <c r="J1445" s="2">
        <v>8548.9500000000007</v>
      </c>
      <c r="K1445">
        <v>2.629</v>
      </c>
      <c r="L1445">
        <v>2</v>
      </c>
      <c r="M1445" s="1">
        <v>3252</v>
      </c>
      <c r="N1445" t="s">
        <v>1309</v>
      </c>
      <c r="O1445" s="1">
        <v>7174</v>
      </c>
      <c r="P1445" t="s">
        <v>113</v>
      </c>
      <c r="Q1445" t="s">
        <v>2394</v>
      </c>
      <c r="R1445" s="3">
        <v>43775</v>
      </c>
      <c r="S1445" t="s">
        <v>2395</v>
      </c>
      <c r="T1445">
        <v>1</v>
      </c>
      <c r="U1445">
        <v>1</v>
      </c>
      <c r="V1445" t="s">
        <v>1366</v>
      </c>
      <c r="W1445" t="s">
        <v>51</v>
      </c>
      <c r="X1445" t="s">
        <v>116</v>
      </c>
      <c r="Y1445" t="s">
        <v>667</v>
      </c>
      <c r="Z1445">
        <v>0</v>
      </c>
      <c r="AA1445">
        <v>5</v>
      </c>
      <c r="AB1445" t="s">
        <v>45</v>
      </c>
    </row>
    <row r="1446" spans="1:28" x14ac:dyDescent="0.25">
      <c r="A1446" t="s">
        <v>0</v>
      </c>
      <c r="B1446">
        <v>307.8</v>
      </c>
      <c r="C1446">
        <v>9.5000000000000001E-2</v>
      </c>
      <c r="D1446">
        <v>0</v>
      </c>
      <c r="E1446" s="1">
        <v>3252</v>
      </c>
      <c r="F1446" s="2">
        <v>8548.9500000000007</v>
      </c>
      <c r="G1446">
        <v>2.629</v>
      </c>
      <c r="H1446">
        <v>2</v>
      </c>
      <c r="I1446" s="1">
        <v>3252</v>
      </c>
      <c r="J1446" s="2">
        <v>8548.9500000000007</v>
      </c>
      <c r="K1446">
        <v>2.629</v>
      </c>
      <c r="L1446">
        <v>2</v>
      </c>
      <c r="M1446" s="1">
        <v>3252</v>
      </c>
      <c r="N1446" t="s">
        <v>1309</v>
      </c>
      <c r="O1446" s="1">
        <v>7175</v>
      </c>
      <c r="P1446" t="s">
        <v>38</v>
      </c>
      <c r="Q1446" t="s">
        <v>2396</v>
      </c>
      <c r="R1446" s="3">
        <v>43773</v>
      </c>
      <c r="S1446" t="s">
        <v>2397</v>
      </c>
      <c r="T1446">
        <v>0.5</v>
      </c>
      <c r="U1446">
        <v>0.5</v>
      </c>
      <c r="V1446" t="s">
        <v>2346</v>
      </c>
      <c r="W1446" t="s">
        <v>51</v>
      </c>
      <c r="X1446" t="s">
        <v>43</v>
      </c>
      <c r="Y1446" t="s">
        <v>58</v>
      </c>
      <c r="Z1446">
        <v>0</v>
      </c>
      <c r="AA1446">
        <v>1</v>
      </c>
      <c r="AB1446" t="s">
        <v>104</v>
      </c>
    </row>
    <row r="1447" spans="1:28" x14ac:dyDescent="0.25">
      <c r="A1447" t="s">
        <v>0</v>
      </c>
      <c r="B1447">
        <v>307.8</v>
      </c>
      <c r="C1447">
        <v>9.5000000000000001E-2</v>
      </c>
      <c r="D1447">
        <v>0</v>
      </c>
      <c r="E1447" s="1">
        <v>3252</v>
      </c>
      <c r="F1447" s="2">
        <v>8548.9500000000007</v>
      </c>
      <c r="G1447">
        <v>2.629</v>
      </c>
      <c r="H1447">
        <v>2</v>
      </c>
      <c r="I1447" s="1">
        <v>3252</v>
      </c>
      <c r="J1447" s="2">
        <v>8548.9500000000007</v>
      </c>
      <c r="K1447">
        <v>2.629</v>
      </c>
      <c r="L1447">
        <v>2</v>
      </c>
      <c r="M1447" s="1">
        <v>3252</v>
      </c>
      <c r="N1447" t="s">
        <v>1309</v>
      </c>
      <c r="O1447" s="1">
        <v>7176</v>
      </c>
      <c r="P1447" t="s">
        <v>38</v>
      </c>
      <c r="Q1447" t="s">
        <v>2398</v>
      </c>
      <c r="R1447" s="3">
        <v>43773</v>
      </c>
      <c r="S1447" t="s">
        <v>2399</v>
      </c>
      <c r="T1447">
        <v>0.5</v>
      </c>
      <c r="U1447">
        <v>0.5</v>
      </c>
      <c r="V1447" t="s">
        <v>2346</v>
      </c>
      <c r="W1447" t="s">
        <v>51</v>
      </c>
      <c r="X1447" t="s">
        <v>43</v>
      </c>
      <c r="Y1447" t="s">
        <v>58</v>
      </c>
      <c r="Z1447">
        <v>0</v>
      </c>
      <c r="AA1447">
        <v>6</v>
      </c>
      <c r="AB1447" t="s">
        <v>45</v>
      </c>
    </row>
    <row r="1448" spans="1:28" x14ac:dyDescent="0.25">
      <c r="A1448" t="s">
        <v>0</v>
      </c>
      <c r="B1448">
        <v>307.8</v>
      </c>
      <c r="C1448">
        <v>9.5000000000000001E-2</v>
      </c>
      <c r="D1448">
        <v>0</v>
      </c>
      <c r="E1448" s="1">
        <v>3252</v>
      </c>
      <c r="F1448" s="2">
        <v>8548.9500000000007</v>
      </c>
      <c r="G1448">
        <v>2.629</v>
      </c>
      <c r="H1448">
        <v>2</v>
      </c>
      <c r="I1448" s="1">
        <v>3252</v>
      </c>
      <c r="J1448" s="2">
        <v>8548.9500000000007</v>
      </c>
      <c r="K1448">
        <v>2.629</v>
      </c>
      <c r="L1448">
        <v>2</v>
      </c>
      <c r="M1448" s="1">
        <v>3252</v>
      </c>
      <c r="N1448" t="s">
        <v>1309</v>
      </c>
      <c r="O1448" s="1">
        <v>7177</v>
      </c>
      <c r="P1448" t="s">
        <v>38</v>
      </c>
      <c r="Q1448" t="s">
        <v>2400</v>
      </c>
      <c r="R1448" s="3">
        <v>43767</v>
      </c>
      <c r="S1448" t="s">
        <v>2401</v>
      </c>
      <c r="T1448">
        <v>1</v>
      </c>
      <c r="U1448">
        <v>1</v>
      </c>
      <c r="V1448" t="s">
        <v>2346</v>
      </c>
      <c r="W1448" t="s">
        <v>51</v>
      </c>
      <c r="X1448" t="s">
        <v>43</v>
      </c>
      <c r="Y1448" t="s">
        <v>58</v>
      </c>
      <c r="Z1448">
        <v>0</v>
      </c>
      <c r="AA1448">
        <v>1</v>
      </c>
      <c r="AB1448" t="s">
        <v>45</v>
      </c>
    </row>
    <row r="1449" spans="1:28" x14ac:dyDescent="0.25">
      <c r="A1449" t="s">
        <v>0</v>
      </c>
      <c r="B1449">
        <v>307.8</v>
      </c>
      <c r="C1449">
        <v>9.5000000000000001E-2</v>
      </c>
      <c r="D1449">
        <v>0</v>
      </c>
      <c r="E1449" s="1">
        <v>3252</v>
      </c>
      <c r="F1449" s="2">
        <v>8548.9500000000007</v>
      </c>
      <c r="G1449">
        <v>2.629</v>
      </c>
      <c r="H1449">
        <v>2</v>
      </c>
      <c r="I1449" s="1">
        <v>3252</v>
      </c>
      <c r="J1449" s="2">
        <v>8548.9500000000007</v>
      </c>
      <c r="K1449">
        <v>2.629</v>
      </c>
      <c r="L1449">
        <v>2</v>
      </c>
      <c r="M1449" s="1">
        <v>3252</v>
      </c>
      <c r="N1449" t="s">
        <v>1309</v>
      </c>
      <c r="O1449" s="1">
        <v>7178</v>
      </c>
      <c r="P1449" t="s">
        <v>38</v>
      </c>
      <c r="Q1449" t="s">
        <v>2396</v>
      </c>
      <c r="R1449" s="3">
        <v>43767</v>
      </c>
      <c r="S1449" t="s">
        <v>2397</v>
      </c>
      <c r="T1449">
        <v>2</v>
      </c>
      <c r="U1449">
        <v>2</v>
      </c>
      <c r="V1449" t="s">
        <v>2346</v>
      </c>
      <c r="W1449" t="s">
        <v>51</v>
      </c>
      <c r="X1449" t="s">
        <v>43</v>
      </c>
      <c r="Y1449" t="s">
        <v>58</v>
      </c>
      <c r="Z1449">
        <v>0</v>
      </c>
      <c r="AA1449">
        <v>4</v>
      </c>
      <c r="AB1449" t="s">
        <v>104</v>
      </c>
    </row>
    <row r="1450" spans="1:28" x14ac:dyDescent="0.25">
      <c r="A1450" t="s">
        <v>0</v>
      </c>
      <c r="B1450">
        <v>307.8</v>
      </c>
      <c r="C1450">
        <v>9.5000000000000001E-2</v>
      </c>
      <c r="D1450">
        <v>0</v>
      </c>
      <c r="E1450" s="1">
        <v>3252</v>
      </c>
      <c r="F1450" s="2">
        <v>8548.9500000000007</v>
      </c>
      <c r="G1450">
        <v>2.629</v>
      </c>
      <c r="H1450">
        <v>2</v>
      </c>
      <c r="I1450" s="1">
        <v>3252</v>
      </c>
      <c r="J1450" s="2">
        <v>8548.9500000000007</v>
      </c>
      <c r="K1450">
        <v>2.629</v>
      </c>
      <c r="L1450">
        <v>2</v>
      </c>
      <c r="M1450" s="1">
        <v>3252</v>
      </c>
      <c r="N1450" t="s">
        <v>1309</v>
      </c>
      <c r="O1450" s="1">
        <v>7179</v>
      </c>
      <c r="P1450" t="s">
        <v>38</v>
      </c>
      <c r="Q1450" t="s">
        <v>2398</v>
      </c>
      <c r="R1450" s="3">
        <v>43767</v>
      </c>
      <c r="S1450" t="s">
        <v>2399</v>
      </c>
      <c r="T1450">
        <v>4.5</v>
      </c>
      <c r="U1450">
        <v>4.5</v>
      </c>
      <c r="V1450" t="s">
        <v>2346</v>
      </c>
      <c r="W1450" t="s">
        <v>51</v>
      </c>
      <c r="X1450" t="s">
        <v>43</v>
      </c>
      <c r="Y1450" t="s">
        <v>58</v>
      </c>
      <c r="Z1450">
        <v>0</v>
      </c>
      <c r="AA1450">
        <v>4</v>
      </c>
      <c r="AB1450" t="s">
        <v>104</v>
      </c>
    </row>
    <row r="1451" spans="1:28" x14ac:dyDescent="0.25">
      <c r="A1451" t="s">
        <v>0</v>
      </c>
      <c r="B1451">
        <v>307.8</v>
      </c>
      <c r="C1451">
        <v>9.5000000000000001E-2</v>
      </c>
      <c r="D1451">
        <v>0</v>
      </c>
      <c r="E1451" s="1">
        <v>3252</v>
      </c>
      <c r="F1451" s="2">
        <v>8548.9500000000007</v>
      </c>
      <c r="G1451">
        <v>2.629</v>
      </c>
      <c r="H1451">
        <v>2</v>
      </c>
      <c r="I1451" s="1">
        <v>3252</v>
      </c>
      <c r="J1451" s="2">
        <v>8548.9500000000007</v>
      </c>
      <c r="K1451">
        <v>2.629</v>
      </c>
      <c r="L1451">
        <v>2</v>
      </c>
      <c r="M1451" s="1">
        <v>3252</v>
      </c>
      <c r="N1451" t="s">
        <v>1309</v>
      </c>
      <c r="O1451" s="1">
        <v>7180</v>
      </c>
      <c r="P1451" t="s">
        <v>38</v>
      </c>
      <c r="Q1451" t="s">
        <v>2398</v>
      </c>
      <c r="R1451" s="3">
        <v>43766</v>
      </c>
      <c r="S1451" t="s">
        <v>2399</v>
      </c>
      <c r="T1451">
        <v>0.5</v>
      </c>
      <c r="U1451">
        <v>0.5</v>
      </c>
      <c r="V1451" t="s">
        <v>2346</v>
      </c>
      <c r="W1451" t="s">
        <v>51</v>
      </c>
      <c r="X1451" t="s">
        <v>90</v>
      </c>
      <c r="Y1451" t="s">
        <v>58</v>
      </c>
      <c r="Z1451">
        <v>0</v>
      </c>
      <c r="AA1451">
        <v>1</v>
      </c>
      <c r="AB1451" t="s">
        <v>45</v>
      </c>
    </row>
    <row r="1452" spans="1:28" x14ac:dyDescent="0.25">
      <c r="A1452" t="s">
        <v>0</v>
      </c>
      <c r="B1452">
        <v>307.8</v>
      </c>
      <c r="C1452">
        <v>9.5000000000000001E-2</v>
      </c>
      <c r="D1452">
        <v>0</v>
      </c>
      <c r="E1452" s="1">
        <v>3252</v>
      </c>
      <c r="F1452" s="2">
        <v>8548.9500000000007</v>
      </c>
      <c r="G1452">
        <v>2.629</v>
      </c>
      <c r="H1452">
        <v>2</v>
      </c>
      <c r="I1452" s="1">
        <v>3252</v>
      </c>
      <c r="J1452" s="2">
        <v>8548.9500000000007</v>
      </c>
      <c r="K1452">
        <v>2.629</v>
      </c>
      <c r="L1452">
        <v>2</v>
      </c>
      <c r="M1452" s="1">
        <v>3252</v>
      </c>
      <c r="N1452" t="s">
        <v>1309</v>
      </c>
      <c r="O1452" s="1">
        <v>7181</v>
      </c>
      <c r="P1452" t="s">
        <v>38</v>
      </c>
      <c r="Q1452" t="s">
        <v>2398</v>
      </c>
      <c r="R1452" s="3">
        <v>43766</v>
      </c>
      <c r="S1452" t="s">
        <v>2399</v>
      </c>
      <c r="T1452">
        <v>7.5</v>
      </c>
      <c r="U1452">
        <v>7.5</v>
      </c>
      <c r="V1452" t="s">
        <v>2346</v>
      </c>
      <c r="W1452" t="s">
        <v>51</v>
      </c>
      <c r="X1452" t="s">
        <v>43</v>
      </c>
      <c r="Y1452" t="s">
        <v>58</v>
      </c>
      <c r="Z1452">
        <v>0</v>
      </c>
      <c r="AA1452">
        <v>1</v>
      </c>
      <c r="AB1452" t="s">
        <v>45</v>
      </c>
    </row>
    <row r="1453" spans="1:28" x14ac:dyDescent="0.25">
      <c r="A1453" t="s">
        <v>0</v>
      </c>
      <c r="B1453">
        <v>307.8</v>
      </c>
      <c r="C1453">
        <v>9.5000000000000001E-2</v>
      </c>
      <c r="D1453">
        <v>0</v>
      </c>
      <c r="E1453" s="1">
        <v>3252</v>
      </c>
      <c r="F1453" s="2">
        <v>8548.9500000000007</v>
      </c>
      <c r="G1453">
        <v>2.629</v>
      </c>
      <c r="H1453">
        <v>2</v>
      </c>
      <c r="I1453" s="1">
        <v>3252</v>
      </c>
      <c r="J1453" s="2">
        <v>8548.9500000000007</v>
      </c>
      <c r="K1453">
        <v>2.629</v>
      </c>
      <c r="L1453">
        <v>2</v>
      </c>
      <c r="M1453" s="1">
        <v>3252</v>
      </c>
      <c r="N1453" t="s">
        <v>1309</v>
      </c>
      <c r="O1453" s="1">
        <v>7182</v>
      </c>
      <c r="P1453" t="s">
        <v>38</v>
      </c>
      <c r="Q1453" t="s">
        <v>2398</v>
      </c>
      <c r="R1453" s="3">
        <v>43763</v>
      </c>
      <c r="S1453" t="s">
        <v>2399</v>
      </c>
      <c r="T1453">
        <v>1</v>
      </c>
      <c r="U1453">
        <v>1</v>
      </c>
      <c r="V1453" t="s">
        <v>2346</v>
      </c>
      <c r="W1453" t="s">
        <v>51</v>
      </c>
      <c r="X1453" t="s">
        <v>90</v>
      </c>
      <c r="Y1453" t="s">
        <v>58</v>
      </c>
      <c r="Z1453">
        <v>0</v>
      </c>
      <c r="AA1453">
        <v>5</v>
      </c>
      <c r="AB1453" t="s">
        <v>45</v>
      </c>
    </row>
    <row r="1454" spans="1:28" x14ac:dyDescent="0.25">
      <c r="A1454" t="s">
        <v>0</v>
      </c>
      <c r="B1454">
        <v>307.8</v>
      </c>
      <c r="C1454">
        <v>9.5000000000000001E-2</v>
      </c>
      <c r="D1454">
        <v>0</v>
      </c>
      <c r="E1454" s="1">
        <v>3252</v>
      </c>
      <c r="F1454" s="2">
        <v>8548.9500000000007</v>
      </c>
      <c r="G1454">
        <v>2.629</v>
      </c>
      <c r="H1454">
        <v>2</v>
      </c>
      <c r="I1454" s="1">
        <v>3252</v>
      </c>
      <c r="J1454" s="2">
        <v>8548.9500000000007</v>
      </c>
      <c r="K1454">
        <v>2.629</v>
      </c>
      <c r="L1454">
        <v>2</v>
      </c>
      <c r="M1454" s="1">
        <v>3252</v>
      </c>
      <c r="N1454" t="s">
        <v>1309</v>
      </c>
      <c r="O1454" s="1">
        <v>7183</v>
      </c>
      <c r="P1454" t="s">
        <v>38</v>
      </c>
      <c r="Q1454" t="s">
        <v>2402</v>
      </c>
      <c r="R1454" s="3">
        <v>43763</v>
      </c>
      <c r="S1454" t="s">
        <v>2403</v>
      </c>
      <c r="T1454">
        <v>1.5</v>
      </c>
      <c r="U1454">
        <v>1.5</v>
      </c>
      <c r="V1454" t="s">
        <v>2346</v>
      </c>
      <c r="W1454" t="s">
        <v>51</v>
      </c>
      <c r="X1454" t="s">
        <v>43</v>
      </c>
      <c r="Y1454" t="s">
        <v>58</v>
      </c>
      <c r="Z1454">
        <v>0</v>
      </c>
      <c r="AA1454">
        <v>3</v>
      </c>
      <c r="AB1454" t="s">
        <v>104</v>
      </c>
    </row>
    <row r="1455" spans="1:28" x14ac:dyDescent="0.25">
      <c r="A1455" t="s">
        <v>0</v>
      </c>
      <c r="B1455">
        <v>307.8</v>
      </c>
      <c r="C1455">
        <v>9.5000000000000001E-2</v>
      </c>
      <c r="D1455">
        <v>0</v>
      </c>
      <c r="E1455" s="1">
        <v>3252</v>
      </c>
      <c r="F1455" s="2">
        <v>8548.9500000000007</v>
      </c>
      <c r="G1455">
        <v>2.629</v>
      </c>
      <c r="H1455">
        <v>2</v>
      </c>
      <c r="I1455" s="1">
        <v>3252</v>
      </c>
      <c r="J1455" s="2">
        <v>8548.9500000000007</v>
      </c>
      <c r="K1455">
        <v>2.629</v>
      </c>
      <c r="L1455">
        <v>2</v>
      </c>
      <c r="M1455" s="1">
        <v>3252</v>
      </c>
      <c r="N1455" t="s">
        <v>37</v>
      </c>
      <c r="O1455" s="1">
        <v>5449</v>
      </c>
      <c r="P1455" t="s">
        <v>249</v>
      </c>
      <c r="Q1455" t="s">
        <v>2333</v>
      </c>
      <c r="R1455" s="3">
        <v>43698</v>
      </c>
      <c r="S1455" t="s">
        <v>2334</v>
      </c>
      <c r="T1455">
        <v>2</v>
      </c>
      <c r="U1455">
        <v>2</v>
      </c>
      <c r="V1455" t="s">
        <v>575</v>
      </c>
      <c r="W1455" t="s">
        <v>51</v>
      </c>
      <c r="X1455" t="s">
        <v>158</v>
      </c>
      <c r="Y1455" t="s">
        <v>249</v>
      </c>
      <c r="Z1455">
        <v>0</v>
      </c>
      <c r="AA1455">
        <v>3</v>
      </c>
      <c r="AB1455" t="s">
        <v>104</v>
      </c>
    </row>
    <row r="1456" spans="1:28" x14ac:dyDescent="0.25">
      <c r="A1456" t="s">
        <v>0</v>
      </c>
      <c r="B1456">
        <v>307.8</v>
      </c>
      <c r="C1456">
        <v>9.5000000000000001E-2</v>
      </c>
      <c r="D1456">
        <v>0</v>
      </c>
      <c r="E1456" s="1">
        <v>3252</v>
      </c>
      <c r="F1456" s="2">
        <v>8548.9500000000007</v>
      </c>
      <c r="G1456">
        <v>2.629</v>
      </c>
      <c r="H1456">
        <v>2</v>
      </c>
      <c r="I1456" s="1">
        <v>3252</v>
      </c>
      <c r="J1456" s="2">
        <v>8548.9500000000007</v>
      </c>
      <c r="K1456">
        <v>2.629</v>
      </c>
      <c r="L1456">
        <v>2</v>
      </c>
      <c r="M1456" s="1">
        <v>3252</v>
      </c>
      <c r="N1456" t="s">
        <v>585</v>
      </c>
      <c r="O1456" s="1">
        <v>1102</v>
      </c>
      <c r="P1456" t="s">
        <v>678</v>
      </c>
      <c r="Q1456" t="s">
        <v>2392</v>
      </c>
      <c r="R1456" s="3">
        <v>43530</v>
      </c>
      <c r="S1456" t="s">
        <v>2393</v>
      </c>
      <c r="T1456">
        <v>2.25</v>
      </c>
      <c r="U1456">
        <v>2.25</v>
      </c>
      <c r="V1456" t="s">
        <v>585</v>
      </c>
      <c r="W1456" t="s">
        <v>51</v>
      </c>
      <c r="X1456" t="s">
        <v>750</v>
      </c>
      <c r="Y1456" t="s">
        <v>667</v>
      </c>
      <c r="Z1456">
        <v>0</v>
      </c>
      <c r="AA1456">
        <v>1</v>
      </c>
      <c r="AB1456" t="s">
        <v>45</v>
      </c>
    </row>
    <row r="1457" spans="1:28" x14ac:dyDescent="0.25">
      <c r="A1457" t="s">
        <v>0</v>
      </c>
      <c r="B1457">
        <v>307.8</v>
      </c>
      <c r="C1457">
        <v>9.5000000000000001E-2</v>
      </c>
      <c r="D1457">
        <v>0</v>
      </c>
      <c r="E1457" s="1">
        <v>3252</v>
      </c>
      <c r="F1457" s="2">
        <v>8548.9500000000007</v>
      </c>
      <c r="G1457">
        <v>2.629</v>
      </c>
      <c r="H1457">
        <v>2</v>
      </c>
      <c r="I1457" s="1">
        <v>3252</v>
      </c>
      <c r="J1457" s="2">
        <v>8548.9500000000007</v>
      </c>
      <c r="K1457">
        <v>2.629</v>
      </c>
      <c r="L1457">
        <v>2</v>
      </c>
      <c r="M1457" s="1">
        <v>3252</v>
      </c>
      <c r="N1457" t="s">
        <v>1309</v>
      </c>
      <c r="O1457" s="1">
        <v>7186</v>
      </c>
      <c r="P1457" t="s">
        <v>75</v>
      </c>
      <c r="Q1457" t="s">
        <v>2404</v>
      </c>
      <c r="R1457" s="3">
        <v>43753</v>
      </c>
      <c r="S1457" t="s">
        <v>2405</v>
      </c>
      <c r="T1457">
        <v>2.5</v>
      </c>
      <c r="U1457">
        <v>2.5</v>
      </c>
      <c r="V1457" t="s">
        <v>2346</v>
      </c>
      <c r="W1457" t="s">
        <v>51</v>
      </c>
      <c r="X1457" t="s">
        <v>76</v>
      </c>
      <c r="Y1457" t="s">
        <v>58</v>
      </c>
      <c r="Z1457">
        <v>0</v>
      </c>
      <c r="AA1457">
        <v>7</v>
      </c>
      <c r="AB1457" t="s">
        <v>45</v>
      </c>
    </row>
    <row r="1458" spans="1:28" x14ac:dyDescent="0.25">
      <c r="A1458" t="s">
        <v>0</v>
      </c>
      <c r="B1458">
        <v>307.8</v>
      </c>
      <c r="C1458">
        <v>9.5000000000000001E-2</v>
      </c>
      <c r="D1458">
        <v>0</v>
      </c>
      <c r="E1458" s="1">
        <v>3252</v>
      </c>
      <c r="F1458" s="2">
        <v>8548.9500000000007</v>
      </c>
      <c r="G1458">
        <v>2.629</v>
      </c>
      <c r="H1458">
        <v>2</v>
      </c>
      <c r="I1458" s="1">
        <v>3252</v>
      </c>
      <c r="J1458" s="2">
        <v>8548.9500000000007</v>
      </c>
      <c r="K1458">
        <v>2.629</v>
      </c>
      <c r="L1458">
        <v>2</v>
      </c>
      <c r="M1458" s="1">
        <v>3252</v>
      </c>
      <c r="N1458" t="s">
        <v>585</v>
      </c>
      <c r="O1458" s="1">
        <v>2622</v>
      </c>
      <c r="P1458" t="s">
        <v>210</v>
      </c>
      <c r="Q1458" t="s">
        <v>2406</v>
      </c>
      <c r="R1458" s="3">
        <v>43803</v>
      </c>
      <c r="S1458" t="s">
        <v>2407</v>
      </c>
      <c r="T1458">
        <v>4</v>
      </c>
      <c r="U1458">
        <v>4</v>
      </c>
      <c r="V1458" t="s">
        <v>585</v>
      </c>
      <c r="W1458" t="s">
        <v>51</v>
      </c>
      <c r="X1458" t="s">
        <v>2406</v>
      </c>
      <c r="Y1458" t="s">
        <v>1132</v>
      </c>
      <c r="Z1458">
        <v>0</v>
      </c>
      <c r="AA1458">
        <v>4</v>
      </c>
      <c r="AB1458" t="s">
        <v>45</v>
      </c>
    </row>
    <row r="1459" spans="1:28" x14ac:dyDescent="0.25">
      <c r="A1459" t="s">
        <v>0</v>
      </c>
      <c r="B1459">
        <v>307.8</v>
      </c>
      <c r="C1459">
        <v>9.5000000000000001E-2</v>
      </c>
      <c r="D1459">
        <v>0</v>
      </c>
      <c r="E1459" s="1">
        <v>3252</v>
      </c>
      <c r="F1459" s="2">
        <v>8548.9500000000007</v>
      </c>
      <c r="G1459">
        <v>2.629</v>
      </c>
      <c r="H1459">
        <v>2</v>
      </c>
      <c r="I1459" s="1">
        <v>3252</v>
      </c>
      <c r="J1459" s="2">
        <v>8548.9500000000007</v>
      </c>
      <c r="K1459">
        <v>2.629</v>
      </c>
      <c r="L1459">
        <v>2</v>
      </c>
      <c r="M1459" s="1">
        <v>3252</v>
      </c>
      <c r="N1459" t="s">
        <v>1309</v>
      </c>
      <c r="O1459" s="1">
        <v>7188</v>
      </c>
      <c r="P1459" t="s">
        <v>60</v>
      </c>
      <c r="Q1459" t="s">
        <v>2408</v>
      </c>
      <c r="R1459" s="3">
        <v>43749</v>
      </c>
      <c r="S1459" t="s">
        <v>2409</v>
      </c>
      <c r="T1459">
        <v>2</v>
      </c>
      <c r="U1459">
        <v>2</v>
      </c>
      <c r="V1459" t="s">
        <v>2346</v>
      </c>
      <c r="W1459" t="s">
        <v>51</v>
      </c>
      <c r="X1459" t="s">
        <v>2410</v>
      </c>
      <c r="Y1459" t="s">
        <v>58</v>
      </c>
      <c r="Z1459">
        <v>0</v>
      </c>
      <c r="AA1459">
        <v>1</v>
      </c>
      <c r="AB1459" t="s">
        <v>104</v>
      </c>
    </row>
    <row r="1460" spans="1:28" x14ac:dyDescent="0.25">
      <c r="A1460" t="s">
        <v>0</v>
      </c>
      <c r="B1460">
        <v>307.8</v>
      </c>
      <c r="C1460">
        <v>9.5000000000000001E-2</v>
      </c>
      <c r="D1460">
        <v>0</v>
      </c>
      <c r="E1460" s="1">
        <v>3252</v>
      </c>
      <c r="F1460" s="2">
        <v>8548.9500000000007</v>
      </c>
      <c r="G1460">
        <v>2.629</v>
      </c>
      <c r="H1460">
        <v>2</v>
      </c>
      <c r="I1460" s="1">
        <v>3252</v>
      </c>
      <c r="J1460" s="2">
        <v>8548.9500000000007</v>
      </c>
      <c r="K1460">
        <v>2.629</v>
      </c>
      <c r="L1460">
        <v>2</v>
      </c>
      <c r="M1460" s="1">
        <v>3252</v>
      </c>
      <c r="N1460" t="s">
        <v>1309</v>
      </c>
      <c r="O1460" s="1">
        <v>7189</v>
      </c>
      <c r="P1460" t="s">
        <v>60</v>
      </c>
      <c r="Q1460" t="s">
        <v>2404</v>
      </c>
      <c r="R1460" s="3">
        <v>43749</v>
      </c>
      <c r="S1460" t="s">
        <v>2405</v>
      </c>
      <c r="T1460">
        <v>1</v>
      </c>
      <c r="U1460">
        <v>1</v>
      </c>
      <c r="V1460" t="s">
        <v>2346</v>
      </c>
      <c r="W1460" t="s">
        <v>51</v>
      </c>
      <c r="X1460" t="s">
        <v>2411</v>
      </c>
      <c r="Y1460" t="s">
        <v>58</v>
      </c>
      <c r="Z1460">
        <v>0</v>
      </c>
      <c r="AA1460">
        <v>1</v>
      </c>
      <c r="AB1460" t="s">
        <v>45</v>
      </c>
    </row>
    <row r="1461" spans="1:28" x14ac:dyDescent="0.25">
      <c r="A1461" t="s">
        <v>0</v>
      </c>
      <c r="B1461">
        <v>307.8</v>
      </c>
      <c r="C1461">
        <v>9.5000000000000001E-2</v>
      </c>
      <c r="D1461">
        <v>0</v>
      </c>
      <c r="E1461" s="1">
        <v>3252</v>
      </c>
      <c r="F1461" s="2">
        <v>8548.9500000000007</v>
      </c>
      <c r="G1461">
        <v>2.629</v>
      </c>
      <c r="H1461">
        <v>2</v>
      </c>
      <c r="I1461" s="1">
        <v>3252</v>
      </c>
      <c r="J1461" s="2">
        <v>8548.9500000000007</v>
      </c>
      <c r="K1461">
        <v>2.629</v>
      </c>
      <c r="L1461">
        <v>2</v>
      </c>
      <c r="M1461" s="1">
        <v>3252</v>
      </c>
      <c r="N1461" t="s">
        <v>585</v>
      </c>
      <c r="O1461" s="1">
        <v>1101</v>
      </c>
      <c r="P1461" t="s">
        <v>649</v>
      </c>
      <c r="Q1461" t="s">
        <v>2371</v>
      </c>
      <c r="R1461" s="3">
        <v>43530</v>
      </c>
      <c r="S1461" t="s">
        <v>2372</v>
      </c>
      <c r="T1461">
        <v>4</v>
      </c>
      <c r="U1461">
        <v>4</v>
      </c>
      <c r="V1461" t="s">
        <v>585</v>
      </c>
      <c r="W1461" t="s">
        <v>51</v>
      </c>
      <c r="X1461" t="s">
        <v>934</v>
      </c>
      <c r="Y1461" t="s">
        <v>608</v>
      </c>
      <c r="Z1461">
        <v>0</v>
      </c>
      <c r="AA1461">
        <v>7</v>
      </c>
      <c r="AB1461" t="s">
        <v>104</v>
      </c>
    </row>
    <row r="1462" spans="1:28" x14ac:dyDescent="0.25">
      <c r="A1462" t="s">
        <v>0</v>
      </c>
      <c r="B1462">
        <v>307.8</v>
      </c>
      <c r="C1462">
        <v>9.5000000000000001E-2</v>
      </c>
      <c r="D1462">
        <v>0</v>
      </c>
      <c r="E1462" s="1">
        <v>3252</v>
      </c>
      <c r="F1462" s="2">
        <v>8548.9500000000007</v>
      </c>
      <c r="G1462">
        <v>2.629</v>
      </c>
      <c r="H1462">
        <v>2</v>
      </c>
      <c r="I1462" s="1">
        <v>3252</v>
      </c>
      <c r="J1462" s="2">
        <v>8548.9500000000007</v>
      </c>
      <c r="K1462">
        <v>2.629</v>
      </c>
      <c r="L1462">
        <v>2</v>
      </c>
      <c r="M1462" s="1">
        <v>3252</v>
      </c>
      <c r="N1462" t="s">
        <v>585</v>
      </c>
      <c r="O1462" s="1">
        <v>2621</v>
      </c>
      <c r="P1462" t="s">
        <v>181</v>
      </c>
      <c r="Q1462" t="s">
        <v>2406</v>
      </c>
      <c r="R1462" s="3">
        <v>43803</v>
      </c>
      <c r="S1462" t="s">
        <v>2407</v>
      </c>
      <c r="T1462">
        <v>2.5</v>
      </c>
      <c r="U1462">
        <v>2.5</v>
      </c>
      <c r="V1462" t="s">
        <v>585</v>
      </c>
      <c r="W1462" t="s">
        <v>51</v>
      </c>
      <c r="Y1462" t="s">
        <v>1132</v>
      </c>
      <c r="Z1462">
        <v>0</v>
      </c>
      <c r="AA1462">
        <v>1</v>
      </c>
      <c r="AB1462" t="s">
        <v>104</v>
      </c>
    </row>
    <row r="1463" spans="1:28" x14ac:dyDescent="0.25">
      <c r="A1463" t="s">
        <v>0</v>
      </c>
      <c r="B1463">
        <v>307.8</v>
      </c>
      <c r="C1463">
        <v>9.5000000000000001E-2</v>
      </c>
      <c r="D1463">
        <v>0</v>
      </c>
      <c r="E1463" s="1">
        <v>3252</v>
      </c>
      <c r="F1463" s="2">
        <v>8548.9500000000007</v>
      </c>
      <c r="G1463">
        <v>2.629</v>
      </c>
      <c r="H1463">
        <v>2</v>
      </c>
      <c r="I1463" s="1">
        <v>3252</v>
      </c>
      <c r="J1463" s="2">
        <v>8548.9500000000007</v>
      </c>
      <c r="K1463">
        <v>2.629</v>
      </c>
      <c r="L1463">
        <v>2</v>
      </c>
      <c r="M1463" s="1">
        <v>3252</v>
      </c>
      <c r="N1463" t="s">
        <v>585</v>
      </c>
      <c r="O1463" s="1">
        <v>1099</v>
      </c>
      <c r="P1463" t="s">
        <v>53</v>
      </c>
      <c r="Q1463" t="s">
        <v>613</v>
      </c>
      <c r="R1463" s="3">
        <v>43530</v>
      </c>
      <c r="S1463" t="s">
        <v>614</v>
      </c>
      <c r="T1463">
        <v>5</v>
      </c>
      <c r="U1463">
        <v>5</v>
      </c>
      <c r="V1463" t="s">
        <v>585</v>
      </c>
      <c r="W1463" t="s">
        <v>51</v>
      </c>
      <c r="X1463" t="s">
        <v>2412</v>
      </c>
      <c r="Y1463" t="s">
        <v>44</v>
      </c>
      <c r="Z1463">
        <v>0</v>
      </c>
      <c r="AA1463">
        <v>1</v>
      </c>
      <c r="AB1463" t="s">
        <v>45</v>
      </c>
    </row>
    <row r="1464" spans="1:28" x14ac:dyDescent="0.25">
      <c r="A1464" t="s">
        <v>0</v>
      </c>
      <c r="B1464">
        <v>307.8</v>
      </c>
      <c r="C1464">
        <v>9.5000000000000001E-2</v>
      </c>
      <c r="D1464">
        <v>0</v>
      </c>
      <c r="E1464" s="1">
        <v>3252</v>
      </c>
      <c r="F1464" s="2">
        <v>8548.9500000000007</v>
      </c>
      <c r="G1464">
        <v>2.629</v>
      </c>
      <c r="H1464">
        <v>2</v>
      </c>
      <c r="I1464" s="1">
        <v>3252</v>
      </c>
      <c r="J1464" s="2">
        <v>8548.9500000000007</v>
      </c>
      <c r="K1464">
        <v>2.629</v>
      </c>
      <c r="L1464">
        <v>2</v>
      </c>
      <c r="M1464" s="1">
        <v>3252</v>
      </c>
      <c r="N1464" t="s">
        <v>585</v>
      </c>
      <c r="O1464" s="1">
        <v>1093</v>
      </c>
      <c r="P1464" t="s">
        <v>203</v>
      </c>
      <c r="Q1464" t="s">
        <v>613</v>
      </c>
      <c r="R1464" s="3">
        <v>43529</v>
      </c>
      <c r="S1464" t="s">
        <v>614</v>
      </c>
      <c r="T1464">
        <v>2</v>
      </c>
      <c r="U1464">
        <v>2</v>
      </c>
      <c r="V1464" t="s">
        <v>585</v>
      </c>
      <c r="W1464" t="s">
        <v>51</v>
      </c>
      <c r="X1464" t="s">
        <v>2413</v>
      </c>
      <c r="Y1464" t="s">
        <v>44</v>
      </c>
      <c r="Z1464">
        <v>0</v>
      </c>
      <c r="AA1464">
        <v>1</v>
      </c>
      <c r="AB1464" t="s">
        <v>45</v>
      </c>
    </row>
    <row r="1465" spans="1:28" x14ac:dyDescent="0.25">
      <c r="A1465" t="s">
        <v>0</v>
      </c>
      <c r="B1465">
        <v>307.8</v>
      </c>
      <c r="C1465">
        <v>9.5000000000000001E-2</v>
      </c>
      <c r="D1465">
        <v>0</v>
      </c>
      <c r="E1465" s="1">
        <v>3252</v>
      </c>
      <c r="F1465" s="2">
        <v>8548.9500000000007</v>
      </c>
      <c r="G1465">
        <v>2.629</v>
      </c>
      <c r="H1465">
        <v>2</v>
      </c>
      <c r="I1465" s="1">
        <v>3252</v>
      </c>
      <c r="J1465" s="2">
        <v>8548.9500000000007</v>
      </c>
      <c r="K1465">
        <v>2.629</v>
      </c>
      <c r="L1465">
        <v>2</v>
      </c>
      <c r="M1465" s="1">
        <v>3252</v>
      </c>
      <c r="N1465" t="s">
        <v>585</v>
      </c>
      <c r="O1465" s="1">
        <v>2620</v>
      </c>
      <c r="P1465" t="s">
        <v>75</v>
      </c>
      <c r="Q1465" t="s">
        <v>2406</v>
      </c>
      <c r="R1465" s="3">
        <v>43803</v>
      </c>
      <c r="S1465" t="s">
        <v>2407</v>
      </c>
      <c r="T1465">
        <v>3</v>
      </c>
      <c r="U1465">
        <v>3</v>
      </c>
      <c r="V1465" t="s">
        <v>585</v>
      </c>
      <c r="W1465" t="s">
        <v>51</v>
      </c>
      <c r="X1465" t="s">
        <v>1353</v>
      </c>
      <c r="Y1465" t="s">
        <v>1132</v>
      </c>
      <c r="Z1465">
        <v>0</v>
      </c>
      <c r="AA1465">
        <v>1</v>
      </c>
      <c r="AB1465" t="s">
        <v>45</v>
      </c>
    </row>
    <row r="1466" spans="1:28" x14ac:dyDescent="0.25">
      <c r="A1466" t="s">
        <v>0</v>
      </c>
      <c r="B1466">
        <v>307.8</v>
      </c>
      <c r="C1466">
        <v>9.5000000000000001E-2</v>
      </c>
      <c r="D1466">
        <v>0</v>
      </c>
      <c r="E1466" s="1">
        <v>3252</v>
      </c>
      <c r="F1466" s="2">
        <v>8548.9500000000007</v>
      </c>
      <c r="G1466">
        <v>2.629</v>
      </c>
      <c r="H1466">
        <v>2</v>
      </c>
      <c r="I1466" s="1">
        <v>3252</v>
      </c>
      <c r="J1466" s="2">
        <v>8548.9500000000007</v>
      </c>
      <c r="K1466">
        <v>2.629</v>
      </c>
      <c r="L1466">
        <v>2</v>
      </c>
      <c r="M1466" s="1">
        <v>3252</v>
      </c>
      <c r="N1466" t="s">
        <v>585</v>
      </c>
      <c r="O1466" s="1">
        <v>1088</v>
      </c>
      <c r="P1466" t="s">
        <v>79</v>
      </c>
      <c r="Q1466" t="s">
        <v>613</v>
      </c>
      <c r="R1466" s="3">
        <v>43531</v>
      </c>
      <c r="S1466" t="s">
        <v>614</v>
      </c>
      <c r="T1466">
        <v>5</v>
      </c>
      <c r="U1466">
        <v>5</v>
      </c>
      <c r="V1466" t="s">
        <v>585</v>
      </c>
      <c r="W1466" t="s">
        <v>51</v>
      </c>
      <c r="X1466" t="s">
        <v>2414</v>
      </c>
      <c r="Y1466" t="s">
        <v>44</v>
      </c>
      <c r="Z1466">
        <v>0</v>
      </c>
      <c r="AA1466">
        <v>4</v>
      </c>
      <c r="AB1466" t="s">
        <v>45</v>
      </c>
    </row>
    <row r="1467" spans="1:28" x14ac:dyDescent="0.25">
      <c r="A1467" t="s">
        <v>0</v>
      </c>
      <c r="B1467">
        <v>307.8</v>
      </c>
      <c r="C1467">
        <v>9.5000000000000001E-2</v>
      </c>
      <c r="D1467">
        <v>0</v>
      </c>
      <c r="E1467" s="1">
        <v>3252</v>
      </c>
      <c r="F1467" s="2">
        <v>8548.9500000000007</v>
      </c>
      <c r="G1467">
        <v>2.629</v>
      </c>
      <c r="H1467">
        <v>2</v>
      </c>
      <c r="I1467" s="1">
        <v>3252</v>
      </c>
      <c r="J1467" s="2">
        <v>8548.9500000000007</v>
      </c>
      <c r="K1467">
        <v>2.629</v>
      </c>
      <c r="L1467">
        <v>2</v>
      </c>
      <c r="M1467" s="1">
        <v>3252</v>
      </c>
      <c r="N1467" t="s">
        <v>585</v>
      </c>
      <c r="O1467" s="1">
        <v>1087</v>
      </c>
      <c r="P1467" t="s">
        <v>79</v>
      </c>
      <c r="Q1467" t="s">
        <v>613</v>
      </c>
      <c r="R1467" s="3">
        <v>43530</v>
      </c>
      <c r="S1467" t="s">
        <v>614</v>
      </c>
      <c r="T1467">
        <v>3</v>
      </c>
      <c r="U1467">
        <v>3</v>
      </c>
      <c r="V1467" t="s">
        <v>585</v>
      </c>
      <c r="W1467" t="s">
        <v>51</v>
      </c>
      <c r="X1467" t="s">
        <v>2415</v>
      </c>
      <c r="Y1467" t="s">
        <v>44</v>
      </c>
      <c r="Z1467">
        <v>0</v>
      </c>
      <c r="AA1467">
        <v>5</v>
      </c>
      <c r="AB1467" t="s">
        <v>45</v>
      </c>
    </row>
    <row r="1468" spans="1:28" x14ac:dyDescent="0.25">
      <c r="A1468" t="s">
        <v>0</v>
      </c>
      <c r="B1468">
        <v>307.8</v>
      </c>
      <c r="C1468">
        <v>9.5000000000000001E-2</v>
      </c>
      <c r="D1468">
        <v>0</v>
      </c>
      <c r="E1468" s="1">
        <v>3252</v>
      </c>
      <c r="F1468" s="2">
        <v>8548.9500000000007</v>
      </c>
      <c r="G1468">
        <v>2.629</v>
      </c>
      <c r="H1468">
        <v>2</v>
      </c>
      <c r="I1468" s="1">
        <v>3252</v>
      </c>
      <c r="J1468" s="2">
        <v>8548.9500000000007</v>
      </c>
      <c r="K1468">
        <v>2.629</v>
      </c>
      <c r="L1468">
        <v>2</v>
      </c>
      <c r="M1468" s="1">
        <v>3252</v>
      </c>
      <c r="N1468" t="s">
        <v>603</v>
      </c>
      <c r="O1468" s="1">
        <v>3434</v>
      </c>
      <c r="P1468" t="s">
        <v>91</v>
      </c>
      <c r="Q1468" t="s">
        <v>2416</v>
      </c>
      <c r="R1468" s="3">
        <v>43809</v>
      </c>
      <c r="S1468" t="s">
        <v>2417</v>
      </c>
      <c r="T1468">
        <v>1</v>
      </c>
      <c r="U1468">
        <v>1</v>
      </c>
      <c r="V1468" t="s">
        <v>761</v>
      </c>
      <c r="W1468" t="s">
        <v>42</v>
      </c>
      <c r="X1468" t="s">
        <v>648</v>
      </c>
      <c r="Y1468" t="s">
        <v>1074</v>
      </c>
      <c r="Z1468">
        <v>0</v>
      </c>
      <c r="AA1468">
        <v>1</v>
      </c>
      <c r="AB1468" t="s">
        <v>45</v>
      </c>
    </row>
    <row r="1469" spans="1:28" x14ac:dyDescent="0.25">
      <c r="A1469" t="s">
        <v>0</v>
      </c>
      <c r="B1469">
        <v>307.8</v>
      </c>
      <c r="C1469">
        <v>9.5000000000000001E-2</v>
      </c>
      <c r="D1469">
        <v>0</v>
      </c>
      <c r="E1469" s="1">
        <v>3252</v>
      </c>
      <c r="F1469" s="2">
        <v>8548.9500000000007</v>
      </c>
      <c r="G1469">
        <v>2.629</v>
      </c>
      <c r="H1469">
        <v>2</v>
      </c>
      <c r="I1469" s="1">
        <v>3252</v>
      </c>
      <c r="J1469" s="2">
        <v>8548.9500000000007</v>
      </c>
      <c r="K1469">
        <v>2.629</v>
      </c>
      <c r="L1469">
        <v>2</v>
      </c>
      <c r="M1469" s="1">
        <v>3252</v>
      </c>
      <c r="N1469" t="s">
        <v>37</v>
      </c>
      <c r="O1469" s="1">
        <v>5466</v>
      </c>
      <c r="P1469" t="s">
        <v>113</v>
      </c>
      <c r="Q1469" t="s">
        <v>2418</v>
      </c>
      <c r="R1469" s="3">
        <v>43697</v>
      </c>
      <c r="S1469" t="s">
        <v>2419</v>
      </c>
      <c r="T1469">
        <v>1.5</v>
      </c>
      <c r="U1469">
        <v>1.5</v>
      </c>
      <c r="V1469" t="s">
        <v>50</v>
      </c>
      <c r="W1469" t="s">
        <v>51</v>
      </c>
      <c r="X1469" t="s">
        <v>579</v>
      </c>
      <c r="Y1469" t="s">
        <v>44</v>
      </c>
      <c r="Z1469">
        <v>0</v>
      </c>
      <c r="AA1469">
        <v>5</v>
      </c>
      <c r="AB1469" t="s">
        <v>104</v>
      </c>
    </row>
    <row r="1470" spans="1:28" x14ac:dyDescent="0.25">
      <c r="A1470" t="s">
        <v>0</v>
      </c>
      <c r="B1470">
        <v>307.8</v>
      </c>
      <c r="C1470">
        <v>9.5000000000000001E-2</v>
      </c>
      <c r="D1470">
        <v>0</v>
      </c>
      <c r="E1470" s="1">
        <v>3252</v>
      </c>
      <c r="F1470" s="2">
        <v>8548.9500000000007</v>
      </c>
      <c r="G1470">
        <v>2.629</v>
      </c>
      <c r="H1470">
        <v>2</v>
      </c>
      <c r="I1470" s="1">
        <v>3252</v>
      </c>
      <c r="J1470" s="2">
        <v>8548.9500000000007</v>
      </c>
      <c r="K1470">
        <v>2.629</v>
      </c>
      <c r="L1470">
        <v>2</v>
      </c>
      <c r="M1470" s="1">
        <v>3252</v>
      </c>
      <c r="N1470" t="s">
        <v>1309</v>
      </c>
      <c r="O1470" s="1">
        <v>7199</v>
      </c>
      <c r="P1470" t="s">
        <v>312</v>
      </c>
      <c r="Q1470" t="s">
        <v>2420</v>
      </c>
      <c r="R1470" s="3">
        <v>43804</v>
      </c>
      <c r="S1470" t="s">
        <v>2421</v>
      </c>
      <c r="T1470">
        <v>2</v>
      </c>
      <c r="U1470">
        <v>2</v>
      </c>
      <c r="V1470" t="s">
        <v>1366</v>
      </c>
      <c r="W1470" t="s">
        <v>51</v>
      </c>
      <c r="X1470" t="s">
        <v>90</v>
      </c>
      <c r="Y1470" t="s">
        <v>1768</v>
      </c>
      <c r="Z1470">
        <v>0</v>
      </c>
      <c r="AA1470">
        <v>1</v>
      </c>
      <c r="AB1470" t="s">
        <v>45</v>
      </c>
    </row>
    <row r="1471" spans="1:28" x14ac:dyDescent="0.25">
      <c r="A1471" t="s">
        <v>0</v>
      </c>
      <c r="B1471">
        <v>307.8</v>
      </c>
      <c r="C1471">
        <v>9.5000000000000001E-2</v>
      </c>
      <c r="D1471">
        <v>0</v>
      </c>
      <c r="E1471" s="1">
        <v>3252</v>
      </c>
      <c r="F1471" s="2">
        <v>8548.9500000000007</v>
      </c>
      <c r="G1471">
        <v>2.629</v>
      </c>
      <c r="H1471">
        <v>2</v>
      </c>
      <c r="I1471" s="1">
        <v>3252</v>
      </c>
      <c r="J1471" s="2">
        <v>8548.9500000000007</v>
      </c>
      <c r="K1471">
        <v>2.629</v>
      </c>
      <c r="L1471">
        <v>2</v>
      </c>
      <c r="M1471" s="1">
        <v>3252</v>
      </c>
      <c r="N1471" t="s">
        <v>37</v>
      </c>
      <c r="O1471" s="1">
        <v>5467</v>
      </c>
      <c r="P1471" t="s">
        <v>105</v>
      </c>
      <c r="Q1471" t="s">
        <v>2422</v>
      </c>
      <c r="R1471" s="3">
        <v>43697</v>
      </c>
      <c r="S1471" t="s">
        <v>2423</v>
      </c>
      <c r="T1471">
        <v>2.5</v>
      </c>
      <c r="U1471">
        <v>2.5</v>
      </c>
      <c r="V1471" t="s">
        <v>575</v>
      </c>
      <c r="W1471" t="s">
        <v>51</v>
      </c>
      <c r="Y1471" t="s">
        <v>44</v>
      </c>
      <c r="Z1471">
        <v>0</v>
      </c>
      <c r="AA1471">
        <v>3</v>
      </c>
      <c r="AB1471" t="s">
        <v>104</v>
      </c>
    </row>
    <row r="1472" spans="1:28" x14ac:dyDescent="0.25">
      <c r="A1472" t="s">
        <v>0</v>
      </c>
      <c r="B1472">
        <v>307.8</v>
      </c>
      <c r="C1472">
        <v>9.5000000000000001E-2</v>
      </c>
      <c r="D1472">
        <v>0</v>
      </c>
      <c r="E1472" s="1">
        <v>3252</v>
      </c>
      <c r="F1472" s="2">
        <v>8548.9500000000007</v>
      </c>
      <c r="G1472">
        <v>2.629</v>
      </c>
      <c r="H1472">
        <v>2</v>
      </c>
      <c r="I1472" s="1">
        <v>3252</v>
      </c>
      <c r="J1472" s="2">
        <v>8548.9500000000007</v>
      </c>
      <c r="K1472">
        <v>2.629</v>
      </c>
      <c r="L1472">
        <v>2</v>
      </c>
      <c r="M1472" s="1">
        <v>3252</v>
      </c>
      <c r="N1472" t="s">
        <v>585</v>
      </c>
      <c r="O1472" s="1">
        <v>2901</v>
      </c>
      <c r="P1472" t="s">
        <v>38</v>
      </c>
      <c r="Q1472" t="s">
        <v>2274</v>
      </c>
      <c r="R1472" s="3">
        <v>43899</v>
      </c>
      <c r="S1472" t="s">
        <v>2275</v>
      </c>
      <c r="T1472">
        <v>5</v>
      </c>
      <c r="U1472">
        <v>5</v>
      </c>
      <c r="V1472" t="s">
        <v>1352</v>
      </c>
      <c r="W1472" t="s">
        <v>42</v>
      </c>
      <c r="X1472" t="s">
        <v>43</v>
      </c>
      <c r="Y1472" t="s">
        <v>667</v>
      </c>
      <c r="Z1472">
        <v>0</v>
      </c>
      <c r="AA1472">
        <v>3</v>
      </c>
      <c r="AB1472" t="s">
        <v>45</v>
      </c>
    </row>
    <row r="1473" spans="1:28" x14ac:dyDescent="0.25">
      <c r="A1473" t="s">
        <v>0</v>
      </c>
      <c r="B1473">
        <v>307.8</v>
      </c>
      <c r="C1473">
        <v>9.5000000000000001E-2</v>
      </c>
      <c r="D1473">
        <v>0</v>
      </c>
      <c r="E1473" s="1">
        <v>3252</v>
      </c>
      <c r="F1473" s="2">
        <v>8548.9500000000007</v>
      </c>
      <c r="G1473">
        <v>2.629</v>
      </c>
      <c r="H1473">
        <v>2</v>
      </c>
      <c r="I1473" s="1">
        <v>3252</v>
      </c>
      <c r="J1473" s="2">
        <v>8548.9500000000007</v>
      </c>
      <c r="K1473">
        <v>2.629</v>
      </c>
      <c r="L1473">
        <v>2</v>
      </c>
      <c r="M1473" s="1">
        <v>3252</v>
      </c>
      <c r="N1473" t="s">
        <v>585</v>
      </c>
      <c r="O1473" s="1">
        <v>2268</v>
      </c>
      <c r="P1473" t="s">
        <v>181</v>
      </c>
      <c r="Q1473" t="s">
        <v>2424</v>
      </c>
      <c r="R1473" s="3">
        <v>43683</v>
      </c>
      <c r="S1473" t="s">
        <v>2425</v>
      </c>
      <c r="T1473">
        <v>3</v>
      </c>
      <c r="U1473">
        <v>3</v>
      </c>
      <c r="V1473" t="s">
        <v>50</v>
      </c>
      <c r="W1473" t="s">
        <v>51</v>
      </c>
      <c r="Y1473" t="s">
        <v>673</v>
      </c>
      <c r="Z1473">
        <v>2</v>
      </c>
      <c r="AA1473">
        <v>3</v>
      </c>
      <c r="AB1473" t="s">
        <v>104</v>
      </c>
    </row>
    <row r="1474" spans="1:28" x14ac:dyDescent="0.25">
      <c r="A1474" t="s">
        <v>0</v>
      </c>
      <c r="B1474">
        <v>307.8</v>
      </c>
      <c r="C1474">
        <v>9.5000000000000001E-2</v>
      </c>
      <c r="D1474">
        <v>0</v>
      </c>
      <c r="E1474" s="1">
        <v>3252</v>
      </c>
      <c r="F1474" s="2">
        <v>8548.9500000000007</v>
      </c>
      <c r="G1474">
        <v>2.629</v>
      </c>
      <c r="H1474">
        <v>2</v>
      </c>
      <c r="I1474" s="1">
        <v>3252</v>
      </c>
      <c r="J1474" s="2">
        <v>8548.9500000000007</v>
      </c>
      <c r="K1474">
        <v>2.629</v>
      </c>
      <c r="L1474">
        <v>2</v>
      </c>
      <c r="M1474" s="1">
        <v>3252</v>
      </c>
      <c r="N1474" t="s">
        <v>37</v>
      </c>
      <c r="O1474" s="1">
        <v>4642</v>
      </c>
      <c r="P1474" t="s">
        <v>91</v>
      </c>
      <c r="Q1474" t="s">
        <v>1933</v>
      </c>
      <c r="R1474" s="3">
        <v>43651</v>
      </c>
      <c r="S1474" t="s">
        <v>1934</v>
      </c>
      <c r="T1474">
        <v>3</v>
      </c>
      <c r="U1474">
        <v>3</v>
      </c>
      <c r="V1474" t="s">
        <v>50</v>
      </c>
      <c r="W1474" t="s">
        <v>51</v>
      </c>
      <c r="X1474" t="s">
        <v>116</v>
      </c>
      <c r="Y1474" t="s">
        <v>44</v>
      </c>
      <c r="Z1474">
        <v>0</v>
      </c>
      <c r="AA1474">
        <v>1</v>
      </c>
      <c r="AB1474" t="s">
        <v>45</v>
      </c>
    </row>
    <row r="1475" spans="1:28" x14ac:dyDescent="0.25">
      <c r="A1475" t="s">
        <v>0</v>
      </c>
      <c r="B1475">
        <v>307.8</v>
      </c>
      <c r="C1475">
        <v>9.5000000000000001E-2</v>
      </c>
      <c r="D1475">
        <v>0</v>
      </c>
      <c r="E1475" s="1">
        <v>3252</v>
      </c>
      <c r="F1475" s="2">
        <v>8548.9500000000007</v>
      </c>
      <c r="G1475">
        <v>2.629</v>
      </c>
      <c r="H1475">
        <v>2</v>
      </c>
      <c r="I1475" s="1">
        <v>3252</v>
      </c>
      <c r="J1475" s="2">
        <v>8548.9500000000007</v>
      </c>
      <c r="K1475">
        <v>2.629</v>
      </c>
      <c r="L1475">
        <v>2</v>
      </c>
      <c r="M1475" s="1">
        <v>3252</v>
      </c>
      <c r="N1475" t="s">
        <v>585</v>
      </c>
      <c r="O1475" s="1">
        <v>2267</v>
      </c>
      <c r="P1475" t="s">
        <v>75</v>
      </c>
      <c r="Q1475" t="s">
        <v>2426</v>
      </c>
      <c r="R1475" s="3">
        <v>43683</v>
      </c>
      <c r="S1475" t="s">
        <v>2427</v>
      </c>
      <c r="T1475">
        <v>4</v>
      </c>
      <c r="U1475">
        <v>4</v>
      </c>
      <c r="V1475" t="s">
        <v>1734</v>
      </c>
      <c r="W1475" t="s">
        <v>51</v>
      </c>
      <c r="X1475" t="s">
        <v>1353</v>
      </c>
      <c r="Y1475" t="s">
        <v>1132</v>
      </c>
      <c r="Z1475">
        <v>0</v>
      </c>
      <c r="AA1475">
        <v>1</v>
      </c>
      <c r="AB1475" t="s">
        <v>45</v>
      </c>
    </row>
    <row r="1476" spans="1:28" x14ac:dyDescent="0.25">
      <c r="A1476" t="s">
        <v>0</v>
      </c>
      <c r="B1476">
        <v>307.8</v>
      </c>
      <c r="C1476">
        <v>9.5000000000000001E-2</v>
      </c>
      <c r="D1476">
        <v>0</v>
      </c>
      <c r="E1476" s="1">
        <v>3252</v>
      </c>
      <c r="F1476" s="2">
        <v>8548.9500000000007</v>
      </c>
      <c r="G1476">
        <v>2.629</v>
      </c>
      <c r="H1476">
        <v>2</v>
      </c>
      <c r="I1476" s="1">
        <v>3252</v>
      </c>
      <c r="J1476" s="2">
        <v>8548.9500000000007</v>
      </c>
      <c r="K1476">
        <v>2.629</v>
      </c>
      <c r="L1476">
        <v>2</v>
      </c>
      <c r="M1476" s="1">
        <v>3252</v>
      </c>
      <c r="N1476" t="s">
        <v>37</v>
      </c>
      <c r="O1476" s="1">
        <v>5469</v>
      </c>
      <c r="P1476" t="s">
        <v>113</v>
      </c>
      <c r="Q1476" t="s">
        <v>1271</v>
      </c>
      <c r="R1476" s="3">
        <v>43697</v>
      </c>
      <c r="S1476" t="s">
        <v>1272</v>
      </c>
      <c r="T1476">
        <v>4</v>
      </c>
      <c r="U1476">
        <v>4</v>
      </c>
      <c r="V1476" t="s">
        <v>575</v>
      </c>
      <c r="W1476" t="s">
        <v>51</v>
      </c>
      <c r="X1476" t="s">
        <v>579</v>
      </c>
      <c r="Y1476" t="s">
        <v>44</v>
      </c>
      <c r="Z1476">
        <v>0</v>
      </c>
      <c r="AA1476">
        <v>10</v>
      </c>
      <c r="AB1476" t="s">
        <v>104</v>
      </c>
    </row>
    <row r="1477" spans="1:28" x14ac:dyDescent="0.25">
      <c r="A1477" t="s">
        <v>0</v>
      </c>
      <c r="B1477">
        <v>307.8</v>
      </c>
      <c r="C1477">
        <v>9.5000000000000001E-2</v>
      </c>
      <c r="D1477">
        <v>0</v>
      </c>
      <c r="E1477" s="1">
        <v>3252</v>
      </c>
      <c r="F1477" s="2">
        <v>8548.9500000000007</v>
      </c>
      <c r="G1477">
        <v>2.629</v>
      </c>
      <c r="H1477">
        <v>2</v>
      </c>
      <c r="I1477" s="1">
        <v>3252</v>
      </c>
      <c r="J1477" s="2">
        <v>8548.9500000000007</v>
      </c>
      <c r="K1477">
        <v>2.629</v>
      </c>
      <c r="L1477">
        <v>2</v>
      </c>
      <c r="M1477" s="1">
        <v>3252</v>
      </c>
      <c r="N1477" t="s">
        <v>585</v>
      </c>
      <c r="O1477" s="1">
        <v>2265</v>
      </c>
      <c r="P1477" t="s">
        <v>632</v>
      </c>
      <c r="Q1477" t="s">
        <v>2036</v>
      </c>
      <c r="R1477" s="3">
        <v>43703</v>
      </c>
      <c r="S1477" t="s">
        <v>2037</v>
      </c>
      <c r="T1477">
        <v>0.75</v>
      </c>
      <c r="U1477">
        <v>0.75</v>
      </c>
      <c r="V1477" t="s">
        <v>585</v>
      </c>
      <c r="W1477" t="s">
        <v>51</v>
      </c>
      <c r="X1477" t="s">
        <v>762</v>
      </c>
      <c r="Y1477" t="s">
        <v>1132</v>
      </c>
      <c r="Z1477">
        <v>0</v>
      </c>
      <c r="AA1477">
        <v>6</v>
      </c>
      <c r="AB1477" t="s">
        <v>45</v>
      </c>
    </row>
    <row r="1478" spans="1:28" x14ac:dyDescent="0.25">
      <c r="A1478" t="s">
        <v>0</v>
      </c>
      <c r="B1478">
        <v>307.8</v>
      </c>
      <c r="C1478">
        <v>9.5000000000000001E-2</v>
      </c>
      <c r="D1478">
        <v>0</v>
      </c>
      <c r="E1478" s="1">
        <v>3252</v>
      </c>
      <c r="F1478" s="2">
        <v>8548.9500000000007</v>
      </c>
      <c r="G1478">
        <v>2.629</v>
      </c>
      <c r="H1478">
        <v>2</v>
      </c>
      <c r="I1478" s="1">
        <v>3252</v>
      </c>
      <c r="J1478" s="2">
        <v>8548.9500000000007</v>
      </c>
      <c r="K1478">
        <v>2.629</v>
      </c>
      <c r="L1478">
        <v>2</v>
      </c>
      <c r="M1478" s="1">
        <v>3252</v>
      </c>
      <c r="N1478" t="s">
        <v>585</v>
      </c>
      <c r="O1478" s="1">
        <v>2264</v>
      </c>
      <c r="P1478" t="s">
        <v>632</v>
      </c>
      <c r="Q1478" t="s">
        <v>1905</v>
      </c>
      <c r="R1478" s="3">
        <v>43703</v>
      </c>
      <c r="S1478" t="s">
        <v>1906</v>
      </c>
      <c r="T1478">
        <v>2.5</v>
      </c>
      <c r="U1478">
        <v>2.5</v>
      </c>
      <c r="V1478" t="s">
        <v>585</v>
      </c>
      <c r="W1478" t="s">
        <v>51</v>
      </c>
      <c r="X1478" t="s">
        <v>811</v>
      </c>
      <c r="Y1478" t="s">
        <v>1132</v>
      </c>
      <c r="Z1478">
        <v>0</v>
      </c>
      <c r="AA1478">
        <v>15</v>
      </c>
      <c r="AB1478" t="s">
        <v>104</v>
      </c>
    </row>
    <row r="1479" spans="1:28" x14ac:dyDescent="0.25">
      <c r="A1479" t="s">
        <v>0</v>
      </c>
      <c r="B1479">
        <v>307.8</v>
      </c>
      <c r="C1479">
        <v>9.5000000000000001E-2</v>
      </c>
      <c r="D1479">
        <v>0</v>
      </c>
      <c r="E1479" s="1">
        <v>3252</v>
      </c>
      <c r="F1479" s="2">
        <v>8548.9500000000007</v>
      </c>
      <c r="G1479">
        <v>2.629</v>
      </c>
      <c r="H1479">
        <v>2</v>
      </c>
      <c r="I1479" s="1">
        <v>3252</v>
      </c>
      <c r="J1479" s="2">
        <v>8548.9500000000007</v>
      </c>
      <c r="K1479">
        <v>2.629</v>
      </c>
      <c r="L1479">
        <v>2</v>
      </c>
      <c r="M1479" s="1">
        <v>3252</v>
      </c>
      <c r="N1479" t="s">
        <v>585</v>
      </c>
      <c r="O1479" s="1">
        <v>1078</v>
      </c>
      <c r="P1479" t="s">
        <v>389</v>
      </c>
      <c r="Q1479" t="s">
        <v>2428</v>
      </c>
      <c r="R1479" s="3">
        <v>43532</v>
      </c>
      <c r="S1479" t="s">
        <v>2429</v>
      </c>
      <c r="T1479">
        <v>1</v>
      </c>
      <c r="U1479">
        <v>1</v>
      </c>
      <c r="V1479" t="s">
        <v>585</v>
      </c>
      <c r="W1479" t="s">
        <v>51</v>
      </c>
      <c r="X1479" t="s">
        <v>392</v>
      </c>
      <c r="Y1479" t="s">
        <v>608</v>
      </c>
      <c r="Z1479">
        <v>0</v>
      </c>
      <c r="AA1479">
        <v>3</v>
      </c>
      <c r="AB1479" t="s">
        <v>66</v>
      </c>
    </row>
    <row r="1480" spans="1:28" x14ac:dyDescent="0.25">
      <c r="A1480" t="s">
        <v>0</v>
      </c>
      <c r="B1480">
        <v>307.8</v>
      </c>
      <c r="C1480">
        <v>9.5000000000000001E-2</v>
      </c>
      <c r="D1480">
        <v>0</v>
      </c>
      <c r="E1480" s="1">
        <v>3252</v>
      </c>
      <c r="F1480" s="2">
        <v>8548.9500000000007</v>
      </c>
      <c r="G1480">
        <v>2.629</v>
      </c>
      <c r="H1480">
        <v>2</v>
      </c>
      <c r="I1480" s="1">
        <v>3252</v>
      </c>
      <c r="J1480" s="2">
        <v>8548.9500000000007</v>
      </c>
      <c r="K1480">
        <v>2.629</v>
      </c>
      <c r="L1480">
        <v>2</v>
      </c>
      <c r="M1480" s="1">
        <v>3252</v>
      </c>
      <c r="N1480" t="s">
        <v>585</v>
      </c>
      <c r="O1480" s="1">
        <v>2263</v>
      </c>
      <c r="P1480" t="s">
        <v>632</v>
      </c>
      <c r="Q1480" t="s">
        <v>2036</v>
      </c>
      <c r="R1480" s="3">
        <v>43703</v>
      </c>
      <c r="S1480" t="s">
        <v>2037</v>
      </c>
      <c r="T1480">
        <v>1</v>
      </c>
      <c r="U1480">
        <v>1</v>
      </c>
      <c r="V1480" t="s">
        <v>585</v>
      </c>
      <c r="W1480" t="s">
        <v>51</v>
      </c>
      <c r="X1480" t="s">
        <v>2430</v>
      </c>
      <c r="Y1480" t="s">
        <v>1132</v>
      </c>
      <c r="Z1480">
        <v>0</v>
      </c>
      <c r="AA1480">
        <v>1</v>
      </c>
      <c r="AB1480" t="s">
        <v>45</v>
      </c>
    </row>
    <row r="1481" spans="1:28" x14ac:dyDescent="0.25">
      <c r="A1481" t="s">
        <v>0</v>
      </c>
      <c r="B1481">
        <v>307.8</v>
      </c>
      <c r="C1481">
        <v>9.5000000000000001E-2</v>
      </c>
      <c r="D1481">
        <v>0</v>
      </c>
      <c r="E1481" s="1">
        <v>3252</v>
      </c>
      <c r="F1481" s="2">
        <v>8548.9500000000007</v>
      </c>
      <c r="G1481">
        <v>2.629</v>
      </c>
      <c r="H1481">
        <v>2</v>
      </c>
      <c r="I1481" s="1">
        <v>3252</v>
      </c>
      <c r="J1481" s="2">
        <v>8548.9500000000007</v>
      </c>
      <c r="K1481">
        <v>2.629</v>
      </c>
      <c r="L1481">
        <v>2</v>
      </c>
      <c r="M1481" s="1">
        <v>3252</v>
      </c>
      <c r="N1481" t="s">
        <v>585</v>
      </c>
      <c r="O1481" s="1">
        <v>2249</v>
      </c>
      <c r="P1481" t="s">
        <v>53</v>
      </c>
      <c r="Q1481" t="s">
        <v>2431</v>
      </c>
      <c r="R1481" s="3">
        <v>43654</v>
      </c>
      <c r="S1481" t="s">
        <v>2432</v>
      </c>
      <c r="T1481">
        <v>2</v>
      </c>
      <c r="U1481">
        <v>2</v>
      </c>
      <c r="V1481" t="s">
        <v>585</v>
      </c>
      <c r="W1481" t="s">
        <v>51</v>
      </c>
      <c r="X1481" t="s">
        <v>463</v>
      </c>
      <c r="Y1481" t="s">
        <v>608</v>
      </c>
      <c r="Z1481">
        <v>0</v>
      </c>
      <c r="AA1481">
        <v>20</v>
      </c>
      <c r="AB1481" t="s">
        <v>45</v>
      </c>
    </row>
    <row r="1482" spans="1:28" x14ac:dyDescent="0.25">
      <c r="A1482" t="s">
        <v>0</v>
      </c>
      <c r="B1482">
        <v>307.8</v>
      </c>
      <c r="C1482">
        <v>9.5000000000000001E-2</v>
      </c>
      <c r="D1482">
        <v>0</v>
      </c>
      <c r="E1482" s="1">
        <v>3252</v>
      </c>
      <c r="F1482" s="2">
        <v>8548.9500000000007</v>
      </c>
      <c r="G1482">
        <v>2.629</v>
      </c>
      <c r="H1482">
        <v>2</v>
      </c>
      <c r="I1482" s="1">
        <v>3252</v>
      </c>
      <c r="J1482" s="2">
        <v>8548.9500000000007</v>
      </c>
      <c r="K1482">
        <v>2.629</v>
      </c>
      <c r="L1482">
        <v>2</v>
      </c>
      <c r="M1482" s="1">
        <v>3252</v>
      </c>
      <c r="N1482" t="s">
        <v>1309</v>
      </c>
      <c r="O1482" s="1">
        <v>7211</v>
      </c>
      <c r="P1482" t="s">
        <v>312</v>
      </c>
      <c r="Q1482" t="s">
        <v>2420</v>
      </c>
      <c r="R1482" s="3">
        <v>43803</v>
      </c>
      <c r="S1482" t="s">
        <v>2421</v>
      </c>
      <c r="T1482">
        <v>3.5</v>
      </c>
      <c r="U1482">
        <v>3.5</v>
      </c>
      <c r="V1482" t="s">
        <v>1366</v>
      </c>
      <c r="W1482" t="s">
        <v>51</v>
      </c>
      <c r="X1482" t="s">
        <v>2433</v>
      </c>
      <c r="Y1482" t="s">
        <v>1768</v>
      </c>
      <c r="Z1482">
        <v>0</v>
      </c>
      <c r="AA1482">
        <v>13</v>
      </c>
      <c r="AB1482" t="s">
        <v>45</v>
      </c>
    </row>
    <row r="1483" spans="1:28" x14ac:dyDescent="0.25">
      <c r="A1483" t="s">
        <v>0</v>
      </c>
      <c r="B1483">
        <v>307.8</v>
      </c>
      <c r="C1483">
        <v>9.5000000000000001E-2</v>
      </c>
      <c r="D1483">
        <v>0</v>
      </c>
      <c r="E1483" s="1">
        <v>3252</v>
      </c>
      <c r="F1483" s="2">
        <v>8548.9500000000007</v>
      </c>
      <c r="G1483">
        <v>2.629</v>
      </c>
      <c r="H1483">
        <v>2</v>
      </c>
      <c r="I1483" s="1">
        <v>3252</v>
      </c>
      <c r="J1483" s="2">
        <v>8548.9500000000007</v>
      </c>
      <c r="K1483">
        <v>2.629</v>
      </c>
      <c r="L1483">
        <v>2</v>
      </c>
      <c r="M1483" s="1">
        <v>3252</v>
      </c>
      <c r="N1483" t="s">
        <v>585</v>
      </c>
      <c r="O1483" s="1">
        <v>2248</v>
      </c>
      <c r="P1483" t="s">
        <v>678</v>
      </c>
      <c r="Q1483" t="s">
        <v>1122</v>
      </c>
      <c r="R1483" s="3">
        <v>43654</v>
      </c>
      <c r="S1483" t="s">
        <v>1123</v>
      </c>
      <c r="T1483">
        <v>6.5</v>
      </c>
      <c r="U1483">
        <v>6.5</v>
      </c>
      <c r="V1483" t="s">
        <v>585</v>
      </c>
      <c r="W1483" t="s">
        <v>51</v>
      </c>
      <c r="X1483" t="s">
        <v>2434</v>
      </c>
      <c r="Y1483" t="s">
        <v>608</v>
      </c>
      <c r="Z1483">
        <v>0</v>
      </c>
      <c r="AA1483">
        <v>3</v>
      </c>
      <c r="AB1483" t="s">
        <v>45</v>
      </c>
    </row>
    <row r="1484" spans="1:28" x14ac:dyDescent="0.25">
      <c r="A1484" t="s">
        <v>0</v>
      </c>
      <c r="B1484">
        <v>307.8</v>
      </c>
      <c r="C1484">
        <v>9.5000000000000001E-2</v>
      </c>
      <c r="D1484">
        <v>0</v>
      </c>
      <c r="E1484" s="1">
        <v>3252</v>
      </c>
      <c r="F1484" s="2">
        <v>8548.9500000000007</v>
      </c>
      <c r="G1484">
        <v>2.629</v>
      </c>
      <c r="H1484">
        <v>2</v>
      </c>
      <c r="I1484" s="1">
        <v>3252</v>
      </c>
      <c r="J1484" s="2">
        <v>8548.9500000000007</v>
      </c>
      <c r="K1484">
        <v>2.629</v>
      </c>
      <c r="L1484">
        <v>2</v>
      </c>
      <c r="M1484" s="1">
        <v>3252</v>
      </c>
      <c r="N1484" t="s">
        <v>585</v>
      </c>
      <c r="O1484" s="1">
        <v>2247</v>
      </c>
      <c r="P1484" t="s">
        <v>53</v>
      </c>
      <c r="Q1484" t="s">
        <v>2431</v>
      </c>
      <c r="R1484" s="3">
        <v>43655</v>
      </c>
      <c r="S1484" t="s">
        <v>2432</v>
      </c>
      <c r="T1484">
        <v>1</v>
      </c>
      <c r="U1484">
        <v>1</v>
      </c>
      <c r="V1484" t="s">
        <v>585</v>
      </c>
      <c r="W1484" t="s">
        <v>51</v>
      </c>
      <c r="X1484" t="s">
        <v>2435</v>
      </c>
      <c r="Y1484" t="s">
        <v>608</v>
      </c>
      <c r="Z1484">
        <v>0</v>
      </c>
      <c r="AA1484">
        <v>8</v>
      </c>
      <c r="AB1484" t="s">
        <v>45</v>
      </c>
    </row>
    <row r="1485" spans="1:28" x14ac:dyDescent="0.25">
      <c r="A1485" t="s">
        <v>0</v>
      </c>
      <c r="B1485">
        <v>307.8</v>
      </c>
      <c r="C1485">
        <v>9.5000000000000001E-2</v>
      </c>
      <c r="D1485">
        <v>0</v>
      </c>
      <c r="E1485" s="1">
        <v>3252</v>
      </c>
      <c r="F1485" s="2">
        <v>8548.9500000000007</v>
      </c>
      <c r="G1485">
        <v>2.629</v>
      </c>
      <c r="H1485">
        <v>2</v>
      </c>
      <c r="I1485" s="1">
        <v>3252</v>
      </c>
      <c r="J1485" s="2">
        <v>8548.9500000000007</v>
      </c>
      <c r="K1485">
        <v>2.629</v>
      </c>
      <c r="L1485">
        <v>2</v>
      </c>
      <c r="M1485" s="1">
        <v>3252</v>
      </c>
      <c r="N1485" t="s">
        <v>585</v>
      </c>
      <c r="O1485" s="1">
        <v>2246</v>
      </c>
      <c r="P1485" t="s">
        <v>203</v>
      </c>
      <c r="Q1485" t="s">
        <v>2431</v>
      </c>
      <c r="R1485" s="3">
        <v>43655</v>
      </c>
      <c r="S1485" t="s">
        <v>2432</v>
      </c>
      <c r="T1485">
        <v>2</v>
      </c>
      <c r="U1485">
        <v>2</v>
      </c>
      <c r="V1485" t="s">
        <v>585</v>
      </c>
      <c r="W1485" t="s">
        <v>51</v>
      </c>
      <c r="X1485" t="s">
        <v>960</v>
      </c>
      <c r="Y1485" t="s">
        <v>608</v>
      </c>
      <c r="Z1485">
        <v>0</v>
      </c>
      <c r="AA1485">
        <v>4</v>
      </c>
      <c r="AB1485" t="s">
        <v>104</v>
      </c>
    </row>
    <row r="1486" spans="1:28" x14ac:dyDescent="0.25">
      <c r="A1486" t="s">
        <v>0</v>
      </c>
      <c r="B1486">
        <v>307.8</v>
      </c>
      <c r="C1486">
        <v>9.5000000000000001E-2</v>
      </c>
      <c r="D1486">
        <v>0</v>
      </c>
      <c r="E1486" s="1">
        <v>3252</v>
      </c>
      <c r="F1486" s="2">
        <v>8548.9500000000007</v>
      </c>
      <c r="G1486">
        <v>2.629</v>
      </c>
      <c r="H1486">
        <v>2</v>
      </c>
      <c r="I1486" s="1">
        <v>3252</v>
      </c>
      <c r="J1486" s="2">
        <v>8548.9500000000007</v>
      </c>
      <c r="K1486">
        <v>2.629</v>
      </c>
      <c r="L1486">
        <v>2</v>
      </c>
      <c r="M1486" s="1">
        <v>3252</v>
      </c>
      <c r="N1486" t="s">
        <v>585</v>
      </c>
      <c r="O1486" s="1">
        <v>2245</v>
      </c>
      <c r="P1486" t="s">
        <v>632</v>
      </c>
      <c r="Q1486" t="s">
        <v>2436</v>
      </c>
      <c r="R1486" s="3">
        <v>43658</v>
      </c>
      <c r="S1486" t="s">
        <v>2437</v>
      </c>
      <c r="T1486">
        <v>2</v>
      </c>
      <c r="U1486">
        <v>2</v>
      </c>
      <c r="V1486" t="s">
        <v>1672</v>
      </c>
      <c r="W1486" t="s">
        <v>51</v>
      </c>
      <c r="X1486" t="s">
        <v>811</v>
      </c>
      <c r="Y1486" t="s">
        <v>677</v>
      </c>
      <c r="Z1486">
        <v>0</v>
      </c>
      <c r="AA1486">
        <v>2</v>
      </c>
      <c r="AB1486" t="s">
        <v>104</v>
      </c>
    </row>
    <row r="1487" spans="1:28" x14ac:dyDescent="0.25">
      <c r="A1487" t="s">
        <v>0</v>
      </c>
      <c r="B1487">
        <v>307.8</v>
      </c>
      <c r="C1487">
        <v>9.5000000000000001E-2</v>
      </c>
      <c r="D1487">
        <v>0</v>
      </c>
      <c r="E1487" s="1">
        <v>3252</v>
      </c>
      <c r="F1487" s="2">
        <v>8548.9500000000007</v>
      </c>
      <c r="G1487">
        <v>2.629</v>
      </c>
      <c r="H1487">
        <v>2</v>
      </c>
      <c r="I1487" s="1">
        <v>3252</v>
      </c>
      <c r="J1487" s="2">
        <v>8548.9500000000007</v>
      </c>
      <c r="K1487">
        <v>2.629</v>
      </c>
      <c r="L1487">
        <v>2</v>
      </c>
      <c r="M1487" s="1">
        <v>3252</v>
      </c>
      <c r="N1487" t="s">
        <v>585</v>
      </c>
      <c r="O1487" s="1">
        <v>2244</v>
      </c>
      <c r="P1487" t="s">
        <v>79</v>
      </c>
      <c r="Q1487" t="s">
        <v>2438</v>
      </c>
      <c r="R1487" s="3">
        <v>43658</v>
      </c>
      <c r="S1487" t="s">
        <v>2439</v>
      </c>
      <c r="T1487">
        <v>1</v>
      </c>
      <c r="U1487">
        <v>1</v>
      </c>
      <c r="V1487" t="s">
        <v>585</v>
      </c>
      <c r="W1487" t="s">
        <v>51</v>
      </c>
      <c r="X1487" t="s">
        <v>2440</v>
      </c>
      <c r="Y1487" t="s">
        <v>667</v>
      </c>
      <c r="Z1487">
        <v>0</v>
      </c>
      <c r="AA1487">
        <v>11</v>
      </c>
      <c r="AB1487" t="s">
        <v>45</v>
      </c>
    </row>
    <row r="1488" spans="1:28" x14ac:dyDescent="0.25">
      <c r="A1488" t="s">
        <v>0</v>
      </c>
      <c r="B1488">
        <v>307.8</v>
      </c>
      <c r="C1488">
        <v>9.5000000000000001E-2</v>
      </c>
      <c r="D1488">
        <v>0</v>
      </c>
      <c r="E1488" s="1">
        <v>3252</v>
      </c>
      <c r="F1488" s="2">
        <v>8548.9500000000007</v>
      </c>
      <c r="G1488">
        <v>2.629</v>
      </c>
      <c r="H1488">
        <v>2</v>
      </c>
      <c r="I1488" s="1">
        <v>3252</v>
      </c>
      <c r="J1488" s="2">
        <v>8548.9500000000007</v>
      </c>
      <c r="K1488">
        <v>2.629</v>
      </c>
      <c r="L1488">
        <v>2</v>
      </c>
      <c r="M1488" s="1">
        <v>3252</v>
      </c>
      <c r="N1488" t="s">
        <v>585</v>
      </c>
      <c r="O1488" s="1">
        <v>2243</v>
      </c>
      <c r="P1488" t="s">
        <v>191</v>
      </c>
      <c r="Q1488" t="s">
        <v>2441</v>
      </c>
      <c r="R1488" s="3">
        <v>43661</v>
      </c>
      <c r="S1488" t="s">
        <v>2442</v>
      </c>
      <c r="T1488">
        <v>2</v>
      </c>
      <c r="U1488">
        <v>2</v>
      </c>
      <c r="V1488" t="s">
        <v>1734</v>
      </c>
      <c r="W1488" t="s">
        <v>51</v>
      </c>
      <c r="X1488" t="s">
        <v>2443</v>
      </c>
      <c r="Y1488" t="s">
        <v>677</v>
      </c>
      <c r="Z1488">
        <v>0</v>
      </c>
      <c r="AA1488">
        <v>6</v>
      </c>
      <c r="AB1488" t="s">
        <v>104</v>
      </c>
    </row>
    <row r="1489" spans="1:28" x14ac:dyDescent="0.25">
      <c r="A1489" t="s">
        <v>0</v>
      </c>
      <c r="B1489">
        <v>307.8</v>
      </c>
      <c r="C1489">
        <v>9.5000000000000001E-2</v>
      </c>
      <c r="D1489">
        <v>0</v>
      </c>
      <c r="E1489" s="1">
        <v>3252</v>
      </c>
      <c r="F1489" s="2">
        <v>8548.9500000000007</v>
      </c>
      <c r="G1489">
        <v>2.629</v>
      </c>
      <c r="H1489">
        <v>2</v>
      </c>
      <c r="I1489" s="1">
        <v>3252</v>
      </c>
      <c r="J1489" s="2">
        <v>8548.9500000000007</v>
      </c>
      <c r="K1489">
        <v>2.629</v>
      </c>
      <c r="L1489">
        <v>2</v>
      </c>
      <c r="M1489" s="1">
        <v>3252</v>
      </c>
      <c r="N1489" t="s">
        <v>585</v>
      </c>
      <c r="O1489" s="1">
        <v>2242</v>
      </c>
      <c r="P1489" t="s">
        <v>249</v>
      </c>
      <c r="Q1489" t="s">
        <v>2441</v>
      </c>
      <c r="R1489" s="3">
        <v>43661</v>
      </c>
      <c r="S1489" t="s">
        <v>2442</v>
      </c>
      <c r="T1489">
        <v>2</v>
      </c>
      <c r="U1489">
        <v>2</v>
      </c>
      <c r="V1489" t="s">
        <v>1734</v>
      </c>
      <c r="W1489" t="s">
        <v>51</v>
      </c>
      <c r="X1489" t="s">
        <v>2444</v>
      </c>
      <c r="Y1489" t="s">
        <v>677</v>
      </c>
      <c r="Z1489">
        <v>0</v>
      </c>
      <c r="AA1489">
        <v>5</v>
      </c>
      <c r="AB1489" t="s">
        <v>104</v>
      </c>
    </row>
    <row r="1490" spans="1:28" x14ac:dyDescent="0.25">
      <c r="A1490" t="s">
        <v>0</v>
      </c>
      <c r="B1490">
        <v>307.8</v>
      </c>
      <c r="C1490">
        <v>9.5000000000000001E-2</v>
      </c>
      <c r="D1490">
        <v>0</v>
      </c>
      <c r="E1490" s="1">
        <v>3252</v>
      </c>
      <c r="F1490" s="2">
        <v>8548.9500000000007</v>
      </c>
      <c r="G1490">
        <v>2.629</v>
      </c>
      <c r="H1490">
        <v>2</v>
      </c>
      <c r="I1490" s="1">
        <v>3252</v>
      </c>
      <c r="J1490" s="2">
        <v>8548.9500000000007</v>
      </c>
      <c r="K1490">
        <v>2.629</v>
      </c>
      <c r="L1490">
        <v>2</v>
      </c>
      <c r="M1490" s="1">
        <v>3252</v>
      </c>
      <c r="N1490" t="s">
        <v>1309</v>
      </c>
      <c r="O1490" s="1">
        <v>7219</v>
      </c>
      <c r="P1490" t="s">
        <v>312</v>
      </c>
      <c r="Q1490" t="s">
        <v>2420</v>
      </c>
      <c r="R1490" s="3">
        <v>43803</v>
      </c>
      <c r="S1490" t="s">
        <v>2421</v>
      </c>
      <c r="T1490">
        <v>0.5</v>
      </c>
      <c r="U1490">
        <v>0.5</v>
      </c>
      <c r="V1490" t="s">
        <v>1366</v>
      </c>
      <c r="W1490" t="s">
        <v>51</v>
      </c>
      <c r="X1490" t="s">
        <v>2445</v>
      </c>
      <c r="Y1490" t="s">
        <v>1768</v>
      </c>
      <c r="Z1490">
        <v>0</v>
      </c>
      <c r="AA1490">
        <v>6</v>
      </c>
      <c r="AB1490" t="s">
        <v>45</v>
      </c>
    </row>
    <row r="1491" spans="1:28" x14ac:dyDescent="0.25">
      <c r="A1491" t="s">
        <v>0</v>
      </c>
      <c r="B1491">
        <v>307.8</v>
      </c>
      <c r="C1491">
        <v>9.5000000000000001E-2</v>
      </c>
      <c r="D1491">
        <v>0</v>
      </c>
      <c r="E1491" s="1">
        <v>3252</v>
      </c>
      <c r="F1491" s="2">
        <v>8548.9500000000007</v>
      </c>
      <c r="G1491">
        <v>2.629</v>
      </c>
      <c r="H1491">
        <v>2</v>
      </c>
      <c r="I1491" s="1">
        <v>3252</v>
      </c>
      <c r="J1491" s="2">
        <v>8548.9500000000007</v>
      </c>
      <c r="K1491">
        <v>2.629</v>
      </c>
      <c r="L1491">
        <v>2</v>
      </c>
      <c r="M1491" s="1">
        <v>3252</v>
      </c>
      <c r="N1491" t="s">
        <v>585</v>
      </c>
      <c r="O1491" s="1">
        <v>2241</v>
      </c>
      <c r="P1491" t="s">
        <v>636</v>
      </c>
      <c r="Q1491" t="s">
        <v>2446</v>
      </c>
      <c r="R1491" s="3">
        <v>43671</v>
      </c>
      <c r="S1491" t="s">
        <v>2447</v>
      </c>
      <c r="T1491">
        <v>4.5</v>
      </c>
      <c r="U1491">
        <v>4.5</v>
      </c>
      <c r="V1491" t="s">
        <v>1352</v>
      </c>
      <c r="W1491" t="s">
        <v>42</v>
      </c>
      <c r="X1491" t="s">
        <v>2448</v>
      </c>
      <c r="Y1491" t="s">
        <v>673</v>
      </c>
      <c r="Z1491">
        <v>0.25</v>
      </c>
      <c r="AA1491">
        <v>16</v>
      </c>
      <c r="AB1491" t="s">
        <v>104</v>
      </c>
    </row>
    <row r="1492" spans="1:28" x14ac:dyDescent="0.25">
      <c r="A1492" t="s">
        <v>0</v>
      </c>
      <c r="B1492">
        <v>307.8</v>
      </c>
      <c r="C1492">
        <v>9.5000000000000001E-2</v>
      </c>
      <c r="D1492">
        <v>0</v>
      </c>
      <c r="E1492" s="1">
        <v>3252</v>
      </c>
      <c r="F1492" s="2">
        <v>8548.9500000000007</v>
      </c>
      <c r="G1492">
        <v>2.629</v>
      </c>
      <c r="H1492">
        <v>2</v>
      </c>
      <c r="I1492" s="1">
        <v>3252</v>
      </c>
      <c r="J1492" s="2">
        <v>8548.9500000000007</v>
      </c>
      <c r="K1492">
        <v>2.629</v>
      </c>
      <c r="L1492">
        <v>2</v>
      </c>
      <c r="M1492" s="1">
        <v>3252</v>
      </c>
      <c r="N1492" t="s">
        <v>585</v>
      </c>
      <c r="O1492" s="1">
        <v>2240</v>
      </c>
      <c r="P1492" t="s">
        <v>636</v>
      </c>
      <c r="Q1492" t="s">
        <v>1214</v>
      </c>
      <c r="R1492" s="3">
        <v>43662</v>
      </c>
      <c r="S1492" t="s">
        <v>1215</v>
      </c>
      <c r="T1492">
        <v>4</v>
      </c>
      <c r="U1492">
        <v>4</v>
      </c>
      <c r="V1492" t="s">
        <v>585</v>
      </c>
      <c r="W1492" t="s">
        <v>51</v>
      </c>
      <c r="X1492" t="s">
        <v>116</v>
      </c>
      <c r="Y1492" t="s">
        <v>673</v>
      </c>
      <c r="Z1492">
        <v>0</v>
      </c>
      <c r="AA1492">
        <v>5</v>
      </c>
      <c r="AB1492" t="s">
        <v>45</v>
      </c>
    </row>
    <row r="1493" spans="1:28" x14ac:dyDescent="0.25">
      <c r="A1493" t="s">
        <v>0</v>
      </c>
      <c r="B1493">
        <v>307.8</v>
      </c>
      <c r="C1493">
        <v>9.5000000000000001E-2</v>
      </c>
      <c r="D1493">
        <v>0</v>
      </c>
      <c r="E1493" s="1">
        <v>3252</v>
      </c>
      <c r="F1493" s="2">
        <v>8548.9500000000007</v>
      </c>
      <c r="G1493">
        <v>2.629</v>
      </c>
      <c r="H1493">
        <v>2</v>
      </c>
      <c r="I1493" s="1">
        <v>3252</v>
      </c>
      <c r="J1493" s="2">
        <v>8548.9500000000007</v>
      </c>
      <c r="K1493">
        <v>2.629</v>
      </c>
      <c r="L1493">
        <v>2</v>
      </c>
      <c r="M1493" s="1">
        <v>3252</v>
      </c>
      <c r="N1493" t="s">
        <v>585</v>
      </c>
      <c r="O1493" s="1">
        <v>2239</v>
      </c>
      <c r="P1493" t="s">
        <v>636</v>
      </c>
      <c r="Q1493" t="s">
        <v>1214</v>
      </c>
      <c r="R1493" s="3">
        <v>43663</v>
      </c>
      <c r="S1493" t="s">
        <v>1215</v>
      </c>
      <c r="T1493">
        <v>7</v>
      </c>
      <c r="U1493">
        <v>7</v>
      </c>
      <c r="V1493" t="s">
        <v>585</v>
      </c>
      <c r="W1493" t="s">
        <v>51</v>
      </c>
      <c r="X1493" t="s">
        <v>2449</v>
      </c>
      <c r="Y1493" t="s">
        <v>673</v>
      </c>
      <c r="Z1493">
        <v>0</v>
      </c>
      <c r="AA1493">
        <v>5</v>
      </c>
      <c r="AB1493" t="s">
        <v>104</v>
      </c>
    </row>
    <row r="1494" spans="1:28" x14ac:dyDescent="0.25">
      <c r="A1494" t="s">
        <v>0</v>
      </c>
      <c r="B1494">
        <v>307.8</v>
      </c>
      <c r="C1494">
        <v>9.5000000000000001E-2</v>
      </c>
      <c r="D1494">
        <v>0</v>
      </c>
      <c r="E1494" s="1">
        <v>3252</v>
      </c>
      <c r="F1494" s="2">
        <v>8548.9500000000007</v>
      </c>
      <c r="G1494">
        <v>2.629</v>
      </c>
      <c r="H1494">
        <v>2</v>
      </c>
      <c r="I1494" s="1">
        <v>3252</v>
      </c>
      <c r="J1494" s="2">
        <v>8548.9500000000007</v>
      </c>
      <c r="K1494">
        <v>2.629</v>
      </c>
      <c r="L1494">
        <v>2</v>
      </c>
      <c r="M1494" s="1">
        <v>3252</v>
      </c>
      <c r="N1494" t="s">
        <v>37</v>
      </c>
      <c r="O1494" s="1">
        <v>5471</v>
      </c>
      <c r="P1494" t="s">
        <v>636</v>
      </c>
      <c r="Q1494" t="s">
        <v>2450</v>
      </c>
      <c r="R1494" s="3">
        <v>43696</v>
      </c>
      <c r="S1494" t="s">
        <v>2451</v>
      </c>
      <c r="T1494">
        <v>5.5</v>
      </c>
      <c r="U1494">
        <v>5.5</v>
      </c>
      <c r="V1494" t="s">
        <v>575</v>
      </c>
      <c r="W1494" t="s">
        <v>51</v>
      </c>
      <c r="X1494" t="s">
        <v>672</v>
      </c>
      <c r="Y1494" t="s">
        <v>44</v>
      </c>
      <c r="Z1494">
        <v>1</v>
      </c>
      <c r="AA1494">
        <v>4</v>
      </c>
      <c r="AB1494" t="s">
        <v>45</v>
      </c>
    </row>
    <row r="1495" spans="1:28" x14ac:dyDescent="0.25">
      <c r="A1495" t="s">
        <v>0</v>
      </c>
      <c r="B1495">
        <v>307.8</v>
      </c>
      <c r="C1495">
        <v>9.5000000000000001E-2</v>
      </c>
      <c r="D1495">
        <v>0</v>
      </c>
      <c r="E1495" s="1">
        <v>3252</v>
      </c>
      <c r="F1495" s="2">
        <v>8548.9500000000007</v>
      </c>
      <c r="G1495">
        <v>2.629</v>
      </c>
      <c r="H1495">
        <v>2</v>
      </c>
      <c r="I1495" s="1">
        <v>3252</v>
      </c>
      <c r="J1495" s="2">
        <v>8548.9500000000007</v>
      </c>
      <c r="K1495">
        <v>2.629</v>
      </c>
      <c r="L1495">
        <v>2</v>
      </c>
      <c r="M1495" s="1">
        <v>3252</v>
      </c>
      <c r="N1495" t="s">
        <v>1309</v>
      </c>
      <c r="O1495" s="1">
        <v>7224</v>
      </c>
      <c r="P1495" t="s">
        <v>312</v>
      </c>
      <c r="Q1495" t="s">
        <v>2420</v>
      </c>
      <c r="R1495" s="3">
        <v>43802</v>
      </c>
      <c r="S1495" t="s">
        <v>2421</v>
      </c>
      <c r="T1495">
        <v>3</v>
      </c>
      <c r="U1495">
        <v>3</v>
      </c>
      <c r="V1495" t="s">
        <v>1366</v>
      </c>
      <c r="W1495" t="s">
        <v>51</v>
      </c>
      <c r="X1495" t="s">
        <v>2452</v>
      </c>
      <c r="Y1495" t="s">
        <v>1768</v>
      </c>
      <c r="Z1495">
        <v>0</v>
      </c>
      <c r="AA1495">
        <v>5</v>
      </c>
      <c r="AB1495" t="s">
        <v>104</v>
      </c>
    </row>
    <row r="1496" spans="1:28" x14ac:dyDescent="0.25">
      <c r="A1496" t="s">
        <v>0</v>
      </c>
      <c r="B1496">
        <v>307.8</v>
      </c>
      <c r="C1496">
        <v>9.5000000000000001E-2</v>
      </c>
      <c r="D1496">
        <v>0</v>
      </c>
      <c r="E1496" s="1">
        <v>3252</v>
      </c>
      <c r="F1496" s="2">
        <v>8548.9500000000007</v>
      </c>
      <c r="G1496">
        <v>2.629</v>
      </c>
      <c r="H1496">
        <v>2</v>
      </c>
      <c r="I1496" s="1">
        <v>3252</v>
      </c>
      <c r="J1496" s="2">
        <v>8548.9500000000007</v>
      </c>
      <c r="K1496">
        <v>2.629</v>
      </c>
      <c r="L1496">
        <v>2</v>
      </c>
      <c r="M1496" s="1">
        <v>3252</v>
      </c>
      <c r="N1496" t="s">
        <v>603</v>
      </c>
      <c r="O1496" s="1">
        <v>4021</v>
      </c>
      <c r="P1496" t="s">
        <v>113</v>
      </c>
      <c r="Q1496" t="s">
        <v>2453</v>
      </c>
      <c r="R1496" s="3">
        <v>43927</v>
      </c>
      <c r="S1496" t="s">
        <v>2454</v>
      </c>
      <c r="T1496">
        <v>1.5</v>
      </c>
      <c r="U1496">
        <v>1.5</v>
      </c>
      <c r="V1496" t="s">
        <v>606</v>
      </c>
      <c r="W1496" t="s">
        <v>42</v>
      </c>
      <c r="X1496" t="s">
        <v>116</v>
      </c>
      <c r="Y1496" t="s">
        <v>96</v>
      </c>
      <c r="Z1496">
        <v>0</v>
      </c>
      <c r="AA1496">
        <v>5</v>
      </c>
      <c r="AB1496" t="s">
        <v>104</v>
      </c>
    </row>
    <row r="1497" spans="1:28" x14ac:dyDescent="0.25">
      <c r="A1497" t="s">
        <v>0</v>
      </c>
      <c r="B1497">
        <v>307.8</v>
      </c>
      <c r="C1497">
        <v>9.5000000000000001E-2</v>
      </c>
      <c r="D1497">
        <v>0</v>
      </c>
      <c r="E1497" s="1">
        <v>3252</v>
      </c>
      <c r="F1497" s="2">
        <v>8548.9500000000007</v>
      </c>
      <c r="G1497">
        <v>2.629</v>
      </c>
      <c r="H1497">
        <v>2</v>
      </c>
      <c r="I1497" s="1">
        <v>3252</v>
      </c>
      <c r="J1497" s="2">
        <v>8548.9500000000007</v>
      </c>
      <c r="K1497">
        <v>2.629</v>
      </c>
      <c r="L1497">
        <v>2</v>
      </c>
      <c r="M1497" s="1">
        <v>3252</v>
      </c>
      <c r="N1497" t="s">
        <v>37</v>
      </c>
      <c r="O1497" s="1">
        <v>5472</v>
      </c>
      <c r="P1497" t="s">
        <v>636</v>
      </c>
      <c r="Q1497" t="s">
        <v>2450</v>
      </c>
      <c r="R1497" s="3">
        <v>43697</v>
      </c>
      <c r="S1497" t="s">
        <v>2451</v>
      </c>
      <c r="T1497">
        <v>1</v>
      </c>
      <c r="U1497">
        <v>1</v>
      </c>
      <c r="V1497" t="s">
        <v>575</v>
      </c>
      <c r="W1497" t="s">
        <v>51</v>
      </c>
      <c r="X1497" t="s">
        <v>1822</v>
      </c>
      <c r="Y1497" t="s">
        <v>44</v>
      </c>
      <c r="Z1497">
        <v>1</v>
      </c>
      <c r="AA1497">
        <v>6</v>
      </c>
      <c r="AB1497" t="s">
        <v>104</v>
      </c>
    </row>
    <row r="1498" spans="1:28" x14ac:dyDescent="0.25">
      <c r="A1498" t="s">
        <v>0</v>
      </c>
      <c r="B1498">
        <v>307.8</v>
      </c>
      <c r="C1498">
        <v>9.5000000000000001E-2</v>
      </c>
      <c r="D1498">
        <v>0</v>
      </c>
      <c r="E1498" s="1">
        <v>3252</v>
      </c>
      <c r="F1498" s="2">
        <v>8548.9500000000007</v>
      </c>
      <c r="G1498">
        <v>2.629</v>
      </c>
      <c r="H1498">
        <v>2</v>
      </c>
      <c r="I1498" s="1">
        <v>3252</v>
      </c>
      <c r="J1498" s="2">
        <v>8548.9500000000007</v>
      </c>
      <c r="K1498">
        <v>2.629</v>
      </c>
      <c r="L1498">
        <v>2</v>
      </c>
      <c r="M1498" s="1">
        <v>3252</v>
      </c>
      <c r="N1498" t="s">
        <v>37</v>
      </c>
      <c r="O1498" s="1">
        <v>4663</v>
      </c>
      <c r="P1498" t="s">
        <v>678</v>
      </c>
      <c r="Q1498" t="s">
        <v>1251</v>
      </c>
      <c r="R1498" s="3">
        <v>43648</v>
      </c>
      <c r="S1498" t="s">
        <v>1252</v>
      </c>
      <c r="T1498">
        <v>2</v>
      </c>
      <c r="U1498">
        <v>2</v>
      </c>
      <c r="V1498" t="s">
        <v>50</v>
      </c>
      <c r="W1498" t="s">
        <v>51</v>
      </c>
      <c r="X1498" t="s">
        <v>750</v>
      </c>
      <c r="Y1498" t="s">
        <v>96</v>
      </c>
      <c r="Z1498">
        <v>0</v>
      </c>
      <c r="AA1498">
        <v>25</v>
      </c>
      <c r="AB1498" t="s">
        <v>45</v>
      </c>
    </row>
    <row r="1499" spans="1:28" x14ac:dyDescent="0.25">
      <c r="A1499" t="s">
        <v>0</v>
      </c>
      <c r="B1499">
        <v>307.8</v>
      </c>
      <c r="C1499">
        <v>9.5000000000000001E-2</v>
      </c>
      <c r="D1499">
        <v>0</v>
      </c>
      <c r="E1499" s="1">
        <v>3252</v>
      </c>
      <c r="F1499" s="2">
        <v>8548.9500000000007</v>
      </c>
      <c r="G1499">
        <v>2.629</v>
      </c>
      <c r="H1499">
        <v>2</v>
      </c>
      <c r="I1499" s="1">
        <v>3252</v>
      </c>
      <c r="J1499" s="2">
        <v>8548.9500000000007</v>
      </c>
      <c r="K1499">
        <v>2.629</v>
      </c>
      <c r="L1499">
        <v>2</v>
      </c>
      <c r="M1499" s="1">
        <v>3252</v>
      </c>
      <c r="N1499" t="s">
        <v>37</v>
      </c>
      <c r="O1499" s="1">
        <v>4664</v>
      </c>
      <c r="P1499" t="s">
        <v>678</v>
      </c>
      <c r="Q1499" t="s">
        <v>2455</v>
      </c>
      <c r="R1499" s="3">
        <v>43648</v>
      </c>
      <c r="S1499" t="s">
        <v>2456</v>
      </c>
      <c r="T1499">
        <v>4</v>
      </c>
      <c r="U1499">
        <v>4</v>
      </c>
      <c r="V1499" t="s">
        <v>575</v>
      </c>
      <c r="W1499" t="s">
        <v>51</v>
      </c>
      <c r="X1499" t="s">
        <v>2457</v>
      </c>
      <c r="Y1499" t="s">
        <v>572</v>
      </c>
      <c r="Z1499">
        <v>0</v>
      </c>
      <c r="AA1499">
        <v>8</v>
      </c>
      <c r="AB1499" t="s">
        <v>45</v>
      </c>
    </row>
    <row r="1500" spans="1:28" x14ac:dyDescent="0.25">
      <c r="A1500" t="s">
        <v>0</v>
      </c>
      <c r="B1500">
        <v>307.8</v>
      </c>
      <c r="C1500">
        <v>9.5000000000000001E-2</v>
      </c>
      <c r="D1500">
        <v>0</v>
      </c>
      <c r="E1500" s="1">
        <v>3252</v>
      </c>
      <c r="F1500" s="2">
        <v>8548.9500000000007</v>
      </c>
      <c r="G1500">
        <v>2.629</v>
      </c>
      <c r="H1500">
        <v>2</v>
      </c>
      <c r="I1500" s="1">
        <v>3252</v>
      </c>
      <c r="J1500" s="2">
        <v>8548.9500000000007</v>
      </c>
      <c r="K1500">
        <v>2.629</v>
      </c>
      <c r="L1500">
        <v>2</v>
      </c>
      <c r="M1500" s="1">
        <v>3252</v>
      </c>
      <c r="N1500" t="s">
        <v>37</v>
      </c>
      <c r="O1500" s="1">
        <v>4665</v>
      </c>
      <c r="P1500" t="s">
        <v>678</v>
      </c>
      <c r="Q1500" t="s">
        <v>1251</v>
      </c>
      <c r="R1500" s="3">
        <v>43647</v>
      </c>
      <c r="S1500" t="s">
        <v>1252</v>
      </c>
      <c r="T1500">
        <v>2.5</v>
      </c>
      <c r="U1500">
        <v>2.5</v>
      </c>
      <c r="V1500" t="s">
        <v>50</v>
      </c>
      <c r="W1500" t="s">
        <v>51</v>
      </c>
      <c r="X1500" t="s">
        <v>1273</v>
      </c>
      <c r="Y1500" t="s">
        <v>96</v>
      </c>
      <c r="Z1500">
        <v>0</v>
      </c>
      <c r="AA1500">
        <v>1</v>
      </c>
      <c r="AB1500" t="s">
        <v>45</v>
      </c>
    </row>
    <row r="1501" spans="1:28" x14ac:dyDescent="0.25">
      <c r="A1501" t="s">
        <v>0</v>
      </c>
      <c r="B1501">
        <v>307.8</v>
      </c>
      <c r="C1501">
        <v>9.5000000000000001E-2</v>
      </c>
      <c r="D1501">
        <v>0</v>
      </c>
      <c r="E1501" s="1">
        <v>3252</v>
      </c>
      <c r="F1501" s="2">
        <v>8548.9500000000007</v>
      </c>
      <c r="G1501">
        <v>2.629</v>
      </c>
      <c r="H1501">
        <v>2</v>
      </c>
      <c r="I1501" s="1">
        <v>3252</v>
      </c>
      <c r="J1501" s="2">
        <v>8548.9500000000007</v>
      </c>
      <c r="K1501">
        <v>2.629</v>
      </c>
      <c r="L1501">
        <v>2</v>
      </c>
      <c r="M1501" s="1">
        <v>3252</v>
      </c>
      <c r="N1501" t="s">
        <v>37</v>
      </c>
      <c r="O1501" s="1">
        <v>4666</v>
      </c>
      <c r="P1501" t="s">
        <v>678</v>
      </c>
      <c r="Q1501" t="s">
        <v>2455</v>
      </c>
      <c r="R1501" s="3">
        <v>43647</v>
      </c>
      <c r="S1501" t="s">
        <v>2456</v>
      </c>
      <c r="T1501">
        <v>6</v>
      </c>
      <c r="U1501">
        <v>6</v>
      </c>
      <c r="V1501" t="s">
        <v>575</v>
      </c>
      <c r="W1501" t="s">
        <v>51</v>
      </c>
      <c r="X1501" t="s">
        <v>2458</v>
      </c>
      <c r="Y1501" t="s">
        <v>572</v>
      </c>
      <c r="Z1501">
        <v>0</v>
      </c>
      <c r="AA1501">
        <v>4</v>
      </c>
      <c r="AB1501" t="s">
        <v>45</v>
      </c>
    </row>
    <row r="1502" spans="1:28" x14ac:dyDescent="0.25">
      <c r="A1502" t="s">
        <v>0</v>
      </c>
      <c r="B1502">
        <v>307.8</v>
      </c>
      <c r="C1502">
        <v>9.5000000000000001E-2</v>
      </c>
      <c r="D1502">
        <v>0</v>
      </c>
      <c r="E1502" s="1">
        <v>3252</v>
      </c>
      <c r="F1502" s="2">
        <v>8548.9500000000007</v>
      </c>
      <c r="G1502">
        <v>2.629</v>
      </c>
      <c r="H1502">
        <v>2</v>
      </c>
      <c r="I1502" s="1">
        <v>3252</v>
      </c>
      <c r="J1502" s="2">
        <v>8548.9500000000007</v>
      </c>
      <c r="K1502">
        <v>2.629</v>
      </c>
      <c r="L1502">
        <v>2</v>
      </c>
      <c r="M1502" s="1">
        <v>3252</v>
      </c>
      <c r="N1502" t="s">
        <v>585</v>
      </c>
      <c r="O1502" s="1">
        <v>2238</v>
      </c>
      <c r="P1502" t="s">
        <v>79</v>
      </c>
      <c r="Q1502" t="s">
        <v>2424</v>
      </c>
      <c r="R1502" s="3">
        <v>43675</v>
      </c>
      <c r="S1502" t="s">
        <v>2425</v>
      </c>
      <c r="T1502">
        <v>8</v>
      </c>
      <c r="U1502">
        <v>8</v>
      </c>
      <c r="V1502" t="s">
        <v>50</v>
      </c>
      <c r="W1502" t="s">
        <v>51</v>
      </c>
      <c r="X1502" t="s">
        <v>2459</v>
      </c>
      <c r="Y1502" t="s">
        <v>673</v>
      </c>
      <c r="Z1502">
        <v>2</v>
      </c>
      <c r="AA1502">
        <v>14</v>
      </c>
      <c r="AB1502" t="s">
        <v>45</v>
      </c>
    </row>
    <row r="1503" spans="1:28" x14ac:dyDescent="0.25">
      <c r="A1503" t="s">
        <v>0</v>
      </c>
      <c r="B1503">
        <v>307.8</v>
      </c>
      <c r="C1503">
        <v>9.5000000000000001E-2</v>
      </c>
      <c r="D1503">
        <v>0</v>
      </c>
      <c r="E1503" s="1">
        <v>3252</v>
      </c>
      <c r="F1503" s="2">
        <v>8548.9500000000007</v>
      </c>
      <c r="G1503">
        <v>2.629</v>
      </c>
      <c r="H1503">
        <v>2</v>
      </c>
      <c r="I1503" s="1">
        <v>3252</v>
      </c>
      <c r="J1503" s="2">
        <v>8548.9500000000007</v>
      </c>
      <c r="K1503">
        <v>2.629</v>
      </c>
      <c r="L1503">
        <v>2</v>
      </c>
      <c r="M1503" s="1">
        <v>3252</v>
      </c>
      <c r="N1503" t="s">
        <v>585</v>
      </c>
      <c r="O1503" s="1">
        <v>2237</v>
      </c>
      <c r="P1503" t="s">
        <v>79</v>
      </c>
      <c r="Q1503" t="s">
        <v>2424</v>
      </c>
      <c r="R1503" s="3">
        <v>43676</v>
      </c>
      <c r="S1503" t="s">
        <v>2425</v>
      </c>
      <c r="T1503">
        <v>5</v>
      </c>
      <c r="U1503">
        <v>5</v>
      </c>
      <c r="V1503" t="s">
        <v>50</v>
      </c>
      <c r="W1503" t="s">
        <v>51</v>
      </c>
      <c r="X1503" t="s">
        <v>2460</v>
      </c>
      <c r="Y1503" t="s">
        <v>673</v>
      </c>
      <c r="Z1503">
        <v>2</v>
      </c>
      <c r="AA1503">
        <v>12</v>
      </c>
      <c r="AB1503" t="s">
        <v>45</v>
      </c>
    </row>
    <row r="1504" spans="1:28" x14ac:dyDescent="0.25">
      <c r="A1504" t="s">
        <v>0</v>
      </c>
      <c r="B1504">
        <v>307.8</v>
      </c>
      <c r="C1504">
        <v>9.5000000000000001E-2</v>
      </c>
      <c r="D1504">
        <v>0</v>
      </c>
      <c r="E1504" s="1">
        <v>3252</v>
      </c>
      <c r="F1504" s="2">
        <v>8548.9500000000007</v>
      </c>
      <c r="G1504">
        <v>2.629</v>
      </c>
      <c r="H1504">
        <v>2</v>
      </c>
      <c r="I1504" s="1">
        <v>3252</v>
      </c>
      <c r="J1504" s="2">
        <v>8548.9500000000007</v>
      </c>
      <c r="K1504">
        <v>2.629</v>
      </c>
      <c r="L1504">
        <v>2</v>
      </c>
      <c r="M1504" s="1">
        <v>3252</v>
      </c>
      <c r="N1504" t="s">
        <v>585</v>
      </c>
      <c r="O1504" s="1">
        <v>2235</v>
      </c>
      <c r="P1504" t="s">
        <v>203</v>
      </c>
      <c r="Q1504" t="s">
        <v>2461</v>
      </c>
      <c r="R1504" s="3">
        <v>43676</v>
      </c>
      <c r="S1504" t="s">
        <v>2462</v>
      </c>
      <c r="T1504">
        <v>8</v>
      </c>
      <c r="U1504">
        <v>8</v>
      </c>
      <c r="V1504" t="s">
        <v>1576</v>
      </c>
      <c r="W1504" t="s">
        <v>51</v>
      </c>
      <c r="Y1504" t="s">
        <v>1132</v>
      </c>
      <c r="Z1504">
        <v>0</v>
      </c>
      <c r="AA1504">
        <v>8</v>
      </c>
      <c r="AB1504" t="s">
        <v>104</v>
      </c>
    </row>
    <row r="1505" spans="1:28" x14ac:dyDescent="0.25">
      <c r="A1505" t="s">
        <v>0</v>
      </c>
      <c r="B1505">
        <v>307.8</v>
      </c>
      <c r="C1505">
        <v>9.5000000000000001E-2</v>
      </c>
      <c r="D1505">
        <v>0</v>
      </c>
      <c r="E1505" s="1">
        <v>3252</v>
      </c>
      <c r="F1505" s="2">
        <v>8548.9500000000007</v>
      </c>
      <c r="G1505">
        <v>2.629</v>
      </c>
      <c r="H1505">
        <v>2</v>
      </c>
      <c r="I1505" s="1">
        <v>3252</v>
      </c>
      <c r="J1505" s="2">
        <v>8548.9500000000007</v>
      </c>
      <c r="K1505">
        <v>2.629</v>
      </c>
      <c r="L1505">
        <v>2</v>
      </c>
      <c r="M1505" s="1">
        <v>3252</v>
      </c>
      <c r="N1505" t="s">
        <v>585</v>
      </c>
      <c r="O1505" s="1">
        <v>2234</v>
      </c>
      <c r="P1505" t="s">
        <v>79</v>
      </c>
      <c r="Q1505" t="s">
        <v>2424</v>
      </c>
      <c r="R1505" s="3">
        <v>43678</v>
      </c>
      <c r="S1505" t="s">
        <v>2425</v>
      </c>
      <c r="T1505">
        <v>2</v>
      </c>
      <c r="U1505">
        <v>2</v>
      </c>
      <c r="V1505" t="s">
        <v>50</v>
      </c>
      <c r="W1505" t="s">
        <v>51</v>
      </c>
      <c r="X1505" t="s">
        <v>2463</v>
      </c>
      <c r="Y1505" t="s">
        <v>673</v>
      </c>
      <c r="Z1505">
        <v>2</v>
      </c>
      <c r="AA1505">
        <v>5</v>
      </c>
      <c r="AB1505" t="s">
        <v>45</v>
      </c>
    </row>
    <row r="1506" spans="1:28" x14ac:dyDescent="0.25">
      <c r="A1506" t="s">
        <v>0</v>
      </c>
      <c r="B1506">
        <v>307.8</v>
      </c>
      <c r="C1506">
        <v>9.5000000000000001E-2</v>
      </c>
      <c r="D1506">
        <v>0</v>
      </c>
      <c r="E1506" s="1">
        <v>3252</v>
      </c>
      <c r="F1506" s="2">
        <v>8548.9500000000007</v>
      </c>
      <c r="G1506">
        <v>2.629</v>
      </c>
      <c r="H1506">
        <v>2</v>
      </c>
      <c r="I1506" s="1">
        <v>3252</v>
      </c>
      <c r="J1506" s="2">
        <v>8548.9500000000007</v>
      </c>
      <c r="K1506">
        <v>2.629</v>
      </c>
      <c r="L1506">
        <v>2</v>
      </c>
      <c r="M1506" s="1">
        <v>3252</v>
      </c>
      <c r="N1506" t="s">
        <v>585</v>
      </c>
      <c r="O1506" s="1">
        <v>2233</v>
      </c>
      <c r="P1506" t="s">
        <v>79</v>
      </c>
      <c r="Q1506" t="s">
        <v>2424</v>
      </c>
      <c r="R1506" s="3">
        <v>43677</v>
      </c>
      <c r="S1506" t="s">
        <v>2425</v>
      </c>
      <c r="T1506">
        <v>9</v>
      </c>
      <c r="U1506">
        <v>9</v>
      </c>
      <c r="V1506" t="s">
        <v>50</v>
      </c>
      <c r="W1506" t="s">
        <v>51</v>
      </c>
      <c r="X1506" t="s">
        <v>2463</v>
      </c>
      <c r="Y1506" t="s">
        <v>673</v>
      </c>
      <c r="Z1506">
        <v>2</v>
      </c>
      <c r="AA1506">
        <v>1</v>
      </c>
      <c r="AB1506" t="s">
        <v>45</v>
      </c>
    </row>
    <row r="1507" spans="1:28" x14ac:dyDescent="0.25">
      <c r="A1507" t="s">
        <v>0</v>
      </c>
      <c r="B1507">
        <v>307.8</v>
      </c>
      <c r="C1507">
        <v>9.5000000000000001E-2</v>
      </c>
      <c r="D1507">
        <v>0</v>
      </c>
      <c r="E1507" s="1">
        <v>3252</v>
      </c>
      <c r="F1507" s="2">
        <v>8548.9500000000007</v>
      </c>
      <c r="G1507">
        <v>2.629</v>
      </c>
      <c r="H1507">
        <v>2</v>
      </c>
      <c r="I1507" s="1">
        <v>3252</v>
      </c>
      <c r="J1507" s="2">
        <v>8548.9500000000007</v>
      </c>
      <c r="K1507">
        <v>2.629</v>
      </c>
      <c r="L1507">
        <v>2</v>
      </c>
      <c r="M1507" s="1">
        <v>3252</v>
      </c>
      <c r="N1507" t="s">
        <v>1309</v>
      </c>
      <c r="O1507" s="1">
        <v>7236</v>
      </c>
      <c r="P1507" t="s">
        <v>312</v>
      </c>
      <c r="Q1507" t="s">
        <v>1381</v>
      </c>
      <c r="R1507" s="3">
        <v>43797</v>
      </c>
      <c r="S1507" t="s">
        <v>1382</v>
      </c>
      <c r="T1507">
        <v>1</v>
      </c>
      <c r="U1507">
        <v>1</v>
      </c>
      <c r="V1507" t="s">
        <v>1366</v>
      </c>
      <c r="W1507" t="s">
        <v>51</v>
      </c>
      <c r="X1507" t="s">
        <v>2464</v>
      </c>
      <c r="Y1507" t="s">
        <v>58</v>
      </c>
      <c r="Z1507">
        <v>0</v>
      </c>
      <c r="AA1507">
        <v>1</v>
      </c>
      <c r="AB1507" t="s">
        <v>104</v>
      </c>
    </row>
    <row r="1508" spans="1:28" x14ac:dyDescent="0.25">
      <c r="A1508" t="s">
        <v>0</v>
      </c>
      <c r="B1508">
        <v>307.8</v>
      </c>
      <c r="C1508">
        <v>9.5000000000000001E-2</v>
      </c>
      <c r="D1508">
        <v>0</v>
      </c>
      <c r="E1508" s="1">
        <v>3252</v>
      </c>
      <c r="F1508" s="2">
        <v>8548.9500000000007</v>
      </c>
      <c r="G1508">
        <v>2.629</v>
      </c>
      <c r="H1508">
        <v>2</v>
      </c>
      <c r="I1508" s="1">
        <v>3252</v>
      </c>
      <c r="J1508" s="2">
        <v>8548.9500000000007</v>
      </c>
      <c r="K1508">
        <v>2.629</v>
      </c>
      <c r="L1508">
        <v>2</v>
      </c>
      <c r="M1508" s="1">
        <v>3252</v>
      </c>
      <c r="N1508" t="s">
        <v>585</v>
      </c>
      <c r="O1508" s="1">
        <v>2232</v>
      </c>
      <c r="P1508" t="s">
        <v>75</v>
      </c>
      <c r="Q1508" t="s">
        <v>2426</v>
      </c>
      <c r="R1508" s="3">
        <v>43682</v>
      </c>
      <c r="S1508" t="s">
        <v>2427</v>
      </c>
      <c r="T1508">
        <v>1</v>
      </c>
      <c r="U1508">
        <v>1</v>
      </c>
      <c r="V1508" t="s">
        <v>1734</v>
      </c>
      <c r="W1508" t="s">
        <v>51</v>
      </c>
      <c r="X1508" t="s">
        <v>1371</v>
      </c>
      <c r="Y1508" t="s">
        <v>1132</v>
      </c>
      <c r="Z1508">
        <v>0</v>
      </c>
      <c r="AA1508">
        <v>1</v>
      </c>
      <c r="AB1508" t="s">
        <v>45</v>
      </c>
    </row>
    <row r="1509" spans="1:28" x14ac:dyDescent="0.25">
      <c r="A1509" t="s">
        <v>0</v>
      </c>
      <c r="B1509">
        <v>307.8</v>
      </c>
      <c r="C1509">
        <v>9.5000000000000001E-2</v>
      </c>
      <c r="D1509">
        <v>0</v>
      </c>
      <c r="E1509" s="1">
        <v>3252</v>
      </c>
      <c r="F1509" s="2">
        <v>8548.9500000000007</v>
      </c>
      <c r="G1509">
        <v>2.629</v>
      </c>
      <c r="H1509">
        <v>2</v>
      </c>
      <c r="I1509" s="1">
        <v>3252</v>
      </c>
      <c r="J1509" s="2">
        <v>8548.9500000000007</v>
      </c>
      <c r="K1509">
        <v>2.629</v>
      </c>
      <c r="L1509">
        <v>2</v>
      </c>
      <c r="M1509" s="1">
        <v>3252</v>
      </c>
      <c r="N1509" t="s">
        <v>585</v>
      </c>
      <c r="O1509" s="1">
        <v>2898</v>
      </c>
      <c r="P1509" t="s">
        <v>636</v>
      </c>
      <c r="Q1509" t="s">
        <v>2465</v>
      </c>
      <c r="R1509" s="3">
        <v>43896</v>
      </c>
      <c r="S1509" t="s">
        <v>1441</v>
      </c>
      <c r="T1509">
        <v>1.5</v>
      </c>
      <c r="U1509">
        <v>1.5</v>
      </c>
      <c r="V1509" t="s">
        <v>1237</v>
      </c>
      <c r="W1509" t="s">
        <v>42</v>
      </c>
      <c r="X1509" t="s">
        <v>1666</v>
      </c>
      <c r="Y1509" t="s">
        <v>608</v>
      </c>
      <c r="Z1509">
        <v>0</v>
      </c>
      <c r="AA1509">
        <v>1</v>
      </c>
      <c r="AB1509" t="s">
        <v>45</v>
      </c>
    </row>
    <row r="1510" spans="1:28" x14ac:dyDescent="0.25">
      <c r="A1510" t="s">
        <v>0</v>
      </c>
      <c r="B1510">
        <v>307.8</v>
      </c>
      <c r="C1510">
        <v>9.5000000000000001E-2</v>
      </c>
      <c r="D1510">
        <v>0</v>
      </c>
      <c r="E1510" s="1">
        <v>3252</v>
      </c>
      <c r="F1510" s="2">
        <v>8548.9500000000007</v>
      </c>
      <c r="G1510">
        <v>2.629</v>
      </c>
      <c r="H1510">
        <v>2</v>
      </c>
      <c r="I1510" s="1">
        <v>3252</v>
      </c>
      <c r="J1510" s="2">
        <v>8548.9500000000007</v>
      </c>
      <c r="K1510">
        <v>2.629</v>
      </c>
      <c r="L1510">
        <v>2</v>
      </c>
      <c r="M1510" s="1">
        <v>3252</v>
      </c>
      <c r="N1510" t="s">
        <v>585</v>
      </c>
      <c r="O1510" s="1">
        <v>2897</v>
      </c>
      <c r="P1510" t="s">
        <v>636</v>
      </c>
      <c r="Q1510" t="s">
        <v>2465</v>
      </c>
      <c r="R1510" s="3">
        <v>43899</v>
      </c>
      <c r="S1510" t="s">
        <v>1441</v>
      </c>
      <c r="T1510">
        <v>8</v>
      </c>
      <c r="U1510">
        <v>8</v>
      </c>
      <c r="V1510" t="s">
        <v>1237</v>
      </c>
      <c r="W1510" t="s">
        <v>42</v>
      </c>
      <c r="X1510" t="s">
        <v>638</v>
      </c>
      <c r="Y1510" t="s">
        <v>608</v>
      </c>
      <c r="Z1510">
        <v>0</v>
      </c>
      <c r="AA1510">
        <v>1</v>
      </c>
      <c r="AB1510" t="s">
        <v>104</v>
      </c>
    </row>
    <row r="1511" spans="1:28" x14ac:dyDescent="0.25">
      <c r="A1511" t="s">
        <v>0</v>
      </c>
      <c r="B1511">
        <v>307.8</v>
      </c>
      <c r="C1511">
        <v>9.5000000000000001E-2</v>
      </c>
      <c r="D1511">
        <v>0</v>
      </c>
      <c r="E1511" s="1">
        <v>3252</v>
      </c>
      <c r="F1511" s="2">
        <v>8548.9500000000007</v>
      </c>
      <c r="G1511">
        <v>2.629</v>
      </c>
      <c r="H1511">
        <v>2</v>
      </c>
      <c r="I1511" s="1">
        <v>3252</v>
      </c>
      <c r="J1511" s="2">
        <v>8548.9500000000007</v>
      </c>
      <c r="K1511">
        <v>2.629</v>
      </c>
      <c r="L1511">
        <v>2</v>
      </c>
      <c r="M1511" s="1">
        <v>3252</v>
      </c>
      <c r="N1511" t="s">
        <v>1309</v>
      </c>
      <c r="O1511" s="1">
        <v>7240</v>
      </c>
      <c r="P1511" t="s">
        <v>191</v>
      </c>
      <c r="Q1511" t="s">
        <v>2466</v>
      </c>
      <c r="R1511" s="3">
        <v>43788</v>
      </c>
      <c r="S1511" t="s">
        <v>2467</v>
      </c>
      <c r="T1511">
        <v>5</v>
      </c>
      <c r="U1511">
        <v>5</v>
      </c>
      <c r="V1511" t="s">
        <v>1366</v>
      </c>
      <c r="W1511" t="s">
        <v>51</v>
      </c>
      <c r="X1511" t="s">
        <v>2468</v>
      </c>
      <c r="Y1511" t="s">
        <v>58</v>
      </c>
      <c r="Z1511">
        <v>0</v>
      </c>
      <c r="AA1511">
        <v>1</v>
      </c>
      <c r="AB1511" t="s">
        <v>66</v>
      </c>
    </row>
    <row r="1512" spans="1:28" x14ac:dyDescent="0.25">
      <c r="A1512" t="s">
        <v>0</v>
      </c>
      <c r="B1512">
        <v>307.8</v>
      </c>
      <c r="C1512">
        <v>9.5000000000000001E-2</v>
      </c>
      <c r="D1512">
        <v>0</v>
      </c>
      <c r="E1512" s="1">
        <v>3252</v>
      </c>
      <c r="F1512" s="2">
        <v>8548.9500000000007</v>
      </c>
      <c r="G1512">
        <v>2.629</v>
      </c>
      <c r="H1512">
        <v>2</v>
      </c>
      <c r="I1512" s="1">
        <v>3252</v>
      </c>
      <c r="J1512" s="2">
        <v>8548.9500000000007</v>
      </c>
      <c r="K1512">
        <v>2.629</v>
      </c>
      <c r="L1512">
        <v>2</v>
      </c>
      <c r="M1512" s="1">
        <v>3252</v>
      </c>
      <c r="N1512" t="s">
        <v>1309</v>
      </c>
      <c r="O1512" s="1">
        <v>7241</v>
      </c>
      <c r="P1512" t="s">
        <v>191</v>
      </c>
      <c r="Q1512" t="s">
        <v>2466</v>
      </c>
      <c r="R1512" s="3">
        <v>43784</v>
      </c>
      <c r="S1512" t="s">
        <v>2467</v>
      </c>
      <c r="T1512">
        <v>5</v>
      </c>
      <c r="U1512">
        <v>5</v>
      </c>
      <c r="V1512" t="s">
        <v>1366</v>
      </c>
      <c r="W1512" t="s">
        <v>51</v>
      </c>
      <c r="X1512" t="s">
        <v>2469</v>
      </c>
      <c r="Y1512" t="s">
        <v>58</v>
      </c>
      <c r="Z1512">
        <v>0</v>
      </c>
      <c r="AA1512">
        <v>4</v>
      </c>
      <c r="AB1512" t="s">
        <v>45</v>
      </c>
    </row>
    <row r="1513" spans="1:28" x14ac:dyDescent="0.25">
      <c r="A1513" t="s">
        <v>0</v>
      </c>
      <c r="B1513">
        <v>307.8</v>
      </c>
      <c r="C1513">
        <v>9.5000000000000001E-2</v>
      </c>
      <c r="D1513">
        <v>0</v>
      </c>
      <c r="E1513" s="1">
        <v>3252</v>
      </c>
      <c r="F1513" s="2">
        <v>8548.9500000000007</v>
      </c>
      <c r="G1513">
        <v>2.629</v>
      </c>
      <c r="H1513">
        <v>2</v>
      </c>
      <c r="I1513" s="1">
        <v>3252</v>
      </c>
      <c r="J1513" s="2">
        <v>8548.9500000000007</v>
      </c>
      <c r="K1513">
        <v>2.629</v>
      </c>
      <c r="L1513">
        <v>2</v>
      </c>
      <c r="M1513" s="1">
        <v>3252</v>
      </c>
      <c r="N1513" t="s">
        <v>1309</v>
      </c>
      <c r="O1513" s="1">
        <v>7242</v>
      </c>
      <c r="P1513" t="s">
        <v>312</v>
      </c>
      <c r="Q1513" t="s">
        <v>1381</v>
      </c>
      <c r="R1513" s="3">
        <v>43796</v>
      </c>
      <c r="S1513" t="s">
        <v>1382</v>
      </c>
      <c r="T1513">
        <v>3</v>
      </c>
      <c r="U1513">
        <v>3</v>
      </c>
      <c r="V1513" t="s">
        <v>1366</v>
      </c>
      <c r="W1513" t="s">
        <v>51</v>
      </c>
      <c r="X1513" t="s">
        <v>2470</v>
      </c>
      <c r="Y1513" t="s">
        <v>58</v>
      </c>
      <c r="Z1513">
        <v>0</v>
      </c>
      <c r="AA1513">
        <v>8</v>
      </c>
      <c r="AB1513" t="s">
        <v>45</v>
      </c>
    </row>
    <row r="1514" spans="1:28" x14ac:dyDescent="0.25">
      <c r="A1514" t="s">
        <v>0</v>
      </c>
      <c r="B1514">
        <v>307.8</v>
      </c>
      <c r="C1514">
        <v>9.5000000000000001E-2</v>
      </c>
      <c r="D1514">
        <v>0</v>
      </c>
      <c r="E1514" s="1">
        <v>3252</v>
      </c>
      <c r="F1514" s="2">
        <v>8548.9500000000007</v>
      </c>
      <c r="G1514">
        <v>2.629</v>
      </c>
      <c r="H1514">
        <v>2</v>
      </c>
      <c r="I1514" s="1">
        <v>3252</v>
      </c>
      <c r="J1514" s="2">
        <v>8548.9500000000007</v>
      </c>
      <c r="K1514">
        <v>2.629</v>
      </c>
      <c r="L1514">
        <v>2</v>
      </c>
      <c r="M1514" s="1">
        <v>3252</v>
      </c>
      <c r="N1514" t="s">
        <v>585</v>
      </c>
      <c r="O1514" s="1">
        <v>1077</v>
      </c>
      <c r="P1514" t="s">
        <v>79</v>
      </c>
      <c r="Q1514" t="s">
        <v>690</v>
      </c>
      <c r="R1514" s="3">
        <v>43531</v>
      </c>
      <c r="S1514" t="s">
        <v>691</v>
      </c>
      <c r="T1514">
        <v>2</v>
      </c>
      <c r="U1514">
        <v>2</v>
      </c>
      <c r="V1514" t="s">
        <v>585</v>
      </c>
      <c r="W1514" t="s">
        <v>51</v>
      </c>
      <c r="X1514" t="s">
        <v>1771</v>
      </c>
      <c r="Y1514" t="s">
        <v>673</v>
      </c>
      <c r="Z1514">
        <v>0</v>
      </c>
      <c r="AA1514">
        <v>1</v>
      </c>
      <c r="AB1514" t="s">
        <v>45</v>
      </c>
    </row>
    <row r="1515" spans="1:28" x14ac:dyDescent="0.25">
      <c r="A1515" t="s">
        <v>0</v>
      </c>
      <c r="B1515">
        <v>307.8</v>
      </c>
      <c r="C1515">
        <v>9.5000000000000001E-2</v>
      </c>
      <c r="D1515">
        <v>0</v>
      </c>
      <c r="E1515" s="1">
        <v>3252</v>
      </c>
      <c r="F1515" s="2">
        <v>8548.9500000000007</v>
      </c>
      <c r="G1515">
        <v>2.629</v>
      </c>
      <c r="H1515">
        <v>2</v>
      </c>
      <c r="I1515" s="1">
        <v>3252</v>
      </c>
      <c r="J1515" s="2">
        <v>8548.9500000000007</v>
      </c>
      <c r="K1515">
        <v>2.629</v>
      </c>
      <c r="L1515">
        <v>2</v>
      </c>
      <c r="M1515" s="1">
        <v>3252</v>
      </c>
      <c r="N1515" t="s">
        <v>585</v>
      </c>
      <c r="O1515" s="1">
        <v>2231</v>
      </c>
      <c r="P1515" t="s">
        <v>47</v>
      </c>
      <c r="Q1515" t="s">
        <v>1459</v>
      </c>
      <c r="R1515" s="3">
        <v>43621</v>
      </c>
      <c r="S1515" t="s">
        <v>1460</v>
      </c>
      <c r="T1515">
        <v>8</v>
      </c>
      <c r="U1515">
        <v>8</v>
      </c>
      <c r="V1515" t="s">
        <v>769</v>
      </c>
      <c r="W1515" t="s">
        <v>51</v>
      </c>
      <c r="X1515" t="s">
        <v>2471</v>
      </c>
      <c r="Y1515" t="s">
        <v>636</v>
      </c>
      <c r="Z1515">
        <v>0</v>
      </c>
      <c r="AA1515">
        <v>6</v>
      </c>
      <c r="AB1515" t="s">
        <v>45</v>
      </c>
    </row>
    <row r="1516" spans="1:28" x14ac:dyDescent="0.25">
      <c r="A1516" t="s">
        <v>0</v>
      </c>
      <c r="B1516">
        <v>307.8</v>
      </c>
      <c r="C1516">
        <v>9.5000000000000001E-2</v>
      </c>
      <c r="D1516">
        <v>0</v>
      </c>
      <c r="E1516" s="1">
        <v>3252</v>
      </c>
      <c r="F1516" s="2">
        <v>8548.9500000000007</v>
      </c>
      <c r="G1516">
        <v>2.629</v>
      </c>
      <c r="H1516">
        <v>2</v>
      </c>
      <c r="I1516" s="1">
        <v>3252</v>
      </c>
      <c r="J1516" s="2">
        <v>8548.9500000000007</v>
      </c>
      <c r="K1516">
        <v>2.629</v>
      </c>
      <c r="L1516">
        <v>2</v>
      </c>
      <c r="M1516" s="1">
        <v>3252</v>
      </c>
      <c r="N1516" t="s">
        <v>585</v>
      </c>
      <c r="O1516" s="1">
        <v>2228</v>
      </c>
      <c r="P1516" t="s">
        <v>636</v>
      </c>
      <c r="Q1516" t="s">
        <v>1459</v>
      </c>
      <c r="R1516" s="3">
        <v>43621</v>
      </c>
      <c r="S1516" t="s">
        <v>1460</v>
      </c>
      <c r="T1516">
        <v>3</v>
      </c>
      <c r="U1516">
        <v>3</v>
      </c>
      <c r="V1516" t="s">
        <v>769</v>
      </c>
      <c r="W1516" t="s">
        <v>51</v>
      </c>
      <c r="X1516" t="s">
        <v>672</v>
      </c>
      <c r="Y1516" t="s">
        <v>636</v>
      </c>
      <c r="Z1516">
        <v>0</v>
      </c>
      <c r="AA1516">
        <v>1</v>
      </c>
      <c r="AB1516" t="s">
        <v>45</v>
      </c>
    </row>
    <row r="1517" spans="1:28" x14ac:dyDescent="0.25">
      <c r="A1517" t="s">
        <v>0</v>
      </c>
      <c r="B1517">
        <v>307.8</v>
      </c>
      <c r="C1517">
        <v>9.5000000000000001E-2</v>
      </c>
      <c r="D1517">
        <v>0</v>
      </c>
      <c r="E1517" s="1">
        <v>3252</v>
      </c>
      <c r="F1517" s="2">
        <v>8548.9500000000007</v>
      </c>
      <c r="G1517">
        <v>2.629</v>
      </c>
      <c r="H1517">
        <v>2</v>
      </c>
      <c r="I1517" s="1">
        <v>3252</v>
      </c>
      <c r="J1517" s="2">
        <v>8548.9500000000007</v>
      </c>
      <c r="K1517">
        <v>2.629</v>
      </c>
      <c r="L1517">
        <v>2</v>
      </c>
      <c r="M1517" s="1">
        <v>3252</v>
      </c>
      <c r="N1517" t="s">
        <v>37</v>
      </c>
      <c r="O1517" s="1">
        <v>5474</v>
      </c>
      <c r="P1517" t="s">
        <v>113</v>
      </c>
      <c r="Q1517" t="s">
        <v>1249</v>
      </c>
      <c r="R1517" s="3">
        <v>43696</v>
      </c>
      <c r="S1517" t="s">
        <v>1250</v>
      </c>
      <c r="T1517">
        <v>2.5</v>
      </c>
      <c r="U1517">
        <v>2.5</v>
      </c>
      <c r="V1517" t="s">
        <v>575</v>
      </c>
      <c r="W1517" t="s">
        <v>51</v>
      </c>
      <c r="X1517" t="s">
        <v>2242</v>
      </c>
      <c r="Y1517" t="s">
        <v>44</v>
      </c>
      <c r="Z1517">
        <v>0</v>
      </c>
      <c r="AA1517">
        <v>5</v>
      </c>
      <c r="AB1517" t="s">
        <v>104</v>
      </c>
    </row>
    <row r="1518" spans="1:28" x14ac:dyDescent="0.25">
      <c r="A1518" t="s">
        <v>0</v>
      </c>
      <c r="B1518">
        <v>307.8</v>
      </c>
      <c r="C1518">
        <v>9.5000000000000001E-2</v>
      </c>
      <c r="D1518">
        <v>0</v>
      </c>
      <c r="E1518" s="1">
        <v>3252</v>
      </c>
      <c r="F1518" s="2">
        <v>8548.9500000000007</v>
      </c>
      <c r="G1518">
        <v>2.629</v>
      </c>
      <c r="H1518">
        <v>2</v>
      </c>
      <c r="I1518" s="1">
        <v>3252</v>
      </c>
      <c r="J1518" s="2">
        <v>8548.9500000000007</v>
      </c>
      <c r="K1518">
        <v>2.629</v>
      </c>
      <c r="L1518">
        <v>2</v>
      </c>
      <c r="M1518" s="1">
        <v>3252</v>
      </c>
      <c r="N1518" t="s">
        <v>603</v>
      </c>
      <c r="O1518" s="1">
        <v>4022</v>
      </c>
      <c r="P1518" t="s">
        <v>113</v>
      </c>
      <c r="Q1518" t="s">
        <v>2472</v>
      </c>
      <c r="R1518" s="3">
        <v>43927</v>
      </c>
      <c r="S1518" t="s">
        <v>2473</v>
      </c>
      <c r="T1518">
        <v>2</v>
      </c>
      <c r="U1518">
        <v>2</v>
      </c>
      <c r="V1518" t="s">
        <v>606</v>
      </c>
      <c r="W1518" t="s">
        <v>42</v>
      </c>
      <c r="X1518" t="s">
        <v>116</v>
      </c>
      <c r="Y1518" t="s">
        <v>96</v>
      </c>
      <c r="Z1518">
        <v>0</v>
      </c>
      <c r="AA1518">
        <v>1</v>
      </c>
      <c r="AB1518" t="s">
        <v>45</v>
      </c>
    </row>
    <row r="1519" spans="1:28" x14ac:dyDescent="0.25">
      <c r="A1519" t="s">
        <v>0</v>
      </c>
      <c r="B1519">
        <v>307.8</v>
      </c>
      <c r="C1519">
        <v>9.5000000000000001E-2</v>
      </c>
      <c r="D1519">
        <v>0</v>
      </c>
      <c r="E1519" s="1">
        <v>3252</v>
      </c>
      <c r="F1519" s="2">
        <v>8548.9500000000007</v>
      </c>
      <c r="G1519">
        <v>2.629</v>
      </c>
      <c r="H1519">
        <v>2</v>
      </c>
      <c r="I1519" s="1">
        <v>3252</v>
      </c>
      <c r="J1519" s="2">
        <v>8548.9500000000007</v>
      </c>
      <c r="K1519">
        <v>2.629</v>
      </c>
      <c r="L1519">
        <v>2</v>
      </c>
      <c r="M1519" s="1">
        <v>3252</v>
      </c>
      <c r="N1519" t="s">
        <v>585</v>
      </c>
      <c r="O1519" s="1">
        <v>2225</v>
      </c>
      <c r="P1519" t="s">
        <v>47</v>
      </c>
      <c r="Q1519" t="s">
        <v>1459</v>
      </c>
      <c r="R1519" s="3">
        <v>43622</v>
      </c>
      <c r="S1519" t="s">
        <v>1460</v>
      </c>
      <c r="T1519">
        <v>8</v>
      </c>
      <c r="U1519">
        <v>8</v>
      </c>
      <c r="V1519" t="s">
        <v>769</v>
      </c>
      <c r="W1519" t="s">
        <v>51</v>
      </c>
      <c r="X1519" t="s">
        <v>2474</v>
      </c>
      <c r="Y1519" t="s">
        <v>636</v>
      </c>
      <c r="Z1519">
        <v>0</v>
      </c>
      <c r="AA1519">
        <v>3</v>
      </c>
      <c r="AB1519" t="s">
        <v>45</v>
      </c>
    </row>
    <row r="1520" spans="1:28" x14ac:dyDescent="0.25">
      <c r="A1520" t="s">
        <v>0</v>
      </c>
      <c r="B1520">
        <v>307.8</v>
      </c>
      <c r="C1520">
        <v>9.5000000000000001E-2</v>
      </c>
      <c r="D1520">
        <v>0</v>
      </c>
      <c r="E1520" s="1">
        <v>3252</v>
      </c>
      <c r="F1520" s="2">
        <v>8548.9500000000007</v>
      </c>
      <c r="G1520">
        <v>2.629</v>
      </c>
      <c r="H1520">
        <v>2</v>
      </c>
      <c r="I1520" s="1">
        <v>3252</v>
      </c>
      <c r="J1520" s="2">
        <v>8548.9500000000007</v>
      </c>
      <c r="K1520">
        <v>2.629</v>
      </c>
      <c r="L1520">
        <v>2</v>
      </c>
      <c r="M1520" s="1">
        <v>3252</v>
      </c>
      <c r="N1520" t="s">
        <v>585</v>
      </c>
      <c r="O1520" s="1">
        <v>2223</v>
      </c>
      <c r="P1520" t="s">
        <v>47</v>
      </c>
      <c r="Q1520" t="s">
        <v>1459</v>
      </c>
      <c r="R1520" s="3">
        <v>43623</v>
      </c>
      <c r="S1520" t="s">
        <v>1460</v>
      </c>
      <c r="T1520">
        <v>3.5</v>
      </c>
      <c r="U1520">
        <v>3.5</v>
      </c>
      <c r="V1520" t="s">
        <v>769</v>
      </c>
      <c r="W1520" t="s">
        <v>51</v>
      </c>
      <c r="X1520" t="s">
        <v>2475</v>
      </c>
      <c r="Y1520" t="s">
        <v>636</v>
      </c>
      <c r="Z1520">
        <v>0</v>
      </c>
      <c r="AA1520">
        <v>1</v>
      </c>
      <c r="AB1520" t="s">
        <v>104</v>
      </c>
    </row>
    <row r="1521" spans="1:28" x14ac:dyDescent="0.25">
      <c r="A1521" t="s">
        <v>0</v>
      </c>
      <c r="B1521">
        <v>307.8</v>
      </c>
      <c r="C1521">
        <v>9.5000000000000001E-2</v>
      </c>
      <c r="D1521">
        <v>0</v>
      </c>
      <c r="E1521" s="1">
        <v>3252</v>
      </c>
      <c r="F1521" s="2">
        <v>8548.9500000000007</v>
      </c>
      <c r="G1521">
        <v>2.629</v>
      </c>
      <c r="H1521">
        <v>2</v>
      </c>
      <c r="I1521" s="1">
        <v>3252</v>
      </c>
      <c r="J1521" s="2">
        <v>8548.9500000000007</v>
      </c>
      <c r="K1521">
        <v>2.629</v>
      </c>
      <c r="L1521">
        <v>2</v>
      </c>
      <c r="M1521" s="1">
        <v>3252</v>
      </c>
      <c r="N1521" t="s">
        <v>1309</v>
      </c>
      <c r="O1521" s="1">
        <v>7250</v>
      </c>
      <c r="P1521" t="s">
        <v>312</v>
      </c>
      <c r="Q1521" t="s">
        <v>2420</v>
      </c>
      <c r="R1521" s="3">
        <v>43794</v>
      </c>
      <c r="S1521" t="s">
        <v>2421</v>
      </c>
      <c r="T1521">
        <v>7</v>
      </c>
      <c r="U1521">
        <v>7</v>
      </c>
      <c r="V1521" t="s">
        <v>1366</v>
      </c>
      <c r="W1521" t="s">
        <v>51</v>
      </c>
      <c r="X1521" t="s">
        <v>2476</v>
      </c>
      <c r="Y1521" t="s">
        <v>1768</v>
      </c>
      <c r="Z1521">
        <v>0</v>
      </c>
      <c r="AA1521">
        <v>7</v>
      </c>
      <c r="AB1521" t="s">
        <v>45</v>
      </c>
    </row>
    <row r="1522" spans="1:28" x14ac:dyDescent="0.25">
      <c r="A1522" t="s">
        <v>0</v>
      </c>
      <c r="B1522">
        <v>307.8</v>
      </c>
      <c r="C1522">
        <v>9.5000000000000001E-2</v>
      </c>
      <c r="D1522">
        <v>0</v>
      </c>
      <c r="E1522" s="1">
        <v>3252</v>
      </c>
      <c r="F1522" s="2">
        <v>8548.9500000000007</v>
      </c>
      <c r="G1522">
        <v>2.629</v>
      </c>
      <c r="H1522">
        <v>2</v>
      </c>
      <c r="I1522" s="1">
        <v>3252</v>
      </c>
      <c r="J1522" s="2">
        <v>8548.9500000000007</v>
      </c>
      <c r="K1522">
        <v>2.629</v>
      </c>
      <c r="L1522">
        <v>2</v>
      </c>
      <c r="M1522" s="1">
        <v>3252</v>
      </c>
      <c r="N1522" t="s">
        <v>37</v>
      </c>
      <c r="O1522" s="1">
        <v>5475</v>
      </c>
      <c r="P1522" t="s">
        <v>113</v>
      </c>
      <c r="Q1522" t="s">
        <v>2418</v>
      </c>
      <c r="R1522" s="3">
        <v>43696</v>
      </c>
      <c r="S1522" t="s">
        <v>2419</v>
      </c>
      <c r="T1522">
        <v>3</v>
      </c>
      <c r="U1522">
        <v>3</v>
      </c>
      <c r="V1522" t="s">
        <v>50</v>
      </c>
      <c r="W1522" t="s">
        <v>51</v>
      </c>
      <c r="X1522" t="s">
        <v>2242</v>
      </c>
      <c r="Y1522" t="s">
        <v>44</v>
      </c>
      <c r="Z1522">
        <v>0</v>
      </c>
      <c r="AA1522">
        <v>4</v>
      </c>
      <c r="AB1522" t="s">
        <v>45</v>
      </c>
    </row>
    <row r="1523" spans="1:28" x14ac:dyDescent="0.25">
      <c r="A1523" t="s">
        <v>0</v>
      </c>
      <c r="B1523">
        <v>307.8</v>
      </c>
      <c r="C1523">
        <v>9.5000000000000001E-2</v>
      </c>
      <c r="D1523">
        <v>0</v>
      </c>
      <c r="E1523" s="1">
        <v>3252</v>
      </c>
      <c r="F1523" s="2">
        <v>8548.9500000000007</v>
      </c>
      <c r="G1523">
        <v>2.629</v>
      </c>
      <c r="H1523">
        <v>2</v>
      </c>
      <c r="I1523" s="1">
        <v>3252</v>
      </c>
      <c r="J1523" s="2">
        <v>8548.9500000000007</v>
      </c>
      <c r="K1523">
        <v>2.629</v>
      </c>
      <c r="L1523">
        <v>2</v>
      </c>
      <c r="M1523" s="1">
        <v>3252</v>
      </c>
      <c r="N1523" t="s">
        <v>1309</v>
      </c>
      <c r="O1523" s="1">
        <v>7252</v>
      </c>
      <c r="P1523" t="s">
        <v>113</v>
      </c>
      <c r="Q1523" t="s">
        <v>1381</v>
      </c>
      <c r="R1523" s="3">
        <v>43794</v>
      </c>
      <c r="S1523" t="s">
        <v>1382</v>
      </c>
      <c r="T1523">
        <v>0.5</v>
      </c>
      <c r="U1523">
        <v>0.5</v>
      </c>
      <c r="V1523" t="s">
        <v>1366</v>
      </c>
      <c r="W1523" t="s">
        <v>51</v>
      </c>
      <c r="X1523" t="s">
        <v>185</v>
      </c>
      <c r="Y1523" t="s">
        <v>58</v>
      </c>
      <c r="Z1523">
        <v>0</v>
      </c>
      <c r="AA1523">
        <v>4</v>
      </c>
      <c r="AB1523" t="s">
        <v>45</v>
      </c>
    </row>
    <row r="1524" spans="1:28" x14ac:dyDescent="0.25">
      <c r="A1524" t="s">
        <v>0</v>
      </c>
      <c r="B1524">
        <v>307.8</v>
      </c>
      <c r="C1524">
        <v>9.5000000000000001E-2</v>
      </c>
      <c r="D1524">
        <v>0</v>
      </c>
      <c r="E1524" s="1">
        <v>3252</v>
      </c>
      <c r="F1524" s="2">
        <v>8548.9500000000007</v>
      </c>
      <c r="G1524">
        <v>2.629</v>
      </c>
      <c r="H1524">
        <v>2</v>
      </c>
      <c r="I1524" s="1">
        <v>3252</v>
      </c>
      <c r="J1524" s="2">
        <v>8548.9500000000007</v>
      </c>
      <c r="K1524">
        <v>2.629</v>
      </c>
      <c r="L1524">
        <v>2</v>
      </c>
      <c r="M1524" s="1">
        <v>3252</v>
      </c>
      <c r="N1524" t="s">
        <v>585</v>
      </c>
      <c r="O1524" s="1">
        <v>2213</v>
      </c>
      <c r="P1524" t="s">
        <v>47</v>
      </c>
      <c r="Q1524" t="s">
        <v>1459</v>
      </c>
      <c r="R1524" s="3">
        <v>43623</v>
      </c>
      <c r="S1524" t="s">
        <v>1460</v>
      </c>
      <c r="T1524">
        <v>3</v>
      </c>
      <c r="U1524">
        <v>3</v>
      </c>
      <c r="V1524" t="s">
        <v>769</v>
      </c>
      <c r="W1524" t="s">
        <v>51</v>
      </c>
      <c r="X1524" t="s">
        <v>2477</v>
      </c>
      <c r="Y1524" t="s">
        <v>636</v>
      </c>
      <c r="Z1524">
        <v>0</v>
      </c>
      <c r="AA1524">
        <v>6</v>
      </c>
      <c r="AB1524" t="s">
        <v>45</v>
      </c>
    </row>
    <row r="1525" spans="1:28" x14ac:dyDescent="0.25">
      <c r="A1525" t="s">
        <v>0</v>
      </c>
      <c r="B1525">
        <v>307.8</v>
      </c>
      <c r="C1525">
        <v>9.5000000000000001E-2</v>
      </c>
      <c r="D1525">
        <v>0</v>
      </c>
      <c r="E1525" s="1">
        <v>3252</v>
      </c>
      <c r="F1525" s="2">
        <v>8548.9500000000007</v>
      </c>
      <c r="G1525">
        <v>2.629</v>
      </c>
      <c r="H1525">
        <v>2</v>
      </c>
      <c r="I1525" s="1">
        <v>3252</v>
      </c>
      <c r="J1525" s="2">
        <v>8548.9500000000007</v>
      </c>
      <c r="K1525">
        <v>2.629</v>
      </c>
      <c r="L1525">
        <v>2</v>
      </c>
      <c r="M1525" s="1">
        <v>3252</v>
      </c>
      <c r="N1525" t="s">
        <v>37</v>
      </c>
      <c r="O1525" s="1">
        <v>5476</v>
      </c>
      <c r="P1525" t="s">
        <v>113</v>
      </c>
      <c r="Q1525" t="s">
        <v>1271</v>
      </c>
      <c r="R1525" s="3">
        <v>43696</v>
      </c>
      <c r="S1525" t="s">
        <v>1272</v>
      </c>
      <c r="T1525">
        <v>3</v>
      </c>
      <c r="U1525">
        <v>3</v>
      </c>
      <c r="V1525" t="s">
        <v>575</v>
      </c>
      <c r="W1525" t="s">
        <v>51</v>
      </c>
      <c r="X1525" t="s">
        <v>2242</v>
      </c>
      <c r="Y1525" t="s">
        <v>44</v>
      </c>
      <c r="Z1525">
        <v>0</v>
      </c>
      <c r="AA1525">
        <v>5</v>
      </c>
      <c r="AB1525" t="s">
        <v>104</v>
      </c>
    </row>
    <row r="1526" spans="1:28" x14ac:dyDescent="0.25">
      <c r="A1526" t="s">
        <v>0</v>
      </c>
      <c r="B1526">
        <v>307.8</v>
      </c>
      <c r="C1526">
        <v>9.5000000000000001E-2</v>
      </c>
      <c r="D1526">
        <v>0</v>
      </c>
      <c r="E1526" s="1">
        <v>3252</v>
      </c>
      <c r="F1526" s="2">
        <v>8548.9500000000007</v>
      </c>
      <c r="G1526">
        <v>2.629</v>
      </c>
      <c r="H1526">
        <v>2</v>
      </c>
      <c r="I1526" s="1">
        <v>3252</v>
      </c>
      <c r="J1526" s="2">
        <v>8548.9500000000007</v>
      </c>
      <c r="K1526">
        <v>2.629</v>
      </c>
      <c r="L1526">
        <v>2</v>
      </c>
      <c r="M1526" s="1">
        <v>3252</v>
      </c>
      <c r="N1526" t="s">
        <v>1309</v>
      </c>
      <c r="O1526" s="1">
        <v>7255</v>
      </c>
      <c r="P1526" t="s">
        <v>91</v>
      </c>
      <c r="Q1526" t="s">
        <v>2478</v>
      </c>
      <c r="R1526" s="3">
        <v>43791</v>
      </c>
      <c r="S1526" t="s">
        <v>2479</v>
      </c>
      <c r="T1526">
        <v>0.25</v>
      </c>
      <c r="U1526">
        <v>0.25</v>
      </c>
      <c r="V1526" t="s">
        <v>1366</v>
      </c>
      <c r="W1526" t="s">
        <v>51</v>
      </c>
      <c r="X1526" t="s">
        <v>162</v>
      </c>
      <c r="Y1526" t="s">
        <v>58</v>
      </c>
      <c r="Z1526">
        <v>0</v>
      </c>
      <c r="AA1526">
        <v>5</v>
      </c>
      <c r="AB1526" t="s">
        <v>45</v>
      </c>
    </row>
    <row r="1527" spans="1:28" x14ac:dyDescent="0.25">
      <c r="A1527" t="s">
        <v>0</v>
      </c>
      <c r="B1527">
        <v>307.8</v>
      </c>
      <c r="C1527">
        <v>9.5000000000000001E-2</v>
      </c>
      <c r="D1527">
        <v>0</v>
      </c>
      <c r="E1527" s="1">
        <v>3252</v>
      </c>
      <c r="F1527" s="2">
        <v>8548.9500000000007</v>
      </c>
      <c r="G1527">
        <v>2.629</v>
      </c>
      <c r="H1527">
        <v>2</v>
      </c>
      <c r="I1527" s="1">
        <v>3252</v>
      </c>
      <c r="J1527" s="2">
        <v>8548.9500000000007</v>
      </c>
      <c r="K1527">
        <v>2.629</v>
      </c>
      <c r="L1527">
        <v>2</v>
      </c>
      <c r="M1527" s="1">
        <v>3252</v>
      </c>
      <c r="N1527" t="s">
        <v>585</v>
      </c>
      <c r="O1527" s="1">
        <v>2209</v>
      </c>
      <c r="P1527" t="s">
        <v>636</v>
      </c>
      <c r="Q1527" t="s">
        <v>2480</v>
      </c>
      <c r="R1527" s="3">
        <v>43627</v>
      </c>
      <c r="S1527" t="s">
        <v>2481</v>
      </c>
      <c r="T1527">
        <v>2</v>
      </c>
      <c r="U1527">
        <v>2</v>
      </c>
      <c r="V1527" t="s">
        <v>769</v>
      </c>
      <c r="W1527" t="s">
        <v>51</v>
      </c>
      <c r="X1527" t="s">
        <v>2482</v>
      </c>
      <c r="Y1527" t="s">
        <v>636</v>
      </c>
      <c r="Z1527">
        <v>0</v>
      </c>
      <c r="AA1527">
        <v>3</v>
      </c>
      <c r="AB1527" t="s">
        <v>45</v>
      </c>
    </row>
    <row r="1528" spans="1:28" x14ac:dyDescent="0.25">
      <c r="A1528" t="s">
        <v>0</v>
      </c>
      <c r="B1528">
        <v>307.8</v>
      </c>
      <c r="C1528">
        <v>9.5000000000000001E-2</v>
      </c>
      <c r="D1528">
        <v>0</v>
      </c>
      <c r="E1528" s="1">
        <v>3252</v>
      </c>
      <c r="F1528" s="2">
        <v>8548.9500000000007</v>
      </c>
      <c r="G1528">
        <v>2.629</v>
      </c>
      <c r="H1528">
        <v>2</v>
      </c>
      <c r="I1528" s="1">
        <v>3252</v>
      </c>
      <c r="J1528" s="2">
        <v>8548.9500000000007</v>
      </c>
      <c r="K1528">
        <v>2.629</v>
      </c>
      <c r="L1528">
        <v>2</v>
      </c>
      <c r="M1528" s="1">
        <v>3252</v>
      </c>
      <c r="N1528" t="s">
        <v>585</v>
      </c>
      <c r="O1528" s="1">
        <v>2208</v>
      </c>
      <c r="P1528" t="s">
        <v>636</v>
      </c>
      <c r="Q1528" t="s">
        <v>2480</v>
      </c>
      <c r="R1528" s="3">
        <v>43626</v>
      </c>
      <c r="S1528" t="s">
        <v>2481</v>
      </c>
      <c r="T1528">
        <v>3.5</v>
      </c>
      <c r="U1528">
        <v>3.5</v>
      </c>
      <c r="V1528" t="s">
        <v>769</v>
      </c>
      <c r="W1528" t="s">
        <v>51</v>
      </c>
      <c r="X1528" t="s">
        <v>771</v>
      </c>
      <c r="Y1528" t="s">
        <v>636</v>
      </c>
      <c r="Z1528">
        <v>0</v>
      </c>
      <c r="AA1528">
        <v>4</v>
      </c>
      <c r="AB1528" t="s">
        <v>66</v>
      </c>
    </row>
    <row r="1529" spans="1:28" x14ac:dyDescent="0.25">
      <c r="A1529" t="s">
        <v>0</v>
      </c>
      <c r="B1529">
        <v>307.8</v>
      </c>
      <c r="C1529">
        <v>9.5000000000000001E-2</v>
      </c>
      <c r="D1529">
        <v>0</v>
      </c>
      <c r="E1529" s="1">
        <v>3252</v>
      </c>
      <c r="F1529" s="2">
        <v>8548.9500000000007</v>
      </c>
      <c r="G1529">
        <v>2.629</v>
      </c>
      <c r="H1529">
        <v>2</v>
      </c>
      <c r="I1529" s="1">
        <v>3252</v>
      </c>
      <c r="J1529" s="2">
        <v>8548.9500000000007</v>
      </c>
      <c r="K1529">
        <v>2.629</v>
      </c>
      <c r="L1529">
        <v>2</v>
      </c>
      <c r="M1529" s="1">
        <v>3252</v>
      </c>
      <c r="N1529" t="s">
        <v>37</v>
      </c>
      <c r="O1529" s="1">
        <v>4687</v>
      </c>
      <c r="P1529" t="s">
        <v>38</v>
      </c>
      <c r="Q1529" t="s">
        <v>1933</v>
      </c>
      <c r="R1529" s="3">
        <v>43637</v>
      </c>
      <c r="S1529" t="s">
        <v>1934</v>
      </c>
      <c r="T1529">
        <v>6.5</v>
      </c>
      <c r="U1529">
        <v>6.5</v>
      </c>
      <c r="V1529" t="s">
        <v>50</v>
      </c>
      <c r="W1529" t="s">
        <v>51</v>
      </c>
      <c r="X1529" t="s">
        <v>2483</v>
      </c>
      <c r="Y1529" t="s">
        <v>44</v>
      </c>
      <c r="Z1529">
        <v>0</v>
      </c>
      <c r="AA1529">
        <v>1</v>
      </c>
      <c r="AB1529" t="s">
        <v>45</v>
      </c>
    </row>
    <row r="1530" spans="1:28" x14ac:dyDescent="0.25">
      <c r="A1530" t="s">
        <v>0</v>
      </c>
      <c r="B1530">
        <v>307.8</v>
      </c>
      <c r="C1530">
        <v>9.5000000000000001E-2</v>
      </c>
      <c r="D1530">
        <v>0</v>
      </c>
      <c r="E1530" s="1">
        <v>3252</v>
      </c>
      <c r="F1530" s="2">
        <v>8548.9500000000007</v>
      </c>
      <c r="G1530">
        <v>2.629</v>
      </c>
      <c r="H1530">
        <v>2</v>
      </c>
      <c r="I1530" s="1">
        <v>3252</v>
      </c>
      <c r="J1530" s="2">
        <v>8548.9500000000007</v>
      </c>
      <c r="K1530">
        <v>2.629</v>
      </c>
      <c r="L1530">
        <v>2</v>
      </c>
      <c r="M1530" s="1">
        <v>3252</v>
      </c>
      <c r="N1530" t="s">
        <v>1309</v>
      </c>
      <c r="O1530" s="1">
        <v>7259</v>
      </c>
      <c r="P1530" t="s">
        <v>312</v>
      </c>
      <c r="Q1530" t="s">
        <v>2420</v>
      </c>
      <c r="R1530" s="3">
        <v>43791</v>
      </c>
      <c r="S1530" t="s">
        <v>2421</v>
      </c>
      <c r="T1530">
        <v>5.5</v>
      </c>
      <c r="U1530">
        <v>5.5</v>
      </c>
      <c r="V1530" t="s">
        <v>1366</v>
      </c>
      <c r="W1530" t="s">
        <v>51</v>
      </c>
      <c r="X1530" t="s">
        <v>2484</v>
      </c>
      <c r="Y1530" t="s">
        <v>1768</v>
      </c>
      <c r="Z1530">
        <v>0</v>
      </c>
      <c r="AA1530">
        <v>1</v>
      </c>
      <c r="AB1530" t="s">
        <v>104</v>
      </c>
    </row>
    <row r="1531" spans="1:28" x14ac:dyDescent="0.25">
      <c r="A1531" t="s">
        <v>0</v>
      </c>
      <c r="B1531">
        <v>307.8</v>
      </c>
      <c r="C1531">
        <v>9.5000000000000001E-2</v>
      </c>
      <c r="D1531">
        <v>0</v>
      </c>
      <c r="E1531" s="1">
        <v>3252</v>
      </c>
      <c r="F1531" s="2">
        <v>8548.9500000000007</v>
      </c>
      <c r="G1531">
        <v>2.629</v>
      </c>
      <c r="H1531">
        <v>2</v>
      </c>
      <c r="I1531" s="1">
        <v>3252</v>
      </c>
      <c r="J1531" s="2">
        <v>8548.9500000000007</v>
      </c>
      <c r="K1531">
        <v>2.629</v>
      </c>
      <c r="L1531">
        <v>2</v>
      </c>
      <c r="M1531" s="1">
        <v>3252</v>
      </c>
      <c r="N1531" t="s">
        <v>603</v>
      </c>
      <c r="O1531" s="1">
        <v>3433</v>
      </c>
      <c r="P1531" t="s">
        <v>91</v>
      </c>
      <c r="Q1531" t="s">
        <v>2485</v>
      </c>
      <c r="R1531" s="3">
        <v>43809</v>
      </c>
      <c r="S1531" t="s">
        <v>2486</v>
      </c>
      <c r="T1531">
        <v>0.25</v>
      </c>
      <c r="U1531">
        <v>0.25</v>
      </c>
      <c r="V1531" t="s">
        <v>761</v>
      </c>
      <c r="W1531" t="s">
        <v>42</v>
      </c>
      <c r="X1531" t="s">
        <v>648</v>
      </c>
      <c r="Y1531" t="s">
        <v>1074</v>
      </c>
      <c r="Z1531">
        <v>0</v>
      </c>
      <c r="AA1531">
        <v>1</v>
      </c>
      <c r="AB1531" t="s">
        <v>45</v>
      </c>
    </row>
    <row r="1532" spans="1:28" x14ac:dyDescent="0.25">
      <c r="A1532" t="s">
        <v>0</v>
      </c>
      <c r="B1532">
        <v>307.8</v>
      </c>
      <c r="C1532">
        <v>9.5000000000000001E-2</v>
      </c>
      <c r="D1532">
        <v>0</v>
      </c>
      <c r="E1532" s="1">
        <v>3252</v>
      </c>
      <c r="F1532" s="2">
        <v>8548.9500000000007</v>
      </c>
      <c r="G1532">
        <v>2.629</v>
      </c>
      <c r="H1532">
        <v>2</v>
      </c>
      <c r="I1532" s="1">
        <v>3252</v>
      </c>
      <c r="J1532" s="2">
        <v>8548.9500000000007</v>
      </c>
      <c r="K1532">
        <v>2.629</v>
      </c>
      <c r="L1532">
        <v>2</v>
      </c>
      <c r="M1532" s="1">
        <v>3252</v>
      </c>
      <c r="N1532" t="s">
        <v>1309</v>
      </c>
      <c r="O1532" s="1">
        <v>7261</v>
      </c>
      <c r="P1532" t="s">
        <v>38</v>
      </c>
      <c r="Q1532" t="s">
        <v>2487</v>
      </c>
      <c r="R1532" s="3">
        <v>43791</v>
      </c>
      <c r="S1532" t="s">
        <v>2488</v>
      </c>
      <c r="T1532">
        <v>4</v>
      </c>
      <c r="U1532">
        <v>4</v>
      </c>
      <c r="V1532" t="s">
        <v>1366</v>
      </c>
      <c r="W1532" t="s">
        <v>51</v>
      </c>
      <c r="X1532" t="s">
        <v>43</v>
      </c>
      <c r="Y1532" t="s">
        <v>58</v>
      </c>
      <c r="Z1532">
        <v>0</v>
      </c>
      <c r="AA1532">
        <v>1</v>
      </c>
      <c r="AB1532" t="s">
        <v>66</v>
      </c>
    </row>
    <row r="1533" spans="1:28" x14ac:dyDescent="0.25">
      <c r="A1533" t="s">
        <v>0</v>
      </c>
      <c r="B1533">
        <v>307.8</v>
      </c>
      <c r="C1533">
        <v>9.5000000000000001E-2</v>
      </c>
      <c r="D1533">
        <v>0</v>
      </c>
      <c r="E1533" s="1">
        <v>3252</v>
      </c>
      <c r="F1533" s="2">
        <v>8548.9500000000007</v>
      </c>
      <c r="G1533">
        <v>2.629</v>
      </c>
      <c r="H1533">
        <v>2</v>
      </c>
      <c r="I1533" s="1">
        <v>3252</v>
      </c>
      <c r="J1533" s="2">
        <v>8548.9500000000007</v>
      </c>
      <c r="K1533">
        <v>2.629</v>
      </c>
      <c r="L1533">
        <v>2</v>
      </c>
      <c r="M1533" s="1">
        <v>3252</v>
      </c>
      <c r="N1533" t="s">
        <v>603</v>
      </c>
      <c r="O1533" s="1">
        <v>4024</v>
      </c>
      <c r="P1533" t="s">
        <v>210</v>
      </c>
      <c r="Q1533" t="s">
        <v>1911</v>
      </c>
      <c r="R1533" s="3">
        <v>43927</v>
      </c>
      <c r="S1533" t="s">
        <v>1912</v>
      </c>
      <c r="T1533">
        <v>4</v>
      </c>
      <c r="U1533">
        <v>4</v>
      </c>
      <c r="V1533" t="s">
        <v>606</v>
      </c>
      <c r="W1533" t="s">
        <v>42</v>
      </c>
      <c r="X1533" t="s">
        <v>1913</v>
      </c>
      <c r="Y1533" t="s">
        <v>608</v>
      </c>
      <c r="Z1533">
        <v>0</v>
      </c>
      <c r="AA1533">
        <v>1</v>
      </c>
      <c r="AB1533" t="s">
        <v>104</v>
      </c>
    </row>
    <row r="1534" spans="1:28" x14ac:dyDescent="0.25">
      <c r="A1534" t="s">
        <v>0</v>
      </c>
      <c r="B1534">
        <v>307.8</v>
      </c>
      <c r="C1534">
        <v>9.5000000000000001E-2</v>
      </c>
      <c r="D1534">
        <v>0</v>
      </c>
      <c r="E1534" s="1">
        <v>3252</v>
      </c>
      <c r="F1534" s="2">
        <v>8548.9500000000007</v>
      </c>
      <c r="G1534">
        <v>2.629</v>
      </c>
      <c r="H1534">
        <v>2</v>
      </c>
      <c r="I1534" s="1">
        <v>3252</v>
      </c>
      <c r="J1534" s="2">
        <v>8548.9500000000007</v>
      </c>
      <c r="K1534">
        <v>2.629</v>
      </c>
      <c r="L1534">
        <v>2</v>
      </c>
      <c r="M1534" s="1">
        <v>3252</v>
      </c>
      <c r="N1534" t="s">
        <v>37</v>
      </c>
      <c r="O1534" s="1">
        <v>5478</v>
      </c>
      <c r="P1534" t="s">
        <v>91</v>
      </c>
      <c r="Q1534" t="s">
        <v>2489</v>
      </c>
      <c r="R1534" s="3">
        <v>43696</v>
      </c>
      <c r="S1534" t="s">
        <v>2490</v>
      </c>
      <c r="T1534">
        <v>0.25</v>
      </c>
      <c r="U1534">
        <v>0.25</v>
      </c>
      <c r="V1534" t="s">
        <v>575</v>
      </c>
      <c r="W1534" t="s">
        <v>51</v>
      </c>
      <c r="X1534" t="s">
        <v>2491</v>
      </c>
      <c r="Y1534" t="s">
        <v>44</v>
      </c>
      <c r="Z1534">
        <v>0</v>
      </c>
      <c r="AA1534">
        <v>1</v>
      </c>
      <c r="AB1534" t="s">
        <v>45</v>
      </c>
    </row>
    <row r="1535" spans="1:28" x14ac:dyDescent="0.25">
      <c r="A1535" t="s">
        <v>0</v>
      </c>
      <c r="B1535">
        <v>307.8</v>
      </c>
      <c r="C1535">
        <v>9.5000000000000001E-2</v>
      </c>
      <c r="D1535">
        <v>0</v>
      </c>
      <c r="E1535" s="1">
        <v>3252</v>
      </c>
      <c r="F1535" s="2">
        <v>8548.9500000000007</v>
      </c>
      <c r="G1535">
        <v>2.629</v>
      </c>
      <c r="H1535">
        <v>2</v>
      </c>
      <c r="I1535" s="1">
        <v>3252</v>
      </c>
      <c r="J1535" s="2">
        <v>8548.9500000000007</v>
      </c>
      <c r="K1535">
        <v>2.629</v>
      </c>
      <c r="L1535">
        <v>2</v>
      </c>
      <c r="M1535" s="1">
        <v>3252</v>
      </c>
      <c r="N1535" t="s">
        <v>1309</v>
      </c>
      <c r="O1535" s="1">
        <v>7264</v>
      </c>
      <c r="P1535" t="s">
        <v>191</v>
      </c>
      <c r="Q1535" t="s">
        <v>2478</v>
      </c>
      <c r="R1535" s="3">
        <v>43791</v>
      </c>
      <c r="S1535" t="s">
        <v>2479</v>
      </c>
      <c r="T1535">
        <v>2</v>
      </c>
      <c r="U1535">
        <v>2</v>
      </c>
      <c r="V1535" t="s">
        <v>1366</v>
      </c>
      <c r="W1535" t="s">
        <v>51</v>
      </c>
      <c r="X1535" t="s">
        <v>2492</v>
      </c>
      <c r="Y1535" t="s">
        <v>58</v>
      </c>
      <c r="Z1535">
        <v>0</v>
      </c>
      <c r="AA1535">
        <v>1</v>
      </c>
      <c r="AB1535" t="s">
        <v>104</v>
      </c>
    </row>
    <row r="1536" spans="1:28" x14ac:dyDescent="0.25">
      <c r="A1536" t="s">
        <v>0</v>
      </c>
      <c r="B1536">
        <v>307.8</v>
      </c>
      <c r="C1536">
        <v>9.5000000000000001E-2</v>
      </c>
      <c r="D1536">
        <v>0</v>
      </c>
      <c r="E1536" s="1">
        <v>3252</v>
      </c>
      <c r="F1536" s="2">
        <v>8548.9500000000007</v>
      </c>
      <c r="G1536">
        <v>2.629</v>
      </c>
      <c r="H1536">
        <v>2</v>
      </c>
      <c r="I1536" s="1">
        <v>3252</v>
      </c>
      <c r="J1536" s="2">
        <v>8548.9500000000007</v>
      </c>
      <c r="K1536">
        <v>2.629</v>
      </c>
      <c r="L1536">
        <v>2</v>
      </c>
      <c r="M1536" s="1">
        <v>3252</v>
      </c>
      <c r="N1536" t="s">
        <v>603</v>
      </c>
      <c r="O1536" s="1">
        <v>3432</v>
      </c>
      <c r="P1536" t="s">
        <v>91</v>
      </c>
      <c r="Q1536" t="s">
        <v>2493</v>
      </c>
      <c r="R1536" s="3">
        <v>43809</v>
      </c>
      <c r="S1536" t="s">
        <v>2494</v>
      </c>
      <c r="T1536">
        <v>1.5</v>
      </c>
      <c r="U1536">
        <v>1.5</v>
      </c>
      <c r="V1536" t="s">
        <v>2040</v>
      </c>
      <c r="W1536" t="s">
        <v>51</v>
      </c>
      <c r="X1536" t="s">
        <v>648</v>
      </c>
      <c r="Y1536" t="s">
        <v>1074</v>
      </c>
      <c r="Z1536">
        <v>0</v>
      </c>
      <c r="AA1536">
        <v>3</v>
      </c>
      <c r="AB1536" t="s">
        <v>45</v>
      </c>
    </row>
    <row r="1537" spans="1:28" x14ac:dyDescent="0.25">
      <c r="A1537" t="s">
        <v>0</v>
      </c>
      <c r="B1537">
        <v>307.8</v>
      </c>
      <c r="C1537">
        <v>9.5000000000000001E-2</v>
      </c>
      <c r="D1537">
        <v>0</v>
      </c>
      <c r="E1537" s="1">
        <v>3252</v>
      </c>
      <c r="F1537" s="2">
        <v>8548.9500000000007</v>
      </c>
      <c r="G1537">
        <v>2.629</v>
      </c>
      <c r="H1537">
        <v>2</v>
      </c>
      <c r="I1537" s="1">
        <v>3252</v>
      </c>
      <c r="J1537" s="2">
        <v>8548.9500000000007</v>
      </c>
      <c r="K1537">
        <v>2.629</v>
      </c>
      <c r="L1537">
        <v>2</v>
      </c>
      <c r="M1537" s="1">
        <v>3252</v>
      </c>
      <c r="N1537" t="s">
        <v>585</v>
      </c>
      <c r="O1537" s="1">
        <v>2206</v>
      </c>
      <c r="P1537" t="s">
        <v>389</v>
      </c>
      <c r="Q1537" t="s">
        <v>1166</v>
      </c>
      <c r="R1537" s="3">
        <v>43627</v>
      </c>
      <c r="S1537" t="s">
        <v>1167</v>
      </c>
      <c r="T1537">
        <v>2</v>
      </c>
      <c r="U1537">
        <v>2</v>
      </c>
      <c r="V1537" t="s">
        <v>585</v>
      </c>
      <c r="W1537" t="s">
        <v>51</v>
      </c>
      <c r="X1537" t="s">
        <v>685</v>
      </c>
      <c r="Y1537" t="s">
        <v>1132</v>
      </c>
      <c r="Z1537">
        <v>0</v>
      </c>
      <c r="AA1537">
        <v>1</v>
      </c>
      <c r="AB1537" t="s">
        <v>45</v>
      </c>
    </row>
    <row r="1538" spans="1:28" x14ac:dyDescent="0.25">
      <c r="A1538" t="s">
        <v>0</v>
      </c>
      <c r="B1538">
        <v>307.8</v>
      </c>
      <c r="C1538">
        <v>9.5000000000000001E-2</v>
      </c>
      <c r="D1538">
        <v>0</v>
      </c>
      <c r="E1538" s="1">
        <v>3252</v>
      </c>
      <c r="F1538" s="2">
        <v>8548.9500000000007</v>
      </c>
      <c r="G1538">
        <v>2.629</v>
      </c>
      <c r="H1538">
        <v>2</v>
      </c>
      <c r="I1538" s="1">
        <v>3252</v>
      </c>
      <c r="J1538" s="2">
        <v>8548.9500000000007</v>
      </c>
      <c r="K1538">
        <v>2.629</v>
      </c>
      <c r="L1538">
        <v>2</v>
      </c>
      <c r="M1538" s="1">
        <v>3252</v>
      </c>
      <c r="N1538" t="s">
        <v>1309</v>
      </c>
      <c r="O1538" s="1">
        <v>7267</v>
      </c>
      <c r="P1538" t="s">
        <v>312</v>
      </c>
      <c r="Q1538" t="s">
        <v>2420</v>
      </c>
      <c r="R1538" s="3">
        <v>43790</v>
      </c>
      <c r="S1538" t="s">
        <v>2421</v>
      </c>
      <c r="T1538">
        <v>8</v>
      </c>
      <c r="U1538">
        <v>8</v>
      </c>
      <c r="V1538" t="s">
        <v>1366</v>
      </c>
      <c r="W1538" t="s">
        <v>51</v>
      </c>
      <c r="X1538" t="s">
        <v>2495</v>
      </c>
      <c r="Y1538" t="s">
        <v>1768</v>
      </c>
      <c r="Z1538">
        <v>0</v>
      </c>
      <c r="AA1538">
        <v>6</v>
      </c>
      <c r="AB1538" t="s">
        <v>45</v>
      </c>
    </row>
    <row r="1539" spans="1:28" x14ac:dyDescent="0.25">
      <c r="A1539" t="s">
        <v>0</v>
      </c>
      <c r="B1539">
        <v>307.8</v>
      </c>
      <c r="C1539">
        <v>9.5000000000000001E-2</v>
      </c>
      <c r="D1539">
        <v>0</v>
      </c>
      <c r="E1539" s="1">
        <v>3252</v>
      </c>
      <c r="F1539" s="2">
        <v>8548.9500000000007</v>
      </c>
      <c r="G1539">
        <v>2.629</v>
      </c>
      <c r="H1539">
        <v>2</v>
      </c>
      <c r="I1539" s="1">
        <v>3252</v>
      </c>
      <c r="J1539" s="2">
        <v>8548.9500000000007</v>
      </c>
      <c r="K1539">
        <v>2.629</v>
      </c>
      <c r="L1539">
        <v>2</v>
      </c>
      <c r="M1539" s="1">
        <v>3252</v>
      </c>
      <c r="N1539" t="s">
        <v>37</v>
      </c>
      <c r="O1539" s="1">
        <v>4692</v>
      </c>
      <c r="P1539" t="s">
        <v>91</v>
      </c>
      <c r="Q1539" t="s">
        <v>2496</v>
      </c>
      <c r="R1539" s="3">
        <v>43647</v>
      </c>
      <c r="S1539" t="s">
        <v>2497</v>
      </c>
      <c r="T1539">
        <v>1</v>
      </c>
      <c r="U1539">
        <v>1</v>
      </c>
      <c r="V1539" t="s">
        <v>575</v>
      </c>
      <c r="W1539" t="s">
        <v>51</v>
      </c>
      <c r="X1539" t="s">
        <v>648</v>
      </c>
      <c r="Y1539" t="s">
        <v>44</v>
      </c>
      <c r="Z1539">
        <v>0</v>
      </c>
      <c r="AA1539">
        <v>2</v>
      </c>
      <c r="AB1539" t="s">
        <v>45</v>
      </c>
    </row>
    <row r="1540" spans="1:28" x14ac:dyDescent="0.25">
      <c r="A1540" t="s">
        <v>0</v>
      </c>
      <c r="B1540">
        <v>307.8</v>
      </c>
      <c r="C1540">
        <v>9.5000000000000001E-2</v>
      </c>
      <c r="D1540">
        <v>0</v>
      </c>
      <c r="E1540" s="1">
        <v>3252</v>
      </c>
      <c r="F1540" s="2">
        <v>8548.9500000000007</v>
      </c>
      <c r="G1540">
        <v>2.629</v>
      </c>
      <c r="H1540">
        <v>2</v>
      </c>
      <c r="I1540" s="1">
        <v>3252</v>
      </c>
      <c r="J1540" s="2">
        <v>8548.9500000000007</v>
      </c>
      <c r="K1540">
        <v>2.629</v>
      </c>
      <c r="L1540">
        <v>2</v>
      </c>
      <c r="M1540" s="1">
        <v>3252</v>
      </c>
      <c r="N1540" t="s">
        <v>585</v>
      </c>
      <c r="O1540" s="1">
        <v>1075</v>
      </c>
      <c r="P1540" t="s">
        <v>79</v>
      </c>
      <c r="Q1540" t="s">
        <v>690</v>
      </c>
      <c r="R1540" s="3">
        <v>43532</v>
      </c>
      <c r="S1540" t="s">
        <v>691</v>
      </c>
      <c r="T1540">
        <v>3</v>
      </c>
      <c r="U1540">
        <v>3</v>
      </c>
      <c r="V1540" t="s">
        <v>585</v>
      </c>
      <c r="W1540" t="s">
        <v>51</v>
      </c>
      <c r="X1540" t="s">
        <v>2498</v>
      </c>
      <c r="Y1540" t="s">
        <v>673</v>
      </c>
      <c r="Z1540">
        <v>0</v>
      </c>
      <c r="AA1540">
        <v>1</v>
      </c>
      <c r="AB1540" t="s">
        <v>45</v>
      </c>
    </row>
    <row r="1541" spans="1:28" x14ac:dyDescent="0.25">
      <c r="A1541" t="s">
        <v>0</v>
      </c>
      <c r="B1541">
        <v>307.8</v>
      </c>
      <c r="C1541">
        <v>9.5000000000000001E-2</v>
      </c>
      <c r="D1541">
        <v>0</v>
      </c>
      <c r="E1541" s="1">
        <v>3252</v>
      </c>
      <c r="F1541" s="2">
        <v>8548.9500000000007</v>
      </c>
      <c r="G1541">
        <v>2.629</v>
      </c>
      <c r="H1541">
        <v>2</v>
      </c>
      <c r="I1541" s="1">
        <v>3252</v>
      </c>
      <c r="J1541" s="2">
        <v>8548.9500000000007</v>
      </c>
      <c r="K1541">
        <v>2.629</v>
      </c>
      <c r="L1541">
        <v>2</v>
      </c>
      <c r="M1541" s="1">
        <v>3252</v>
      </c>
      <c r="N1541" t="s">
        <v>1309</v>
      </c>
      <c r="O1541" s="1">
        <v>7270</v>
      </c>
      <c r="P1541" t="s">
        <v>191</v>
      </c>
      <c r="Q1541" t="s">
        <v>2478</v>
      </c>
      <c r="R1541" s="3">
        <v>43784</v>
      </c>
      <c r="S1541" t="s">
        <v>2479</v>
      </c>
      <c r="T1541">
        <v>1.5</v>
      </c>
      <c r="U1541">
        <v>1.5</v>
      </c>
      <c r="V1541" t="s">
        <v>1366</v>
      </c>
      <c r="W1541" t="s">
        <v>51</v>
      </c>
      <c r="X1541" t="s">
        <v>2499</v>
      </c>
      <c r="Y1541" t="s">
        <v>58</v>
      </c>
      <c r="Z1541">
        <v>0</v>
      </c>
      <c r="AA1541">
        <v>3</v>
      </c>
      <c r="AB1541" t="s">
        <v>104</v>
      </c>
    </row>
    <row r="1542" spans="1:28" x14ac:dyDescent="0.25">
      <c r="A1542" t="s">
        <v>0</v>
      </c>
      <c r="B1542">
        <v>307.8</v>
      </c>
      <c r="C1542">
        <v>9.5000000000000001E-2</v>
      </c>
      <c r="D1542">
        <v>0</v>
      </c>
      <c r="E1542" s="1">
        <v>3252</v>
      </c>
      <c r="F1542" s="2">
        <v>8548.9500000000007</v>
      </c>
      <c r="G1542">
        <v>2.629</v>
      </c>
      <c r="H1542">
        <v>2</v>
      </c>
      <c r="I1542" s="1">
        <v>3252</v>
      </c>
      <c r="J1542" s="2">
        <v>8548.9500000000007</v>
      </c>
      <c r="K1542">
        <v>2.629</v>
      </c>
      <c r="L1542">
        <v>2</v>
      </c>
      <c r="M1542" s="1">
        <v>3252</v>
      </c>
      <c r="N1542" t="s">
        <v>585</v>
      </c>
      <c r="O1542" s="1">
        <v>1074</v>
      </c>
      <c r="P1542" t="s">
        <v>79</v>
      </c>
      <c r="Q1542" t="s">
        <v>613</v>
      </c>
      <c r="R1542" s="3">
        <v>43532</v>
      </c>
      <c r="S1542" t="s">
        <v>614</v>
      </c>
      <c r="T1542">
        <v>3</v>
      </c>
      <c r="U1542">
        <v>3</v>
      </c>
      <c r="V1542" t="s">
        <v>585</v>
      </c>
      <c r="W1542" t="s">
        <v>51</v>
      </c>
      <c r="X1542" t="s">
        <v>2500</v>
      </c>
      <c r="Y1542" t="s">
        <v>44</v>
      </c>
      <c r="Z1542">
        <v>0</v>
      </c>
      <c r="AA1542">
        <v>1</v>
      </c>
      <c r="AB1542" t="s">
        <v>45</v>
      </c>
    </row>
    <row r="1543" spans="1:28" x14ac:dyDescent="0.25">
      <c r="A1543" t="s">
        <v>0</v>
      </c>
      <c r="B1543">
        <v>307.8</v>
      </c>
      <c r="C1543">
        <v>9.5000000000000001E-2</v>
      </c>
      <c r="D1543">
        <v>0</v>
      </c>
      <c r="E1543" s="1">
        <v>3252</v>
      </c>
      <c r="F1543" s="2">
        <v>8548.9500000000007</v>
      </c>
      <c r="G1543">
        <v>2.629</v>
      </c>
      <c r="H1543">
        <v>2</v>
      </c>
      <c r="I1543" s="1">
        <v>3252</v>
      </c>
      <c r="J1543" s="2">
        <v>8548.9500000000007</v>
      </c>
      <c r="K1543">
        <v>2.629</v>
      </c>
      <c r="L1543">
        <v>2</v>
      </c>
      <c r="M1543" s="1">
        <v>3252</v>
      </c>
      <c r="N1543" t="s">
        <v>37</v>
      </c>
      <c r="O1543" s="1">
        <v>4694</v>
      </c>
      <c r="P1543" t="s">
        <v>75</v>
      </c>
      <c r="Q1543" t="s">
        <v>1251</v>
      </c>
      <c r="R1543" s="3">
        <v>43647</v>
      </c>
      <c r="S1543" t="s">
        <v>1252</v>
      </c>
      <c r="T1543">
        <v>1</v>
      </c>
      <c r="U1543">
        <v>1</v>
      </c>
      <c r="V1543" t="s">
        <v>50</v>
      </c>
      <c r="W1543" t="s">
        <v>51</v>
      </c>
      <c r="X1543" t="s">
        <v>2501</v>
      </c>
      <c r="Y1543" t="s">
        <v>96</v>
      </c>
      <c r="Z1543">
        <v>0</v>
      </c>
      <c r="AA1543">
        <v>1</v>
      </c>
      <c r="AB1543" t="s">
        <v>104</v>
      </c>
    </row>
    <row r="1544" spans="1:28" x14ac:dyDescent="0.25">
      <c r="A1544" t="s">
        <v>0</v>
      </c>
      <c r="B1544">
        <v>307.8</v>
      </c>
      <c r="C1544">
        <v>9.5000000000000001E-2</v>
      </c>
      <c r="D1544">
        <v>0</v>
      </c>
      <c r="E1544" s="1">
        <v>3252</v>
      </c>
      <c r="F1544" s="2">
        <v>8548.9500000000007</v>
      </c>
      <c r="G1544">
        <v>2.629</v>
      </c>
      <c r="H1544">
        <v>2</v>
      </c>
      <c r="I1544" s="1">
        <v>3252</v>
      </c>
      <c r="J1544" s="2">
        <v>8548.9500000000007</v>
      </c>
      <c r="K1544">
        <v>2.629</v>
      </c>
      <c r="L1544">
        <v>2</v>
      </c>
      <c r="M1544" s="1">
        <v>3252</v>
      </c>
      <c r="N1544" t="s">
        <v>603</v>
      </c>
      <c r="O1544" s="1">
        <v>3431</v>
      </c>
      <c r="P1544" t="s">
        <v>91</v>
      </c>
      <c r="Q1544" t="s">
        <v>2502</v>
      </c>
      <c r="R1544" s="3">
        <v>43809</v>
      </c>
      <c r="S1544" t="s">
        <v>2503</v>
      </c>
      <c r="T1544">
        <v>0.25</v>
      </c>
      <c r="U1544">
        <v>0.25</v>
      </c>
      <c r="V1544" t="s">
        <v>2040</v>
      </c>
      <c r="W1544" t="s">
        <v>51</v>
      </c>
      <c r="X1544" t="s">
        <v>648</v>
      </c>
      <c r="Y1544" t="s">
        <v>1074</v>
      </c>
      <c r="Z1544">
        <v>0</v>
      </c>
      <c r="AA1544">
        <v>1</v>
      </c>
      <c r="AB1544" t="s">
        <v>104</v>
      </c>
    </row>
    <row r="1545" spans="1:28" x14ac:dyDescent="0.25">
      <c r="A1545" t="s">
        <v>0</v>
      </c>
      <c r="B1545">
        <v>307.8</v>
      </c>
      <c r="C1545">
        <v>9.5000000000000001E-2</v>
      </c>
      <c r="D1545">
        <v>0</v>
      </c>
      <c r="E1545" s="1">
        <v>3252</v>
      </c>
      <c r="F1545" s="2">
        <v>8548.9500000000007</v>
      </c>
      <c r="G1545">
        <v>2.629</v>
      </c>
      <c r="H1545">
        <v>2</v>
      </c>
      <c r="I1545" s="1">
        <v>3252</v>
      </c>
      <c r="J1545" s="2">
        <v>8548.9500000000007</v>
      </c>
      <c r="K1545">
        <v>2.629</v>
      </c>
      <c r="L1545">
        <v>2</v>
      </c>
      <c r="M1545" s="1">
        <v>3252</v>
      </c>
      <c r="N1545" t="s">
        <v>603</v>
      </c>
      <c r="O1545" s="1">
        <v>3430</v>
      </c>
      <c r="P1545" t="s">
        <v>91</v>
      </c>
      <c r="Q1545" t="s">
        <v>2504</v>
      </c>
      <c r="R1545" s="3">
        <v>43809</v>
      </c>
      <c r="S1545" t="s">
        <v>2505</v>
      </c>
      <c r="T1545">
        <v>1.5</v>
      </c>
      <c r="U1545">
        <v>1.5</v>
      </c>
      <c r="V1545" t="s">
        <v>2040</v>
      </c>
      <c r="W1545" t="s">
        <v>51</v>
      </c>
      <c r="X1545" t="s">
        <v>648</v>
      </c>
      <c r="Y1545" t="s">
        <v>1074</v>
      </c>
      <c r="Z1545">
        <v>0</v>
      </c>
      <c r="AA1545">
        <v>1</v>
      </c>
      <c r="AB1545" t="s">
        <v>45</v>
      </c>
    </row>
    <row r="1546" spans="1:28" x14ac:dyDescent="0.25">
      <c r="A1546" t="s">
        <v>0</v>
      </c>
      <c r="B1546">
        <v>307.8</v>
      </c>
      <c r="C1546">
        <v>9.5000000000000001E-2</v>
      </c>
      <c r="D1546">
        <v>0</v>
      </c>
      <c r="E1546" s="1">
        <v>3252</v>
      </c>
      <c r="F1546" s="2">
        <v>8548.9500000000007</v>
      </c>
      <c r="G1546">
        <v>2.629</v>
      </c>
      <c r="H1546">
        <v>2</v>
      </c>
      <c r="I1546" s="1">
        <v>3252</v>
      </c>
      <c r="J1546" s="2">
        <v>8548.9500000000007</v>
      </c>
      <c r="K1546">
        <v>2.629</v>
      </c>
      <c r="L1546">
        <v>2</v>
      </c>
      <c r="M1546" s="1">
        <v>3252</v>
      </c>
      <c r="N1546" t="s">
        <v>1309</v>
      </c>
      <c r="O1546" s="1">
        <v>7275</v>
      </c>
      <c r="P1546" t="s">
        <v>312</v>
      </c>
      <c r="Q1546" t="s">
        <v>2420</v>
      </c>
      <c r="R1546" s="3">
        <v>43789</v>
      </c>
      <c r="S1546" t="s">
        <v>2421</v>
      </c>
      <c r="T1546">
        <v>5.5</v>
      </c>
      <c r="U1546">
        <v>5.5</v>
      </c>
      <c r="V1546" t="s">
        <v>1366</v>
      </c>
      <c r="W1546" t="s">
        <v>51</v>
      </c>
      <c r="X1546" t="s">
        <v>1529</v>
      </c>
      <c r="Y1546" t="s">
        <v>1768</v>
      </c>
      <c r="Z1546">
        <v>0</v>
      </c>
      <c r="AA1546">
        <v>5</v>
      </c>
      <c r="AB1546" t="s">
        <v>104</v>
      </c>
    </row>
    <row r="1547" spans="1:28" x14ac:dyDescent="0.25">
      <c r="A1547" t="s">
        <v>0</v>
      </c>
      <c r="B1547">
        <v>307.8</v>
      </c>
      <c r="C1547">
        <v>9.5000000000000001E-2</v>
      </c>
      <c r="D1547">
        <v>0</v>
      </c>
      <c r="E1547" s="1">
        <v>3252</v>
      </c>
      <c r="F1547" s="2">
        <v>8548.9500000000007</v>
      </c>
      <c r="G1547">
        <v>2.629</v>
      </c>
      <c r="H1547">
        <v>2</v>
      </c>
      <c r="I1547" s="1">
        <v>3252</v>
      </c>
      <c r="J1547" s="2">
        <v>8548.9500000000007</v>
      </c>
      <c r="K1547">
        <v>2.629</v>
      </c>
      <c r="L1547">
        <v>2</v>
      </c>
      <c r="M1547" s="1">
        <v>3252</v>
      </c>
      <c r="N1547" t="s">
        <v>37</v>
      </c>
      <c r="O1547" s="1">
        <v>4696</v>
      </c>
      <c r="P1547" t="s">
        <v>38</v>
      </c>
      <c r="Q1547" t="s">
        <v>1933</v>
      </c>
      <c r="R1547" s="3">
        <v>43647</v>
      </c>
      <c r="S1547" t="s">
        <v>1934</v>
      </c>
      <c r="T1547">
        <v>3</v>
      </c>
      <c r="U1547">
        <v>3</v>
      </c>
      <c r="V1547" t="s">
        <v>50</v>
      </c>
      <c r="W1547" t="s">
        <v>51</v>
      </c>
      <c r="X1547" t="s">
        <v>43</v>
      </c>
      <c r="Y1547" t="s">
        <v>44</v>
      </c>
      <c r="Z1547">
        <v>0</v>
      </c>
      <c r="AA1547">
        <v>7</v>
      </c>
      <c r="AB1547" t="s">
        <v>45</v>
      </c>
    </row>
    <row r="1548" spans="1:28" x14ac:dyDescent="0.25">
      <c r="A1548" t="s">
        <v>0</v>
      </c>
      <c r="B1548">
        <v>307.8</v>
      </c>
      <c r="C1548">
        <v>9.5000000000000001E-2</v>
      </c>
      <c r="D1548">
        <v>0</v>
      </c>
      <c r="E1548" s="1">
        <v>3252</v>
      </c>
      <c r="F1548" s="2">
        <v>8548.9500000000007</v>
      </c>
      <c r="G1548">
        <v>2.629</v>
      </c>
      <c r="H1548">
        <v>2</v>
      </c>
      <c r="I1548" s="1">
        <v>3252</v>
      </c>
      <c r="J1548" s="2">
        <v>8548.9500000000007</v>
      </c>
      <c r="K1548">
        <v>2.629</v>
      </c>
      <c r="L1548">
        <v>2</v>
      </c>
      <c r="M1548" s="1">
        <v>3252</v>
      </c>
      <c r="N1548" t="s">
        <v>1309</v>
      </c>
      <c r="O1548" s="1">
        <v>7277</v>
      </c>
      <c r="P1548" t="s">
        <v>249</v>
      </c>
      <c r="Q1548" t="s">
        <v>2466</v>
      </c>
      <c r="R1548" s="3">
        <v>43788</v>
      </c>
      <c r="S1548" t="s">
        <v>2467</v>
      </c>
      <c r="T1548">
        <v>1</v>
      </c>
      <c r="U1548">
        <v>1</v>
      </c>
      <c r="V1548" t="s">
        <v>1366</v>
      </c>
      <c r="W1548" t="s">
        <v>51</v>
      </c>
      <c r="X1548" t="s">
        <v>2506</v>
      </c>
      <c r="Y1548" t="s">
        <v>58</v>
      </c>
      <c r="Z1548">
        <v>0</v>
      </c>
      <c r="AA1548">
        <v>18</v>
      </c>
      <c r="AB1548" t="s">
        <v>45</v>
      </c>
    </row>
    <row r="1549" spans="1:28" x14ac:dyDescent="0.25">
      <c r="A1549" t="s">
        <v>0</v>
      </c>
      <c r="B1549">
        <v>307.8</v>
      </c>
      <c r="C1549">
        <v>9.5000000000000001E-2</v>
      </c>
      <c r="D1549">
        <v>0</v>
      </c>
      <c r="E1549" s="1">
        <v>3252</v>
      </c>
      <c r="F1549" s="2">
        <v>8548.9500000000007</v>
      </c>
      <c r="G1549">
        <v>2.629</v>
      </c>
      <c r="H1549">
        <v>2</v>
      </c>
      <c r="I1549" s="1">
        <v>3252</v>
      </c>
      <c r="J1549" s="2">
        <v>8548.9500000000007</v>
      </c>
      <c r="K1549">
        <v>2.629</v>
      </c>
      <c r="L1549">
        <v>2</v>
      </c>
      <c r="M1549" s="1">
        <v>3252</v>
      </c>
      <c r="N1549" t="s">
        <v>37</v>
      </c>
      <c r="O1549" s="1">
        <v>5485</v>
      </c>
      <c r="P1549" t="s">
        <v>60</v>
      </c>
      <c r="Q1549" t="s">
        <v>901</v>
      </c>
      <c r="R1549" s="3">
        <v>43691</v>
      </c>
      <c r="S1549" t="s">
        <v>902</v>
      </c>
      <c r="T1549">
        <v>1.7000000000000001E-2</v>
      </c>
      <c r="U1549">
        <v>1.7000000000000001E-2</v>
      </c>
      <c r="V1549" t="s">
        <v>575</v>
      </c>
      <c r="W1549" t="s">
        <v>51</v>
      </c>
      <c r="X1549" t="s">
        <v>2507</v>
      </c>
      <c r="Y1549" t="s">
        <v>572</v>
      </c>
      <c r="Z1549">
        <v>0</v>
      </c>
      <c r="AA1549">
        <v>3</v>
      </c>
      <c r="AB1549" t="s">
        <v>45</v>
      </c>
    </row>
    <row r="1550" spans="1:28" x14ac:dyDescent="0.25">
      <c r="A1550" t="s">
        <v>0</v>
      </c>
      <c r="B1550">
        <v>307.8</v>
      </c>
      <c r="C1550">
        <v>9.5000000000000001E-2</v>
      </c>
      <c r="D1550">
        <v>0</v>
      </c>
      <c r="E1550" s="1">
        <v>3252</v>
      </c>
      <c r="F1550" s="2">
        <v>8548.9500000000007</v>
      </c>
      <c r="G1550">
        <v>2.629</v>
      </c>
      <c r="H1550">
        <v>2</v>
      </c>
      <c r="I1550" s="1">
        <v>3252</v>
      </c>
      <c r="J1550" s="2">
        <v>8548.9500000000007</v>
      </c>
      <c r="K1550">
        <v>2.629</v>
      </c>
      <c r="L1550">
        <v>2</v>
      </c>
      <c r="M1550" s="1">
        <v>3252</v>
      </c>
      <c r="N1550" t="s">
        <v>37</v>
      </c>
      <c r="O1550" s="1">
        <v>5486</v>
      </c>
      <c r="P1550" t="s">
        <v>75</v>
      </c>
      <c r="Q1550" t="s">
        <v>2212</v>
      </c>
      <c r="R1550" s="3">
        <v>43693</v>
      </c>
      <c r="S1550" t="s">
        <v>2213</v>
      </c>
      <c r="T1550">
        <v>4</v>
      </c>
      <c r="U1550">
        <v>4</v>
      </c>
      <c r="V1550" t="s">
        <v>575</v>
      </c>
      <c r="W1550" t="s">
        <v>51</v>
      </c>
      <c r="X1550" t="s">
        <v>2508</v>
      </c>
      <c r="Y1550" t="s">
        <v>44</v>
      </c>
      <c r="Z1550">
        <v>0</v>
      </c>
      <c r="AA1550">
        <v>4</v>
      </c>
      <c r="AB1550" t="s">
        <v>45</v>
      </c>
    </row>
    <row r="1551" spans="1:28" x14ac:dyDescent="0.25">
      <c r="A1551" t="s">
        <v>0</v>
      </c>
      <c r="B1551">
        <v>307.8</v>
      </c>
      <c r="C1551">
        <v>9.5000000000000001E-2</v>
      </c>
      <c r="D1551">
        <v>0</v>
      </c>
      <c r="E1551" s="1">
        <v>3252</v>
      </c>
      <c r="F1551" s="2">
        <v>8548.9500000000007</v>
      </c>
      <c r="G1551">
        <v>2.629</v>
      </c>
      <c r="H1551">
        <v>2</v>
      </c>
      <c r="I1551" s="1">
        <v>3252</v>
      </c>
      <c r="J1551" s="2">
        <v>8548.9500000000007</v>
      </c>
      <c r="K1551">
        <v>2.629</v>
      </c>
      <c r="L1551">
        <v>2</v>
      </c>
      <c r="M1551" s="1">
        <v>3252</v>
      </c>
      <c r="N1551" t="s">
        <v>37</v>
      </c>
      <c r="O1551" s="1">
        <v>4698</v>
      </c>
      <c r="P1551" t="s">
        <v>38</v>
      </c>
      <c r="Q1551" t="s">
        <v>2509</v>
      </c>
      <c r="R1551" s="3">
        <v>43647</v>
      </c>
      <c r="S1551" t="s">
        <v>2510</v>
      </c>
      <c r="T1551">
        <v>0.5</v>
      </c>
      <c r="U1551">
        <v>0.5</v>
      </c>
      <c r="V1551" t="s">
        <v>575</v>
      </c>
      <c r="W1551" t="s">
        <v>51</v>
      </c>
      <c r="X1551" t="s">
        <v>90</v>
      </c>
      <c r="Y1551" t="s">
        <v>44</v>
      </c>
      <c r="Z1551">
        <v>0</v>
      </c>
      <c r="AA1551">
        <v>11</v>
      </c>
      <c r="AB1551" t="s">
        <v>104</v>
      </c>
    </row>
    <row r="1552" spans="1:28" x14ac:dyDescent="0.25">
      <c r="A1552" t="s">
        <v>0</v>
      </c>
      <c r="B1552">
        <v>307.8</v>
      </c>
      <c r="C1552">
        <v>9.5000000000000001E-2</v>
      </c>
      <c r="D1552">
        <v>0</v>
      </c>
      <c r="E1552" s="1">
        <v>3252</v>
      </c>
      <c r="F1552" s="2">
        <v>8548.9500000000007</v>
      </c>
      <c r="G1552">
        <v>2.629</v>
      </c>
      <c r="H1552">
        <v>2</v>
      </c>
      <c r="I1552" s="1">
        <v>3252</v>
      </c>
      <c r="J1552" s="2">
        <v>8548.9500000000007</v>
      </c>
      <c r="K1552">
        <v>2.629</v>
      </c>
      <c r="L1552">
        <v>2</v>
      </c>
      <c r="M1552" s="1">
        <v>3252</v>
      </c>
      <c r="N1552" t="s">
        <v>37</v>
      </c>
      <c r="O1552" s="1">
        <v>4699</v>
      </c>
      <c r="P1552" t="s">
        <v>203</v>
      </c>
      <c r="Q1552" t="s">
        <v>2511</v>
      </c>
      <c r="R1552" s="3">
        <v>43644</v>
      </c>
      <c r="S1552" t="s">
        <v>2512</v>
      </c>
      <c r="T1552">
        <v>1</v>
      </c>
      <c r="U1552">
        <v>1</v>
      </c>
      <c r="V1552" t="s">
        <v>571</v>
      </c>
      <c r="W1552" t="s">
        <v>51</v>
      </c>
      <c r="X1552" t="s">
        <v>158</v>
      </c>
      <c r="Y1552" t="s">
        <v>96</v>
      </c>
      <c r="Z1552">
        <v>0</v>
      </c>
      <c r="AA1552">
        <v>1</v>
      </c>
      <c r="AB1552" t="s">
        <v>45</v>
      </c>
    </row>
    <row r="1553" spans="1:28" x14ac:dyDescent="0.25">
      <c r="A1553" t="s">
        <v>0</v>
      </c>
      <c r="B1553">
        <v>307.8</v>
      </c>
      <c r="C1553">
        <v>9.5000000000000001E-2</v>
      </c>
      <c r="D1553">
        <v>0</v>
      </c>
      <c r="E1553" s="1">
        <v>3252</v>
      </c>
      <c r="F1553" s="2">
        <v>8548.9500000000007</v>
      </c>
      <c r="G1553">
        <v>2.629</v>
      </c>
      <c r="H1553">
        <v>2</v>
      </c>
      <c r="I1553" s="1">
        <v>3252</v>
      </c>
      <c r="J1553" s="2">
        <v>8548.9500000000007</v>
      </c>
      <c r="K1553">
        <v>2.629</v>
      </c>
      <c r="L1553">
        <v>2</v>
      </c>
      <c r="M1553" s="1">
        <v>3252</v>
      </c>
      <c r="N1553" t="s">
        <v>37</v>
      </c>
      <c r="O1553" s="1">
        <v>5487</v>
      </c>
      <c r="P1553" t="s">
        <v>75</v>
      </c>
      <c r="Q1553" t="s">
        <v>2212</v>
      </c>
      <c r="R1553" s="3">
        <v>43691</v>
      </c>
      <c r="S1553" t="s">
        <v>2213</v>
      </c>
      <c r="T1553">
        <v>2</v>
      </c>
      <c r="U1553">
        <v>2</v>
      </c>
      <c r="V1553" t="s">
        <v>575</v>
      </c>
      <c r="W1553" t="s">
        <v>51</v>
      </c>
      <c r="X1553" t="s">
        <v>2513</v>
      </c>
      <c r="Y1553" t="s">
        <v>44</v>
      </c>
      <c r="Z1553">
        <v>0</v>
      </c>
      <c r="AA1553">
        <v>1</v>
      </c>
      <c r="AB1553" t="s">
        <v>45</v>
      </c>
    </row>
    <row r="1554" spans="1:28" x14ac:dyDescent="0.25">
      <c r="A1554" t="s">
        <v>0</v>
      </c>
      <c r="B1554">
        <v>307.8</v>
      </c>
      <c r="C1554">
        <v>9.5000000000000001E-2</v>
      </c>
      <c r="D1554">
        <v>0</v>
      </c>
      <c r="E1554" s="1">
        <v>3252</v>
      </c>
      <c r="F1554" s="2">
        <v>8548.9500000000007</v>
      </c>
      <c r="G1554">
        <v>2.629</v>
      </c>
      <c r="H1554">
        <v>2</v>
      </c>
      <c r="I1554" s="1">
        <v>3252</v>
      </c>
      <c r="J1554" s="2">
        <v>8548.9500000000007</v>
      </c>
      <c r="K1554">
        <v>2.629</v>
      </c>
      <c r="L1554">
        <v>2</v>
      </c>
      <c r="M1554" s="1">
        <v>3252</v>
      </c>
      <c r="N1554" t="s">
        <v>585</v>
      </c>
      <c r="O1554" s="1">
        <v>1067</v>
      </c>
      <c r="P1554" t="s">
        <v>389</v>
      </c>
      <c r="Q1554" t="s">
        <v>622</v>
      </c>
      <c r="R1554" s="3">
        <v>43532</v>
      </c>
      <c r="S1554" t="s">
        <v>623</v>
      </c>
      <c r="T1554">
        <v>1</v>
      </c>
      <c r="U1554">
        <v>1</v>
      </c>
      <c r="V1554" t="s">
        <v>585</v>
      </c>
      <c r="W1554" t="s">
        <v>51</v>
      </c>
      <c r="X1554" t="s">
        <v>2514</v>
      </c>
      <c r="Y1554" t="s">
        <v>608</v>
      </c>
      <c r="Z1554">
        <v>0</v>
      </c>
      <c r="AA1554">
        <v>5</v>
      </c>
      <c r="AB1554" t="s">
        <v>104</v>
      </c>
    </row>
    <row r="1555" spans="1:28" x14ac:dyDescent="0.25">
      <c r="A1555" t="s">
        <v>0</v>
      </c>
      <c r="B1555">
        <v>307.8</v>
      </c>
      <c r="C1555">
        <v>9.5000000000000001E-2</v>
      </c>
      <c r="D1555">
        <v>0</v>
      </c>
      <c r="E1555" s="1">
        <v>3252</v>
      </c>
      <c r="F1555" s="2">
        <v>8548.9500000000007</v>
      </c>
      <c r="G1555">
        <v>2.629</v>
      </c>
      <c r="H1555">
        <v>2</v>
      </c>
      <c r="I1555" s="1">
        <v>3252</v>
      </c>
      <c r="J1555" s="2">
        <v>8548.9500000000007</v>
      </c>
      <c r="K1555">
        <v>2.629</v>
      </c>
      <c r="L1555">
        <v>2</v>
      </c>
      <c r="M1555" s="1">
        <v>3252</v>
      </c>
      <c r="N1555" t="s">
        <v>37</v>
      </c>
      <c r="O1555" s="1">
        <v>5489</v>
      </c>
      <c r="P1555" t="s">
        <v>181</v>
      </c>
      <c r="Q1555" t="s">
        <v>901</v>
      </c>
      <c r="R1555" s="3">
        <v>43691</v>
      </c>
      <c r="S1555" t="s">
        <v>902</v>
      </c>
      <c r="T1555">
        <v>2</v>
      </c>
      <c r="U1555">
        <v>2</v>
      </c>
      <c r="V1555" t="s">
        <v>575</v>
      </c>
      <c r="W1555" t="s">
        <v>51</v>
      </c>
      <c r="X1555" t="s">
        <v>2515</v>
      </c>
      <c r="Y1555" t="s">
        <v>572</v>
      </c>
      <c r="Z1555">
        <v>0</v>
      </c>
      <c r="AA1555">
        <v>9</v>
      </c>
      <c r="AB1555" t="s">
        <v>45</v>
      </c>
    </row>
    <row r="1556" spans="1:28" x14ac:dyDescent="0.25">
      <c r="A1556" t="s">
        <v>0</v>
      </c>
      <c r="B1556">
        <v>307.8</v>
      </c>
      <c r="C1556">
        <v>9.5000000000000001E-2</v>
      </c>
      <c r="D1556">
        <v>0</v>
      </c>
      <c r="E1556" s="1">
        <v>3252</v>
      </c>
      <c r="F1556" s="2">
        <v>8548.9500000000007</v>
      </c>
      <c r="G1556">
        <v>2.629</v>
      </c>
      <c r="H1556">
        <v>2</v>
      </c>
      <c r="I1556" s="1">
        <v>3252</v>
      </c>
      <c r="J1556" s="2">
        <v>8548.9500000000007</v>
      </c>
      <c r="K1556">
        <v>2.629</v>
      </c>
      <c r="L1556">
        <v>2</v>
      </c>
      <c r="M1556" s="1">
        <v>3252</v>
      </c>
      <c r="N1556" t="s">
        <v>603</v>
      </c>
      <c r="O1556" s="1">
        <v>3429</v>
      </c>
      <c r="P1556" t="s">
        <v>91</v>
      </c>
      <c r="Q1556" t="s">
        <v>1295</v>
      </c>
      <c r="R1556" s="3">
        <v>43809</v>
      </c>
      <c r="S1556" t="s">
        <v>1296</v>
      </c>
      <c r="T1556">
        <v>1.5</v>
      </c>
      <c r="U1556">
        <v>1.5</v>
      </c>
      <c r="V1556" t="s">
        <v>761</v>
      </c>
      <c r="W1556" t="s">
        <v>42</v>
      </c>
      <c r="X1556" t="s">
        <v>2516</v>
      </c>
      <c r="Y1556" t="s">
        <v>1074</v>
      </c>
      <c r="Z1556">
        <v>0</v>
      </c>
      <c r="AA1556">
        <v>4</v>
      </c>
      <c r="AB1556" t="s">
        <v>104</v>
      </c>
    </row>
    <row r="1557" spans="1:28" x14ac:dyDescent="0.25">
      <c r="A1557" t="s">
        <v>0</v>
      </c>
      <c r="B1557">
        <v>307.8</v>
      </c>
      <c r="C1557">
        <v>9.5000000000000001E-2</v>
      </c>
      <c r="D1557">
        <v>0</v>
      </c>
      <c r="E1557" s="1">
        <v>3252</v>
      </c>
      <c r="F1557" s="2">
        <v>8548.9500000000007</v>
      </c>
      <c r="G1557">
        <v>2.629</v>
      </c>
      <c r="H1557">
        <v>2</v>
      </c>
      <c r="I1557" s="1">
        <v>3252</v>
      </c>
      <c r="J1557" s="2">
        <v>8548.9500000000007</v>
      </c>
      <c r="K1557">
        <v>2.629</v>
      </c>
      <c r="L1557">
        <v>2</v>
      </c>
      <c r="M1557" s="1">
        <v>3252</v>
      </c>
      <c r="N1557" t="s">
        <v>37</v>
      </c>
      <c r="O1557" s="1">
        <v>5491</v>
      </c>
      <c r="P1557" t="s">
        <v>75</v>
      </c>
      <c r="Q1557" t="s">
        <v>2517</v>
      </c>
      <c r="R1557" s="3">
        <v>43691</v>
      </c>
      <c r="S1557" t="s">
        <v>2518</v>
      </c>
      <c r="T1557">
        <v>2</v>
      </c>
      <c r="U1557">
        <v>2</v>
      </c>
      <c r="V1557" t="s">
        <v>571</v>
      </c>
      <c r="W1557" t="s">
        <v>51</v>
      </c>
      <c r="X1557" t="s">
        <v>2519</v>
      </c>
      <c r="Y1557" t="s">
        <v>677</v>
      </c>
      <c r="Z1557">
        <v>0</v>
      </c>
      <c r="AA1557">
        <v>9</v>
      </c>
      <c r="AB1557" t="s">
        <v>45</v>
      </c>
    </row>
    <row r="1558" spans="1:28" x14ac:dyDescent="0.25">
      <c r="A1558" t="s">
        <v>0</v>
      </c>
      <c r="B1558">
        <v>307.8</v>
      </c>
      <c r="C1558">
        <v>9.5000000000000001E-2</v>
      </c>
      <c r="D1558">
        <v>0</v>
      </c>
      <c r="E1558" s="1">
        <v>3252</v>
      </c>
      <c r="F1558" s="2">
        <v>8548.9500000000007</v>
      </c>
      <c r="G1558">
        <v>2.629</v>
      </c>
      <c r="H1558">
        <v>2</v>
      </c>
      <c r="I1558" s="1">
        <v>3252</v>
      </c>
      <c r="J1558" s="2">
        <v>8548.9500000000007</v>
      </c>
      <c r="K1558">
        <v>2.629</v>
      </c>
      <c r="L1558">
        <v>2</v>
      </c>
      <c r="M1558" s="1">
        <v>3252</v>
      </c>
      <c r="N1558" t="s">
        <v>37</v>
      </c>
      <c r="O1558" s="1">
        <v>5493</v>
      </c>
      <c r="P1558" t="s">
        <v>203</v>
      </c>
      <c r="Q1558" t="s">
        <v>2517</v>
      </c>
      <c r="R1558" s="3">
        <v>43691</v>
      </c>
      <c r="S1558" t="s">
        <v>2518</v>
      </c>
      <c r="T1558">
        <v>2</v>
      </c>
      <c r="U1558">
        <v>2</v>
      </c>
      <c r="V1558" t="s">
        <v>571</v>
      </c>
      <c r="W1558" t="s">
        <v>51</v>
      </c>
      <c r="X1558" t="s">
        <v>2520</v>
      </c>
      <c r="Y1558" t="s">
        <v>677</v>
      </c>
      <c r="Z1558">
        <v>0</v>
      </c>
      <c r="AA1558">
        <v>1</v>
      </c>
      <c r="AB1558" t="s">
        <v>45</v>
      </c>
    </row>
    <row r="1559" spans="1:28" x14ac:dyDescent="0.25">
      <c r="A1559" t="s">
        <v>0</v>
      </c>
      <c r="B1559">
        <v>307.8</v>
      </c>
      <c r="C1559">
        <v>9.5000000000000001E-2</v>
      </c>
      <c r="D1559">
        <v>0</v>
      </c>
      <c r="E1559" s="1">
        <v>3252</v>
      </c>
      <c r="F1559" s="2">
        <v>8548.9500000000007</v>
      </c>
      <c r="G1559">
        <v>2.629</v>
      </c>
      <c r="H1559">
        <v>2</v>
      </c>
      <c r="I1559" s="1">
        <v>3252</v>
      </c>
      <c r="J1559" s="2">
        <v>8548.9500000000007</v>
      </c>
      <c r="K1559">
        <v>2.629</v>
      </c>
      <c r="L1559">
        <v>2</v>
      </c>
      <c r="M1559" s="1">
        <v>3252</v>
      </c>
      <c r="N1559" t="s">
        <v>1309</v>
      </c>
      <c r="O1559" s="1">
        <v>7288</v>
      </c>
      <c r="P1559" t="s">
        <v>91</v>
      </c>
      <c r="Q1559" t="s">
        <v>2521</v>
      </c>
      <c r="R1559" s="3">
        <v>43787</v>
      </c>
      <c r="S1559" t="s">
        <v>2522</v>
      </c>
      <c r="T1559">
        <v>5</v>
      </c>
      <c r="U1559">
        <v>5</v>
      </c>
      <c r="V1559" t="s">
        <v>1366</v>
      </c>
      <c r="W1559" t="s">
        <v>51</v>
      </c>
      <c r="X1559" t="s">
        <v>2523</v>
      </c>
      <c r="Y1559" t="s">
        <v>58</v>
      </c>
      <c r="Z1559">
        <v>0</v>
      </c>
      <c r="AA1559">
        <v>14</v>
      </c>
      <c r="AB1559" t="s">
        <v>104</v>
      </c>
    </row>
    <row r="1560" spans="1:28" x14ac:dyDescent="0.25">
      <c r="A1560" t="s">
        <v>0</v>
      </c>
      <c r="B1560">
        <v>307.8</v>
      </c>
      <c r="C1560">
        <v>9.5000000000000001E-2</v>
      </c>
      <c r="D1560">
        <v>0</v>
      </c>
      <c r="E1560" s="1">
        <v>3252</v>
      </c>
      <c r="F1560" s="2">
        <v>8548.9500000000007</v>
      </c>
      <c r="G1560">
        <v>2.629</v>
      </c>
      <c r="H1560">
        <v>2</v>
      </c>
      <c r="I1560" s="1">
        <v>3252</v>
      </c>
      <c r="J1560" s="2">
        <v>8548.9500000000007</v>
      </c>
      <c r="K1560">
        <v>2.629</v>
      </c>
      <c r="L1560">
        <v>2</v>
      </c>
      <c r="M1560" s="1">
        <v>3252</v>
      </c>
      <c r="N1560" t="s">
        <v>585</v>
      </c>
      <c r="O1560" s="1">
        <v>2182</v>
      </c>
      <c r="P1560" t="s">
        <v>636</v>
      </c>
      <c r="Q1560" t="s">
        <v>2524</v>
      </c>
      <c r="R1560" s="3">
        <v>43629</v>
      </c>
      <c r="S1560" t="s">
        <v>2525</v>
      </c>
      <c r="T1560">
        <v>2</v>
      </c>
      <c r="U1560">
        <v>2</v>
      </c>
      <c r="V1560" t="s">
        <v>585</v>
      </c>
      <c r="W1560" t="s">
        <v>51</v>
      </c>
      <c r="X1560" t="s">
        <v>771</v>
      </c>
      <c r="Y1560" t="s">
        <v>608</v>
      </c>
      <c r="Z1560">
        <v>0</v>
      </c>
      <c r="AA1560">
        <v>2</v>
      </c>
      <c r="AB1560" t="s">
        <v>104</v>
      </c>
    </row>
    <row r="1561" spans="1:28" x14ac:dyDescent="0.25">
      <c r="A1561" t="s">
        <v>0</v>
      </c>
      <c r="B1561">
        <v>307.8</v>
      </c>
      <c r="C1561">
        <v>9.5000000000000001E-2</v>
      </c>
      <c r="D1561">
        <v>0</v>
      </c>
      <c r="E1561" s="1">
        <v>3252</v>
      </c>
      <c r="F1561" s="2">
        <v>8548.9500000000007</v>
      </c>
      <c r="G1561">
        <v>2.629</v>
      </c>
      <c r="H1561">
        <v>2</v>
      </c>
      <c r="I1561" s="1">
        <v>3252</v>
      </c>
      <c r="J1561" s="2">
        <v>8548.9500000000007</v>
      </c>
      <c r="K1561">
        <v>2.629</v>
      </c>
      <c r="L1561">
        <v>2</v>
      </c>
      <c r="M1561" s="1">
        <v>3252</v>
      </c>
      <c r="N1561" t="s">
        <v>1309</v>
      </c>
      <c r="O1561" s="1">
        <v>7290</v>
      </c>
      <c r="P1561" t="s">
        <v>113</v>
      </c>
      <c r="Q1561" t="s">
        <v>2526</v>
      </c>
      <c r="R1561" s="3">
        <v>43787</v>
      </c>
      <c r="S1561" t="s">
        <v>2527</v>
      </c>
      <c r="T1561">
        <v>1</v>
      </c>
      <c r="U1561">
        <v>1</v>
      </c>
      <c r="V1561" t="s">
        <v>1366</v>
      </c>
      <c r="W1561" t="s">
        <v>51</v>
      </c>
      <c r="X1561" t="s">
        <v>116</v>
      </c>
      <c r="Y1561" t="s">
        <v>1768</v>
      </c>
      <c r="Z1561">
        <v>0</v>
      </c>
      <c r="AA1561">
        <v>9</v>
      </c>
      <c r="AB1561" t="s">
        <v>66</v>
      </c>
    </row>
    <row r="1562" spans="1:28" x14ac:dyDescent="0.25">
      <c r="A1562" t="s">
        <v>0</v>
      </c>
      <c r="B1562">
        <v>307.8</v>
      </c>
      <c r="C1562">
        <v>9.5000000000000001E-2</v>
      </c>
      <c r="D1562">
        <v>0</v>
      </c>
      <c r="E1562" s="1">
        <v>3252</v>
      </c>
      <c r="F1562" s="2">
        <v>8548.9500000000007</v>
      </c>
      <c r="G1562">
        <v>2.629</v>
      </c>
      <c r="H1562">
        <v>2</v>
      </c>
      <c r="I1562" s="1">
        <v>3252</v>
      </c>
      <c r="J1562" s="2">
        <v>8548.9500000000007</v>
      </c>
      <c r="K1562">
        <v>2.629</v>
      </c>
      <c r="L1562">
        <v>2</v>
      </c>
      <c r="M1562" s="1">
        <v>3252</v>
      </c>
      <c r="N1562" t="s">
        <v>1309</v>
      </c>
      <c r="O1562" s="1">
        <v>7291</v>
      </c>
      <c r="P1562" t="s">
        <v>91</v>
      </c>
      <c r="Q1562" t="s">
        <v>2521</v>
      </c>
      <c r="R1562" s="3">
        <v>43784</v>
      </c>
      <c r="S1562" t="s">
        <v>2522</v>
      </c>
      <c r="T1562">
        <v>3</v>
      </c>
      <c r="U1562">
        <v>3</v>
      </c>
      <c r="V1562" t="s">
        <v>1366</v>
      </c>
      <c r="W1562" t="s">
        <v>51</v>
      </c>
      <c r="X1562" t="s">
        <v>116</v>
      </c>
      <c r="Y1562" t="s">
        <v>58</v>
      </c>
      <c r="Z1562">
        <v>0</v>
      </c>
      <c r="AA1562">
        <v>1</v>
      </c>
      <c r="AB1562" t="s">
        <v>45</v>
      </c>
    </row>
    <row r="1563" spans="1:28" x14ac:dyDescent="0.25">
      <c r="A1563" t="s">
        <v>0</v>
      </c>
      <c r="B1563">
        <v>307.8</v>
      </c>
      <c r="C1563">
        <v>9.5000000000000001E-2</v>
      </c>
      <c r="D1563">
        <v>0</v>
      </c>
      <c r="E1563" s="1">
        <v>3252</v>
      </c>
      <c r="F1563" s="2">
        <v>8548.9500000000007</v>
      </c>
      <c r="G1563">
        <v>2.629</v>
      </c>
      <c r="H1563">
        <v>2</v>
      </c>
      <c r="I1563" s="1">
        <v>3252</v>
      </c>
      <c r="J1563" s="2">
        <v>8548.9500000000007</v>
      </c>
      <c r="K1563">
        <v>2.629</v>
      </c>
      <c r="L1563">
        <v>2</v>
      </c>
      <c r="M1563" s="1">
        <v>3252</v>
      </c>
      <c r="N1563" t="s">
        <v>1309</v>
      </c>
      <c r="O1563" s="1">
        <v>7292</v>
      </c>
      <c r="P1563" t="s">
        <v>91</v>
      </c>
      <c r="Q1563" t="s">
        <v>2478</v>
      </c>
      <c r="R1563" s="3">
        <v>43784</v>
      </c>
      <c r="S1563" t="s">
        <v>2479</v>
      </c>
      <c r="T1563">
        <v>1.5</v>
      </c>
      <c r="U1563">
        <v>1.5</v>
      </c>
      <c r="V1563" t="s">
        <v>1366</v>
      </c>
      <c r="W1563" t="s">
        <v>51</v>
      </c>
      <c r="X1563" t="s">
        <v>2528</v>
      </c>
      <c r="Y1563" t="s">
        <v>58</v>
      </c>
      <c r="Z1563">
        <v>0</v>
      </c>
      <c r="AA1563">
        <v>3</v>
      </c>
      <c r="AB1563" t="s">
        <v>45</v>
      </c>
    </row>
    <row r="1564" spans="1:28" x14ac:dyDescent="0.25">
      <c r="A1564" t="s">
        <v>0</v>
      </c>
      <c r="B1564">
        <v>307.8</v>
      </c>
      <c r="C1564">
        <v>9.5000000000000001E-2</v>
      </c>
      <c r="D1564">
        <v>0</v>
      </c>
      <c r="E1564" s="1">
        <v>3252</v>
      </c>
      <c r="F1564" s="2">
        <v>8548.9500000000007</v>
      </c>
      <c r="G1564">
        <v>2.629</v>
      </c>
      <c r="H1564">
        <v>2</v>
      </c>
      <c r="I1564" s="1">
        <v>3252</v>
      </c>
      <c r="J1564" s="2">
        <v>8548.9500000000007</v>
      </c>
      <c r="K1564">
        <v>2.629</v>
      </c>
      <c r="L1564">
        <v>2</v>
      </c>
      <c r="M1564" s="1">
        <v>3252</v>
      </c>
      <c r="N1564" t="s">
        <v>37</v>
      </c>
      <c r="O1564" s="1">
        <v>4706</v>
      </c>
      <c r="P1564" t="s">
        <v>38</v>
      </c>
      <c r="Q1564" t="s">
        <v>2529</v>
      </c>
      <c r="R1564" s="3">
        <v>43644</v>
      </c>
      <c r="S1564" t="s">
        <v>2530</v>
      </c>
      <c r="T1564">
        <v>1</v>
      </c>
      <c r="U1564">
        <v>1</v>
      </c>
      <c r="V1564" t="s">
        <v>50</v>
      </c>
      <c r="W1564" t="s">
        <v>51</v>
      </c>
      <c r="X1564" t="s">
        <v>2375</v>
      </c>
      <c r="Y1564" t="s">
        <v>96</v>
      </c>
      <c r="Z1564">
        <v>0</v>
      </c>
      <c r="AA1564">
        <v>6</v>
      </c>
      <c r="AB1564" t="s">
        <v>45</v>
      </c>
    </row>
    <row r="1565" spans="1:28" x14ac:dyDescent="0.25">
      <c r="A1565" t="s">
        <v>0</v>
      </c>
      <c r="B1565">
        <v>307.8</v>
      </c>
      <c r="C1565">
        <v>9.5000000000000001E-2</v>
      </c>
      <c r="D1565">
        <v>0</v>
      </c>
      <c r="E1565" s="1">
        <v>3252</v>
      </c>
      <c r="F1565" s="2">
        <v>8548.9500000000007</v>
      </c>
      <c r="G1565">
        <v>2.629</v>
      </c>
      <c r="H1565">
        <v>2</v>
      </c>
      <c r="I1565" s="1">
        <v>3252</v>
      </c>
      <c r="J1565" s="2">
        <v>8548.9500000000007</v>
      </c>
      <c r="K1565">
        <v>2.629</v>
      </c>
      <c r="L1565">
        <v>2</v>
      </c>
      <c r="M1565" s="1">
        <v>3252</v>
      </c>
      <c r="N1565" t="s">
        <v>1309</v>
      </c>
      <c r="O1565" s="1">
        <v>7294</v>
      </c>
      <c r="P1565" t="s">
        <v>113</v>
      </c>
      <c r="Q1565" t="s">
        <v>2526</v>
      </c>
      <c r="R1565" s="3">
        <v>43784</v>
      </c>
      <c r="S1565" t="s">
        <v>2527</v>
      </c>
      <c r="T1565">
        <v>2</v>
      </c>
      <c r="U1565">
        <v>2</v>
      </c>
      <c r="V1565" t="s">
        <v>1366</v>
      </c>
      <c r="W1565" t="s">
        <v>51</v>
      </c>
      <c r="X1565" t="s">
        <v>116</v>
      </c>
      <c r="Y1565" t="s">
        <v>1768</v>
      </c>
      <c r="Z1565">
        <v>0</v>
      </c>
      <c r="AA1565">
        <v>1</v>
      </c>
      <c r="AB1565" t="s">
        <v>45</v>
      </c>
    </row>
    <row r="1566" spans="1:28" x14ac:dyDescent="0.25">
      <c r="A1566" t="s">
        <v>0</v>
      </c>
      <c r="B1566">
        <v>307.8</v>
      </c>
      <c r="C1566">
        <v>9.5000000000000001E-2</v>
      </c>
      <c r="D1566">
        <v>0</v>
      </c>
      <c r="E1566" s="1">
        <v>3252</v>
      </c>
      <c r="F1566" s="2">
        <v>8548.9500000000007</v>
      </c>
      <c r="G1566">
        <v>2.629</v>
      </c>
      <c r="H1566">
        <v>2</v>
      </c>
      <c r="I1566" s="1">
        <v>3252</v>
      </c>
      <c r="J1566" s="2">
        <v>8548.9500000000007</v>
      </c>
      <c r="K1566">
        <v>2.629</v>
      </c>
      <c r="L1566">
        <v>2</v>
      </c>
      <c r="M1566" s="1">
        <v>3252</v>
      </c>
      <c r="N1566" t="s">
        <v>37</v>
      </c>
      <c r="O1566" s="1">
        <v>5494</v>
      </c>
      <c r="P1566" t="s">
        <v>636</v>
      </c>
      <c r="Q1566" t="s">
        <v>2320</v>
      </c>
      <c r="R1566" s="3">
        <v>43691</v>
      </c>
      <c r="S1566" t="s">
        <v>2321</v>
      </c>
      <c r="T1566">
        <v>2</v>
      </c>
      <c r="U1566">
        <v>2</v>
      </c>
      <c r="V1566" t="s">
        <v>575</v>
      </c>
      <c r="W1566" t="s">
        <v>51</v>
      </c>
      <c r="X1566" t="s">
        <v>847</v>
      </c>
      <c r="Y1566" t="s">
        <v>44</v>
      </c>
      <c r="Z1566">
        <v>0</v>
      </c>
      <c r="AA1566">
        <v>1</v>
      </c>
      <c r="AB1566" t="s">
        <v>66</v>
      </c>
    </row>
    <row r="1567" spans="1:28" x14ac:dyDescent="0.25">
      <c r="A1567" t="s">
        <v>0</v>
      </c>
      <c r="B1567">
        <v>307.8</v>
      </c>
      <c r="C1567">
        <v>9.5000000000000001E-2</v>
      </c>
      <c r="D1567">
        <v>0</v>
      </c>
      <c r="E1567" s="1">
        <v>3252</v>
      </c>
      <c r="F1567" s="2">
        <v>8548.9500000000007</v>
      </c>
      <c r="G1567">
        <v>2.629</v>
      </c>
      <c r="H1567">
        <v>2</v>
      </c>
      <c r="I1567" s="1">
        <v>3252</v>
      </c>
      <c r="J1567" s="2">
        <v>8548.9500000000007</v>
      </c>
      <c r="K1567">
        <v>2.629</v>
      </c>
      <c r="L1567">
        <v>2</v>
      </c>
      <c r="M1567" s="1">
        <v>3252</v>
      </c>
      <c r="N1567" t="s">
        <v>1309</v>
      </c>
      <c r="O1567" s="1">
        <v>7296</v>
      </c>
      <c r="P1567" t="s">
        <v>649</v>
      </c>
      <c r="Q1567" t="s">
        <v>2531</v>
      </c>
      <c r="R1567" s="3">
        <v>43784</v>
      </c>
      <c r="S1567" t="s">
        <v>2532</v>
      </c>
      <c r="T1567">
        <v>3.25</v>
      </c>
      <c r="U1567">
        <v>3.25</v>
      </c>
      <c r="V1567" t="s">
        <v>1366</v>
      </c>
      <c r="W1567" t="s">
        <v>51</v>
      </c>
      <c r="X1567" t="s">
        <v>1954</v>
      </c>
      <c r="Y1567" t="s">
        <v>58</v>
      </c>
      <c r="Z1567">
        <v>0</v>
      </c>
      <c r="AA1567">
        <v>1</v>
      </c>
      <c r="AB1567" t="s">
        <v>45</v>
      </c>
    </row>
    <row r="1568" spans="1:28" x14ac:dyDescent="0.25">
      <c r="A1568" t="s">
        <v>0</v>
      </c>
      <c r="B1568">
        <v>307.8</v>
      </c>
      <c r="C1568">
        <v>9.5000000000000001E-2</v>
      </c>
      <c r="D1568">
        <v>0</v>
      </c>
      <c r="E1568" s="1">
        <v>3252</v>
      </c>
      <c r="F1568" s="2">
        <v>8548.9500000000007</v>
      </c>
      <c r="G1568">
        <v>2.629</v>
      </c>
      <c r="H1568">
        <v>2</v>
      </c>
      <c r="I1568" s="1">
        <v>3252</v>
      </c>
      <c r="J1568" s="2">
        <v>8548.9500000000007</v>
      </c>
      <c r="K1568">
        <v>2.629</v>
      </c>
      <c r="L1568">
        <v>2</v>
      </c>
      <c r="M1568" s="1">
        <v>3252</v>
      </c>
      <c r="N1568" t="s">
        <v>1309</v>
      </c>
      <c r="O1568" s="1">
        <v>7297</v>
      </c>
      <c r="P1568" t="s">
        <v>649</v>
      </c>
      <c r="Q1568" t="s">
        <v>2466</v>
      </c>
      <c r="R1568" s="3">
        <v>43784</v>
      </c>
      <c r="S1568" t="s">
        <v>2467</v>
      </c>
      <c r="T1568">
        <v>0.75</v>
      </c>
      <c r="U1568">
        <v>0.75</v>
      </c>
      <c r="V1568" t="s">
        <v>1366</v>
      </c>
      <c r="W1568" t="s">
        <v>51</v>
      </c>
      <c r="X1568" t="s">
        <v>90</v>
      </c>
      <c r="Y1568" t="s">
        <v>58</v>
      </c>
      <c r="Z1568">
        <v>0</v>
      </c>
      <c r="AA1568">
        <v>3</v>
      </c>
      <c r="AB1568" t="s">
        <v>45</v>
      </c>
    </row>
    <row r="1569" spans="1:28" x14ac:dyDescent="0.25">
      <c r="A1569" t="s">
        <v>0</v>
      </c>
      <c r="B1569">
        <v>307.8</v>
      </c>
      <c r="C1569">
        <v>9.5000000000000001E-2</v>
      </c>
      <c r="D1569">
        <v>0</v>
      </c>
      <c r="E1569" s="1">
        <v>3252</v>
      </c>
      <c r="F1569" s="2">
        <v>8548.9500000000007</v>
      </c>
      <c r="G1569">
        <v>2.629</v>
      </c>
      <c r="H1569">
        <v>2</v>
      </c>
      <c r="I1569" s="1">
        <v>3252</v>
      </c>
      <c r="J1569" s="2">
        <v>8548.9500000000007</v>
      </c>
      <c r="K1569">
        <v>2.629</v>
      </c>
      <c r="L1569">
        <v>2</v>
      </c>
      <c r="M1569" s="1">
        <v>3252</v>
      </c>
      <c r="N1569" t="s">
        <v>585</v>
      </c>
      <c r="O1569" s="1">
        <v>2181</v>
      </c>
      <c r="P1569" t="s">
        <v>636</v>
      </c>
      <c r="Q1569" t="s">
        <v>1268</v>
      </c>
      <c r="R1569" s="3">
        <v>43627</v>
      </c>
      <c r="S1569" t="s">
        <v>1269</v>
      </c>
      <c r="T1569">
        <v>2</v>
      </c>
      <c r="U1569">
        <v>2</v>
      </c>
      <c r="V1569" t="s">
        <v>585</v>
      </c>
      <c r="W1569" t="s">
        <v>51</v>
      </c>
      <c r="X1569" t="s">
        <v>672</v>
      </c>
      <c r="Y1569" t="s">
        <v>673</v>
      </c>
      <c r="Z1569">
        <v>0</v>
      </c>
      <c r="AA1569">
        <v>5</v>
      </c>
      <c r="AB1569" t="s">
        <v>66</v>
      </c>
    </row>
    <row r="1570" spans="1:28" x14ac:dyDescent="0.25">
      <c r="A1570" t="s">
        <v>0</v>
      </c>
      <c r="B1570">
        <v>307.8</v>
      </c>
      <c r="C1570">
        <v>9.5000000000000001E-2</v>
      </c>
      <c r="D1570">
        <v>0</v>
      </c>
      <c r="E1570" s="1">
        <v>3252</v>
      </c>
      <c r="F1570" s="2">
        <v>8548.9500000000007</v>
      </c>
      <c r="G1570">
        <v>2.629</v>
      </c>
      <c r="H1570">
        <v>2</v>
      </c>
      <c r="I1570" s="1">
        <v>3252</v>
      </c>
      <c r="J1570" s="2">
        <v>8548.9500000000007</v>
      </c>
      <c r="K1570">
        <v>2.629</v>
      </c>
      <c r="L1570">
        <v>2</v>
      </c>
      <c r="M1570" s="1">
        <v>3252</v>
      </c>
      <c r="N1570" t="s">
        <v>603</v>
      </c>
      <c r="O1570" s="1">
        <v>3635</v>
      </c>
      <c r="P1570" t="s">
        <v>113</v>
      </c>
      <c r="Q1570" t="s">
        <v>2125</v>
      </c>
      <c r="R1570" s="3">
        <v>43854</v>
      </c>
      <c r="S1570" t="s">
        <v>2126</v>
      </c>
      <c r="T1570">
        <v>3</v>
      </c>
      <c r="U1570">
        <v>3</v>
      </c>
      <c r="V1570" t="s">
        <v>761</v>
      </c>
      <c r="W1570" t="s">
        <v>42</v>
      </c>
      <c r="X1570" t="s">
        <v>116</v>
      </c>
      <c r="Y1570" t="s">
        <v>608</v>
      </c>
      <c r="Z1570">
        <v>0</v>
      </c>
      <c r="AA1570">
        <v>4</v>
      </c>
      <c r="AB1570" t="s">
        <v>66</v>
      </c>
    </row>
    <row r="1571" spans="1:28" x14ac:dyDescent="0.25">
      <c r="A1571" t="s">
        <v>0</v>
      </c>
      <c r="B1571">
        <v>307.8</v>
      </c>
      <c r="C1571">
        <v>9.5000000000000001E-2</v>
      </c>
      <c r="D1571">
        <v>0</v>
      </c>
      <c r="E1571" s="1">
        <v>3252</v>
      </c>
      <c r="F1571" s="2">
        <v>8548.9500000000007</v>
      </c>
      <c r="G1571">
        <v>2.629</v>
      </c>
      <c r="H1571">
        <v>2</v>
      </c>
      <c r="I1571" s="1">
        <v>3252</v>
      </c>
      <c r="J1571" s="2">
        <v>8548.9500000000007</v>
      </c>
      <c r="K1571">
        <v>2.629</v>
      </c>
      <c r="L1571">
        <v>2</v>
      </c>
      <c r="M1571" s="1">
        <v>3252</v>
      </c>
      <c r="N1571" t="s">
        <v>1309</v>
      </c>
      <c r="O1571" s="1">
        <v>7300</v>
      </c>
      <c r="P1571" t="s">
        <v>91</v>
      </c>
      <c r="Q1571" t="s">
        <v>2521</v>
      </c>
      <c r="R1571" s="3">
        <v>43783</v>
      </c>
      <c r="S1571" t="s">
        <v>2522</v>
      </c>
      <c r="T1571">
        <v>1.5</v>
      </c>
      <c r="U1571">
        <v>1.5</v>
      </c>
      <c r="V1571" t="s">
        <v>1366</v>
      </c>
      <c r="W1571" t="s">
        <v>51</v>
      </c>
      <c r="X1571" t="s">
        <v>116</v>
      </c>
      <c r="Y1571" t="s">
        <v>58</v>
      </c>
      <c r="Z1571">
        <v>0</v>
      </c>
      <c r="AA1571">
        <v>1</v>
      </c>
      <c r="AB1571" t="s">
        <v>104</v>
      </c>
    </row>
    <row r="1572" spans="1:28" x14ac:dyDescent="0.25">
      <c r="A1572" t="s">
        <v>0</v>
      </c>
      <c r="B1572">
        <v>307.8</v>
      </c>
      <c r="C1572">
        <v>9.5000000000000001E-2</v>
      </c>
      <c r="D1572">
        <v>0</v>
      </c>
      <c r="E1572" s="1">
        <v>3252</v>
      </c>
      <c r="F1572" s="2">
        <v>8548.9500000000007</v>
      </c>
      <c r="G1572">
        <v>2.629</v>
      </c>
      <c r="H1572">
        <v>2</v>
      </c>
      <c r="I1572" s="1">
        <v>3252</v>
      </c>
      <c r="J1572" s="2">
        <v>8548.9500000000007</v>
      </c>
      <c r="K1572">
        <v>2.629</v>
      </c>
      <c r="L1572">
        <v>2</v>
      </c>
      <c r="M1572" s="1">
        <v>3252</v>
      </c>
      <c r="N1572" t="s">
        <v>37</v>
      </c>
      <c r="O1572" s="1">
        <v>4709</v>
      </c>
      <c r="P1572" t="s">
        <v>678</v>
      </c>
      <c r="Q1572" t="s">
        <v>2533</v>
      </c>
      <c r="R1572" s="3">
        <v>43644</v>
      </c>
      <c r="S1572" t="s">
        <v>2534</v>
      </c>
      <c r="T1572">
        <v>1</v>
      </c>
      <c r="U1572">
        <v>1</v>
      </c>
      <c r="V1572" t="s">
        <v>575</v>
      </c>
      <c r="W1572" t="s">
        <v>51</v>
      </c>
      <c r="X1572" t="s">
        <v>2535</v>
      </c>
      <c r="Y1572" t="s">
        <v>44</v>
      </c>
      <c r="Z1572">
        <v>0</v>
      </c>
      <c r="AA1572">
        <v>1</v>
      </c>
      <c r="AB1572" t="s">
        <v>45</v>
      </c>
    </row>
    <row r="1573" spans="1:28" x14ac:dyDescent="0.25">
      <c r="A1573" t="s">
        <v>0</v>
      </c>
      <c r="B1573">
        <v>307.8</v>
      </c>
      <c r="C1573">
        <v>9.5000000000000001E-2</v>
      </c>
      <c r="D1573">
        <v>0</v>
      </c>
      <c r="E1573" s="1">
        <v>3252</v>
      </c>
      <c r="F1573" s="2">
        <v>8548.9500000000007</v>
      </c>
      <c r="G1573">
        <v>2.629</v>
      </c>
      <c r="H1573">
        <v>2</v>
      </c>
      <c r="I1573" s="1">
        <v>3252</v>
      </c>
      <c r="J1573" s="2">
        <v>8548.9500000000007</v>
      </c>
      <c r="K1573">
        <v>2.629</v>
      </c>
      <c r="L1573">
        <v>2</v>
      </c>
      <c r="M1573" s="1">
        <v>3252</v>
      </c>
      <c r="N1573" t="s">
        <v>1309</v>
      </c>
      <c r="O1573" s="1">
        <v>7302</v>
      </c>
      <c r="P1573" t="s">
        <v>649</v>
      </c>
      <c r="Q1573" t="s">
        <v>2466</v>
      </c>
      <c r="R1573" s="3">
        <v>43783</v>
      </c>
      <c r="S1573" t="s">
        <v>2467</v>
      </c>
      <c r="T1573">
        <v>3.5</v>
      </c>
      <c r="U1573">
        <v>3.5</v>
      </c>
      <c r="V1573" t="s">
        <v>1366</v>
      </c>
      <c r="W1573" t="s">
        <v>51</v>
      </c>
      <c r="X1573" t="s">
        <v>681</v>
      </c>
      <c r="Y1573" t="s">
        <v>58</v>
      </c>
      <c r="Z1573">
        <v>0</v>
      </c>
      <c r="AA1573">
        <v>1</v>
      </c>
      <c r="AB1573" t="s">
        <v>104</v>
      </c>
    </row>
    <row r="1574" spans="1:28" x14ac:dyDescent="0.25">
      <c r="A1574" t="s">
        <v>0</v>
      </c>
      <c r="B1574">
        <v>307.8</v>
      </c>
      <c r="C1574">
        <v>9.5000000000000001E-2</v>
      </c>
      <c r="D1574">
        <v>0</v>
      </c>
      <c r="E1574" s="1">
        <v>3252</v>
      </c>
      <c r="F1574" s="2">
        <v>8548.9500000000007</v>
      </c>
      <c r="G1574">
        <v>2.629</v>
      </c>
      <c r="H1574">
        <v>2</v>
      </c>
      <c r="I1574" s="1">
        <v>3252</v>
      </c>
      <c r="J1574" s="2">
        <v>8548.9500000000007</v>
      </c>
      <c r="K1574">
        <v>2.629</v>
      </c>
      <c r="L1574">
        <v>2</v>
      </c>
      <c r="M1574" s="1">
        <v>3252</v>
      </c>
      <c r="N1574" t="s">
        <v>585</v>
      </c>
      <c r="O1574" s="1">
        <v>2180</v>
      </c>
      <c r="P1574" t="s">
        <v>636</v>
      </c>
      <c r="Q1574" t="s">
        <v>1268</v>
      </c>
      <c r="R1574" s="3">
        <v>43628</v>
      </c>
      <c r="S1574" t="s">
        <v>1269</v>
      </c>
      <c r="T1574">
        <v>3</v>
      </c>
      <c r="U1574">
        <v>3</v>
      </c>
      <c r="V1574" t="s">
        <v>585</v>
      </c>
      <c r="W1574" t="s">
        <v>51</v>
      </c>
      <c r="X1574" t="s">
        <v>1270</v>
      </c>
      <c r="Y1574" t="s">
        <v>673</v>
      </c>
      <c r="Z1574">
        <v>0</v>
      </c>
      <c r="AA1574">
        <v>1</v>
      </c>
      <c r="AB1574" t="s">
        <v>45</v>
      </c>
    </row>
    <row r="1575" spans="1:28" x14ac:dyDescent="0.25">
      <c r="A1575" t="s">
        <v>0</v>
      </c>
      <c r="B1575">
        <v>307.8</v>
      </c>
      <c r="C1575">
        <v>9.5000000000000001E-2</v>
      </c>
      <c r="D1575">
        <v>0</v>
      </c>
      <c r="E1575" s="1">
        <v>3252</v>
      </c>
      <c r="F1575" s="2">
        <v>8548.9500000000007</v>
      </c>
      <c r="G1575">
        <v>2.629</v>
      </c>
      <c r="H1575">
        <v>2</v>
      </c>
      <c r="I1575" s="1">
        <v>3252</v>
      </c>
      <c r="J1575" s="2">
        <v>8548.9500000000007</v>
      </c>
      <c r="K1575">
        <v>2.629</v>
      </c>
      <c r="L1575">
        <v>2</v>
      </c>
      <c r="M1575" s="1">
        <v>3252</v>
      </c>
      <c r="N1575" t="s">
        <v>37</v>
      </c>
      <c r="O1575" s="1">
        <v>4711</v>
      </c>
      <c r="P1575" t="s">
        <v>38</v>
      </c>
      <c r="Q1575" t="s">
        <v>1933</v>
      </c>
      <c r="R1575" s="3">
        <v>43644</v>
      </c>
      <c r="S1575" t="s">
        <v>1934</v>
      </c>
      <c r="T1575">
        <v>3</v>
      </c>
      <c r="U1575">
        <v>3</v>
      </c>
      <c r="V1575" t="s">
        <v>50</v>
      </c>
      <c r="W1575" t="s">
        <v>51</v>
      </c>
      <c r="X1575" t="s">
        <v>908</v>
      </c>
      <c r="Y1575" t="s">
        <v>44</v>
      </c>
      <c r="Z1575">
        <v>0</v>
      </c>
      <c r="AA1575">
        <v>5</v>
      </c>
      <c r="AB1575" t="s">
        <v>45</v>
      </c>
    </row>
    <row r="1576" spans="1:28" x14ac:dyDescent="0.25">
      <c r="A1576" t="s">
        <v>0</v>
      </c>
      <c r="B1576">
        <v>307.8</v>
      </c>
      <c r="C1576">
        <v>9.5000000000000001E-2</v>
      </c>
      <c r="D1576">
        <v>0</v>
      </c>
      <c r="E1576" s="1">
        <v>3252</v>
      </c>
      <c r="F1576" s="2">
        <v>8548.9500000000007</v>
      </c>
      <c r="G1576">
        <v>2.629</v>
      </c>
      <c r="H1576">
        <v>2</v>
      </c>
      <c r="I1576" s="1">
        <v>3252</v>
      </c>
      <c r="J1576" s="2">
        <v>8548.9500000000007</v>
      </c>
      <c r="K1576">
        <v>2.629</v>
      </c>
      <c r="L1576">
        <v>2</v>
      </c>
      <c r="M1576" s="1">
        <v>3252</v>
      </c>
      <c r="N1576" t="s">
        <v>37</v>
      </c>
      <c r="O1576" s="1">
        <v>5495</v>
      </c>
      <c r="P1576" t="s">
        <v>636</v>
      </c>
      <c r="Q1576" t="s">
        <v>2320</v>
      </c>
      <c r="R1576" s="3">
        <v>43690</v>
      </c>
      <c r="S1576" t="s">
        <v>2321</v>
      </c>
      <c r="T1576">
        <v>9.5</v>
      </c>
      <c r="U1576">
        <v>9.5</v>
      </c>
      <c r="V1576" t="s">
        <v>575</v>
      </c>
      <c r="W1576" t="s">
        <v>51</v>
      </c>
      <c r="X1576" t="s">
        <v>2536</v>
      </c>
      <c r="Y1576" t="s">
        <v>44</v>
      </c>
      <c r="Z1576">
        <v>0</v>
      </c>
      <c r="AA1576">
        <v>12</v>
      </c>
      <c r="AB1576" t="s">
        <v>45</v>
      </c>
    </row>
    <row r="1577" spans="1:28" x14ac:dyDescent="0.25">
      <c r="A1577" t="s">
        <v>0</v>
      </c>
      <c r="B1577">
        <v>307.8</v>
      </c>
      <c r="C1577">
        <v>9.5000000000000001E-2</v>
      </c>
      <c r="D1577">
        <v>0</v>
      </c>
      <c r="E1577" s="1">
        <v>3252</v>
      </c>
      <c r="F1577" s="2">
        <v>8548.9500000000007</v>
      </c>
      <c r="G1577">
        <v>2.629</v>
      </c>
      <c r="H1577">
        <v>2</v>
      </c>
      <c r="I1577" s="1">
        <v>3252</v>
      </c>
      <c r="J1577" s="2">
        <v>8548.9500000000007</v>
      </c>
      <c r="K1577">
        <v>2.629</v>
      </c>
      <c r="L1577">
        <v>2</v>
      </c>
      <c r="M1577" s="1">
        <v>3252</v>
      </c>
      <c r="N1577" t="s">
        <v>37</v>
      </c>
      <c r="O1577" s="1">
        <v>5496</v>
      </c>
      <c r="P1577" t="s">
        <v>636</v>
      </c>
      <c r="Q1577" t="s">
        <v>2320</v>
      </c>
      <c r="R1577" s="3">
        <v>43689</v>
      </c>
      <c r="S1577" t="s">
        <v>2321</v>
      </c>
      <c r="T1577">
        <v>8</v>
      </c>
      <c r="U1577">
        <v>8</v>
      </c>
      <c r="V1577" t="s">
        <v>575</v>
      </c>
      <c r="W1577" t="s">
        <v>51</v>
      </c>
      <c r="X1577" t="s">
        <v>2537</v>
      </c>
      <c r="Y1577" t="s">
        <v>44</v>
      </c>
      <c r="Z1577">
        <v>0</v>
      </c>
      <c r="AA1577">
        <v>1</v>
      </c>
      <c r="AB1577" t="s">
        <v>45</v>
      </c>
    </row>
    <row r="1578" spans="1:28" x14ac:dyDescent="0.25">
      <c r="A1578" t="s">
        <v>0</v>
      </c>
      <c r="B1578">
        <v>307.8</v>
      </c>
      <c r="C1578">
        <v>9.5000000000000001E-2</v>
      </c>
      <c r="D1578">
        <v>0</v>
      </c>
      <c r="E1578" s="1">
        <v>3252</v>
      </c>
      <c r="F1578" s="2">
        <v>8548.9500000000007</v>
      </c>
      <c r="G1578">
        <v>2.629</v>
      </c>
      <c r="H1578">
        <v>2</v>
      </c>
      <c r="I1578" s="1">
        <v>3252</v>
      </c>
      <c r="J1578" s="2">
        <v>8548.9500000000007</v>
      </c>
      <c r="K1578">
        <v>2.629</v>
      </c>
      <c r="L1578">
        <v>2</v>
      </c>
      <c r="M1578" s="1">
        <v>3252</v>
      </c>
      <c r="N1578" t="s">
        <v>1309</v>
      </c>
      <c r="O1578" s="1">
        <v>7307</v>
      </c>
      <c r="P1578" t="s">
        <v>649</v>
      </c>
      <c r="Q1578" t="s">
        <v>2538</v>
      </c>
      <c r="R1578" s="3">
        <v>43782</v>
      </c>
      <c r="S1578" t="s">
        <v>2539</v>
      </c>
      <c r="T1578">
        <v>4</v>
      </c>
      <c r="U1578">
        <v>4</v>
      </c>
      <c r="V1578" t="s">
        <v>1366</v>
      </c>
      <c r="W1578" t="s">
        <v>51</v>
      </c>
      <c r="X1578" t="s">
        <v>90</v>
      </c>
      <c r="Y1578" t="s">
        <v>58</v>
      </c>
      <c r="Z1578">
        <v>0</v>
      </c>
      <c r="AA1578">
        <v>4</v>
      </c>
      <c r="AB1578" t="s">
        <v>45</v>
      </c>
    </row>
    <row r="1579" spans="1:28" x14ac:dyDescent="0.25">
      <c r="A1579" t="s">
        <v>0</v>
      </c>
      <c r="B1579">
        <v>307.8</v>
      </c>
      <c r="C1579">
        <v>9.5000000000000001E-2</v>
      </c>
      <c r="D1579">
        <v>0</v>
      </c>
      <c r="E1579" s="1">
        <v>3252</v>
      </c>
      <c r="F1579" s="2">
        <v>8548.9500000000007</v>
      </c>
      <c r="G1579">
        <v>2.629</v>
      </c>
      <c r="H1579">
        <v>2</v>
      </c>
      <c r="I1579" s="1">
        <v>3252</v>
      </c>
      <c r="J1579" s="2">
        <v>8548.9500000000007</v>
      </c>
      <c r="K1579">
        <v>2.629</v>
      </c>
      <c r="L1579">
        <v>2</v>
      </c>
      <c r="M1579" s="1">
        <v>3252</v>
      </c>
      <c r="N1579" t="s">
        <v>1309</v>
      </c>
      <c r="O1579" s="1">
        <v>7308</v>
      </c>
      <c r="P1579" t="s">
        <v>649</v>
      </c>
      <c r="Q1579" t="s">
        <v>2466</v>
      </c>
      <c r="R1579" s="3">
        <v>43782</v>
      </c>
      <c r="S1579" t="s">
        <v>2467</v>
      </c>
      <c r="T1579">
        <v>1</v>
      </c>
      <c r="U1579">
        <v>1</v>
      </c>
      <c r="V1579" t="s">
        <v>1366</v>
      </c>
      <c r="W1579" t="s">
        <v>51</v>
      </c>
      <c r="X1579" t="s">
        <v>2540</v>
      </c>
      <c r="Y1579" t="s">
        <v>58</v>
      </c>
      <c r="Z1579">
        <v>0</v>
      </c>
      <c r="AA1579">
        <v>5</v>
      </c>
      <c r="AB1579" t="s">
        <v>45</v>
      </c>
    </row>
    <row r="1580" spans="1:28" x14ac:dyDescent="0.25">
      <c r="A1580" t="s">
        <v>0</v>
      </c>
      <c r="B1580">
        <v>307.8</v>
      </c>
      <c r="C1580">
        <v>9.5000000000000001E-2</v>
      </c>
      <c r="D1580">
        <v>0</v>
      </c>
      <c r="E1580" s="1">
        <v>3252</v>
      </c>
      <c r="F1580" s="2">
        <v>8548.9500000000007</v>
      </c>
      <c r="G1580">
        <v>2.629</v>
      </c>
      <c r="H1580">
        <v>2</v>
      </c>
      <c r="I1580" s="1">
        <v>3252</v>
      </c>
      <c r="J1580" s="2">
        <v>8548.9500000000007</v>
      </c>
      <c r="K1580">
        <v>2.629</v>
      </c>
      <c r="L1580">
        <v>2</v>
      </c>
      <c r="M1580" s="1">
        <v>3252</v>
      </c>
      <c r="N1580" t="s">
        <v>37</v>
      </c>
      <c r="O1580" s="1">
        <v>5497</v>
      </c>
      <c r="P1580" t="s">
        <v>75</v>
      </c>
      <c r="Q1580" t="s">
        <v>2212</v>
      </c>
      <c r="R1580" s="3">
        <v>43689</v>
      </c>
      <c r="S1580" t="s">
        <v>2213</v>
      </c>
      <c r="T1580">
        <v>1.5</v>
      </c>
      <c r="U1580">
        <v>1.5</v>
      </c>
      <c r="V1580" t="s">
        <v>575</v>
      </c>
      <c r="W1580" t="s">
        <v>51</v>
      </c>
      <c r="X1580" t="s">
        <v>1371</v>
      </c>
      <c r="Y1580" t="s">
        <v>44</v>
      </c>
      <c r="Z1580">
        <v>0</v>
      </c>
      <c r="AA1580">
        <v>1</v>
      </c>
      <c r="AB1580" t="s">
        <v>45</v>
      </c>
    </row>
    <row r="1581" spans="1:28" x14ac:dyDescent="0.25">
      <c r="A1581" t="s">
        <v>0</v>
      </c>
      <c r="B1581">
        <v>307.8</v>
      </c>
      <c r="C1581">
        <v>9.5000000000000001E-2</v>
      </c>
      <c r="D1581">
        <v>0</v>
      </c>
      <c r="E1581" s="1">
        <v>3252</v>
      </c>
      <c r="F1581" s="2">
        <v>8548.9500000000007</v>
      </c>
      <c r="G1581">
        <v>2.629</v>
      </c>
      <c r="H1581">
        <v>2</v>
      </c>
      <c r="I1581" s="1">
        <v>3252</v>
      </c>
      <c r="J1581" s="2">
        <v>8548.9500000000007</v>
      </c>
      <c r="K1581">
        <v>2.629</v>
      </c>
      <c r="L1581">
        <v>2</v>
      </c>
      <c r="M1581" s="1">
        <v>3252</v>
      </c>
      <c r="N1581" t="s">
        <v>603</v>
      </c>
      <c r="O1581" s="1">
        <v>3426</v>
      </c>
      <c r="P1581" t="s">
        <v>75</v>
      </c>
      <c r="Q1581" t="s">
        <v>2541</v>
      </c>
      <c r="R1581" s="3">
        <v>43808</v>
      </c>
      <c r="S1581" t="s">
        <v>2542</v>
      </c>
      <c r="T1581">
        <v>2</v>
      </c>
      <c r="U1581">
        <v>2</v>
      </c>
      <c r="V1581" t="s">
        <v>2040</v>
      </c>
      <c r="W1581" t="s">
        <v>51</v>
      </c>
      <c r="X1581" t="s">
        <v>2543</v>
      </c>
      <c r="Y1581" t="s">
        <v>608</v>
      </c>
      <c r="Z1581">
        <v>0</v>
      </c>
      <c r="AA1581">
        <v>4</v>
      </c>
      <c r="AB1581" t="s">
        <v>45</v>
      </c>
    </row>
    <row r="1582" spans="1:28" x14ac:dyDescent="0.25">
      <c r="A1582" t="s">
        <v>0</v>
      </c>
      <c r="B1582">
        <v>307.8</v>
      </c>
      <c r="C1582">
        <v>9.5000000000000001E-2</v>
      </c>
      <c r="D1582">
        <v>0</v>
      </c>
      <c r="E1582" s="1">
        <v>3252</v>
      </c>
      <c r="F1582" s="2">
        <v>8548.9500000000007</v>
      </c>
      <c r="G1582">
        <v>2.629</v>
      </c>
      <c r="H1582">
        <v>2</v>
      </c>
      <c r="I1582" s="1">
        <v>3252</v>
      </c>
      <c r="J1582" s="2">
        <v>8548.9500000000007</v>
      </c>
      <c r="K1582">
        <v>2.629</v>
      </c>
      <c r="L1582">
        <v>2</v>
      </c>
      <c r="M1582" s="1">
        <v>3252</v>
      </c>
      <c r="N1582" t="s">
        <v>1309</v>
      </c>
      <c r="O1582" s="1">
        <v>7311</v>
      </c>
      <c r="P1582" t="s">
        <v>38</v>
      </c>
      <c r="Q1582" t="s">
        <v>2544</v>
      </c>
      <c r="R1582" s="3">
        <v>43777</v>
      </c>
      <c r="S1582" t="s">
        <v>2545</v>
      </c>
      <c r="T1582">
        <v>1.5</v>
      </c>
      <c r="U1582">
        <v>1.5</v>
      </c>
      <c r="V1582" t="s">
        <v>2346</v>
      </c>
      <c r="W1582" t="s">
        <v>51</v>
      </c>
      <c r="X1582" t="s">
        <v>90</v>
      </c>
      <c r="Y1582" t="s">
        <v>58</v>
      </c>
      <c r="Z1582">
        <v>0</v>
      </c>
      <c r="AA1582">
        <v>1</v>
      </c>
      <c r="AB1582" t="s">
        <v>45</v>
      </c>
    </row>
    <row r="1583" spans="1:28" x14ac:dyDescent="0.25">
      <c r="A1583" t="s">
        <v>0</v>
      </c>
      <c r="B1583">
        <v>307.8</v>
      </c>
      <c r="C1583">
        <v>9.5000000000000001E-2</v>
      </c>
      <c r="D1583">
        <v>0</v>
      </c>
      <c r="E1583" s="1">
        <v>3252</v>
      </c>
      <c r="F1583" s="2">
        <v>8548.9500000000007</v>
      </c>
      <c r="G1583">
        <v>2.629</v>
      </c>
      <c r="H1583">
        <v>2</v>
      </c>
      <c r="I1583" s="1">
        <v>3252</v>
      </c>
      <c r="J1583" s="2">
        <v>8548.9500000000007</v>
      </c>
      <c r="K1583">
        <v>2.629</v>
      </c>
      <c r="L1583">
        <v>2</v>
      </c>
      <c r="M1583" s="1">
        <v>3252</v>
      </c>
      <c r="N1583" t="s">
        <v>1309</v>
      </c>
      <c r="O1583" s="1">
        <v>7312</v>
      </c>
      <c r="P1583" t="s">
        <v>113</v>
      </c>
      <c r="Q1583" t="s">
        <v>2394</v>
      </c>
      <c r="R1583" s="3">
        <v>43776</v>
      </c>
      <c r="S1583" t="s">
        <v>2395</v>
      </c>
      <c r="T1583">
        <v>3</v>
      </c>
      <c r="U1583">
        <v>3</v>
      </c>
      <c r="V1583" t="s">
        <v>1366</v>
      </c>
      <c r="W1583" t="s">
        <v>51</v>
      </c>
      <c r="X1583" t="s">
        <v>116</v>
      </c>
      <c r="Y1583" t="s">
        <v>667</v>
      </c>
      <c r="Z1583">
        <v>0</v>
      </c>
      <c r="AA1583">
        <v>1</v>
      </c>
      <c r="AB1583" t="s">
        <v>45</v>
      </c>
    </row>
    <row r="1584" spans="1:28" x14ac:dyDescent="0.25">
      <c r="A1584" t="s">
        <v>0</v>
      </c>
      <c r="B1584">
        <v>307.8</v>
      </c>
      <c r="C1584">
        <v>9.5000000000000001E-2</v>
      </c>
      <c r="D1584">
        <v>0</v>
      </c>
      <c r="E1584" s="1">
        <v>3252</v>
      </c>
      <c r="F1584" s="2">
        <v>8548.9500000000007</v>
      </c>
      <c r="G1584">
        <v>2.629</v>
      </c>
      <c r="H1584">
        <v>2</v>
      </c>
      <c r="I1584" s="1">
        <v>3252</v>
      </c>
      <c r="J1584" s="2">
        <v>8548.9500000000007</v>
      </c>
      <c r="K1584">
        <v>2.629</v>
      </c>
      <c r="L1584">
        <v>2</v>
      </c>
      <c r="M1584" s="1">
        <v>3252</v>
      </c>
      <c r="N1584" t="s">
        <v>585</v>
      </c>
      <c r="O1584" s="1">
        <v>2177</v>
      </c>
      <c r="P1584" t="s">
        <v>79</v>
      </c>
      <c r="Q1584" t="s">
        <v>2546</v>
      </c>
      <c r="R1584" s="3">
        <v>43630</v>
      </c>
      <c r="S1584" t="s">
        <v>2547</v>
      </c>
      <c r="T1584">
        <v>8</v>
      </c>
      <c r="U1584">
        <v>8</v>
      </c>
      <c r="V1584" t="s">
        <v>585</v>
      </c>
      <c r="W1584" t="s">
        <v>51</v>
      </c>
      <c r="X1584" t="s">
        <v>2548</v>
      </c>
      <c r="Y1584" t="s">
        <v>673</v>
      </c>
      <c r="Z1584">
        <v>0</v>
      </c>
      <c r="AA1584">
        <v>5</v>
      </c>
      <c r="AB1584" t="s">
        <v>104</v>
      </c>
    </row>
    <row r="1585" spans="1:28" x14ac:dyDescent="0.25">
      <c r="A1585" t="s">
        <v>0</v>
      </c>
      <c r="B1585">
        <v>307.8</v>
      </c>
      <c r="C1585">
        <v>9.5000000000000001E-2</v>
      </c>
      <c r="D1585">
        <v>0</v>
      </c>
      <c r="E1585" s="1">
        <v>3252</v>
      </c>
      <c r="F1585" s="2">
        <v>8548.9500000000007</v>
      </c>
      <c r="G1585">
        <v>2.629</v>
      </c>
      <c r="H1585">
        <v>2</v>
      </c>
      <c r="I1585" s="1">
        <v>3252</v>
      </c>
      <c r="J1585" s="2">
        <v>8548.9500000000007</v>
      </c>
      <c r="K1585">
        <v>2.629</v>
      </c>
      <c r="L1585">
        <v>2</v>
      </c>
      <c r="M1585" s="1">
        <v>3252</v>
      </c>
      <c r="N1585" t="s">
        <v>585</v>
      </c>
      <c r="O1585" s="1">
        <v>2607</v>
      </c>
      <c r="P1585" t="s">
        <v>210</v>
      </c>
      <c r="Q1585" t="s">
        <v>2406</v>
      </c>
      <c r="R1585" s="3">
        <v>43804</v>
      </c>
      <c r="S1585" t="s">
        <v>2407</v>
      </c>
      <c r="T1585">
        <v>3</v>
      </c>
      <c r="U1585">
        <v>3</v>
      </c>
      <c r="V1585" t="s">
        <v>585</v>
      </c>
      <c r="W1585" t="s">
        <v>51</v>
      </c>
      <c r="X1585" t="s">
        <v>2406</v>
      </c>
      <c r="Y1585" t="s">
        <v>1132</v>
      </c>
      <c r="Z1585">
        <v>0</v>
      </c>
      <c r="AA1585">
        <v>6</v>
      </c>
      <c r="AB1585" t="s">
        <v>45</v>
      </c>
    </row>
    <row r="1586" spans="1:28" x14ac:dyDescent="0.25">
      <c r="A1586" t="s">
        <v>0</v>
      </c>
      <c r="B1586">
        <v>307.8</v>
      </c>
      <c r="C1586">
        <v>9.5000000000000001E-2</v>
      </c>
      <c r="D1586">
        <v>0</v>
      </c>
      <c r="E1586" s="1">
        <v>3252</v>
      </c>
      <c r="F1586" s="2">
        <v>8548.9500000000007</v>
      </c>
      <c r="G1586">
        <v>2.629</v>
      </c>
      <c r="H1586">
        <v>2</v>
      </c>
      <c r="I1586" s="1">
        <v>3252</v>
      </c>
      <c r="J1586" s="2">
        <v>8548.9500000000007</v>
      </c>
      <c r="K1586">
        <v>2.629</v>
      </c>
      <c r="L1586">
        <v>2</v>
      </c>
      <c r="M1586" s="1">
        <v>3252</v>
      </c>
      <c r="N1586" t="s">
        <v>585</v>
      </c>
      <c r="O1586" s="1">
        <v>1043</v>
      </c>
      <c r="P1586" t="s">
        <v>632</v>
      </c>
      <c r="Q1586" t="s">
        <v>2549</v>
      </c>
      <c r="R1586" s="3">
        <v>43535</v>
      </c>
      <c r="S1586" t="s">
        <v>2550</v>
      </c>
      <c r="T1586">
        <v>4</v>
      </c>
      <c r="U1586">
        <v>4</v>
      </c>
      <c r="V1586" t="s">
        <v>585</v>
      </c>
      <c r="W1586" t="s">
        <v>51</v>
      </c>
      <c r="X1586" t="e">
        <f>- Changes on the pdf-merging library and its tests- Changes on the DMS and its tests</f>
        <v>#NAME?</v>
      </c>
      <c r="Y1586" t="s">
        <v>608</v>
      </c>
      <c r="Z1586">
        <v>0</v>
      </c>
      <c r="AA1586">
        <v>1</v>
      </c>
      <c r="AB1586" t="s">
        <v>45</v>
      </c>
    </row>
    <row r="1587" spans="1:28" x14ac:dyDescent="0.25">
      <c r="A1587" t="s">
        <v>0</v>
      </c>
      <c r="B1587">
        <v>307.8</v>
      </c>
      <c r="C1587">
        <v>9.5000000000000001E-2</v>
      </c>
      <c r="D1587">
        <v>0</v>
      </c>
      <c r="E1587" s="1">
        <v>3252</v>
      </c>
      <c r="F1587" s="2">
        <v>8548.9500000000007</v>
      </c>
      <c r="G1587">
        <v>2.629</v>
      </c>
      <c r="H1587">
        <v>2</v>
      </c>
      <c r="I1587" s="1">
        <v>3252</v>
      </c>
      <c r="J1587" s="2">
        <v>8548.9500000000007</v>
      </c>
      <c r="K1587">
        <v>2.629</v>
      </c>
      <c r="L1587">
        <v>2</v>
      </c>
      <c r="M1587" s="1">
        <v>3252</v>
      </c>
      <c r="N1587" t="s">
        <v>37</v>
      </c>
      <c r="O1587" s="1">
        <v>5509</v>
      </c>
      <c r="P1587" t="s">
        <v>113</v>
      </c>
      <c r="Q1587" t="s">
        <v>1271</v>
      </c>
      <c r="R1587" s="3">
        <v>43689</v>
      </c>
      <c r="S1587" t="s">
        <v>1272</v>
      </c>
      <c r="T1587">
        <v>5</v>
      </c>
      <c r="U1587">
        <v>5</v>
      </c>
      <c r="V1587" t="s">
        <v>575</v>
      </c>
      <c r="W1587" t="s">
        <v>51</v>
      </c>
      <c r="X1587" t="s">
        <v>579</v>
      </c>
      <c r="Y1587" t="s">
        <v>44</v>
      </c>
      <c r="Z1587">
        <v>0</v>
      </c>
      <c r="AA1587">
        <v>1</v>
      </c>
      <c r="AB1587" t="s">
        <v>104</v>
      </c>
    </row>
    <row r="1588" spans="1:28" x14ac:dyDescent="0.25">
      <c r="A1588" t="s">
        <v>0</v>
      </c>
      <c r="B1588">
        <v>307.8</v>
      </c>
      <c r="C1588">
        <v>9.5000000000000001E-2</v>
      </c>
      <c r="D1588">
        <v>0</v>
      </c>
      <c r="E1588" s="1">
        <v>3252</v>
      </c>
      <c r="F1588" s="2">
        <v>8548.9500000000007</v>
      </c>
      <c r="G1588">
        <v>2.629</v>
      </c>
      <c r="H1588">
        <v>2</v>
      </c>
      <c r="I1588" s="1">
        <v>3252</v>
      </c>
      <c r="J1588" s="2">
        <v>8548.9500000000007</v>
      </c>
      <c r="K1588">
        <v>2.629</v>
      </c>
      <c r="L1588">
        <v>2</v>
      </c>
      <c r="M1588" s="1">
        <v>3252</v>
      </c>
      <c r="N1588" t="s">
        <v>37</v>
      </c>
      <c r="O1588" s="1">
        <v>5513</v>
      </c>
      <c r="P1588" t="s">
        <v>75</v>
      </c>
      <c r="Q1588" t="s">
        <v>1271</v>
      </c>
      <c r="R1588" s="3">
        <v>43686</v>
      </c>
      <c r="S1588" t="s">
        <v>1272</v>
      </c>
      <c r="T1588">
        <v>1</v>
      </c>
      <c r="U1588">
        <v>1</v>
      </c>
      <c r="V1588" t="s">
        <v>575</v>
      </c>
      <c r="W1588" t="s">
        <v>51</v>
      </c>
      <c r="X1588" t="s">
        <v>2551</v>
      </c>
      <c r="Y1588" t="s">
        <v>44</v>
      </c>
      <c r="Z1588">
        <v>0</v>
      </c>
      <c r="AA1588">
        <v>1</v>
      </c>
      <c r="AB1588" t="s">
        <v>45</v>
      </c>
    </row>
    <row r="1589" spans="1:28" x14ac:dyDescent="0.25">
      <c r="A1589" t="s">
        <v>0</v>
      </c>
      <c r="B1589">
        <v>307.8</v>
      </c>
      <c r="C1589">
        <v>9.5000000000000001E-2</v>
      </c>
      <c r="D1589">
        <v>0</v>
      </c>
      <c r="E1589" s="1">
        <v>3252</v>
      </c>
      <c r="F1589" s="2">
        <v>8548.9500000000007</v>
      </c>
      <c r="G1589">
        <v>2.629</v>
      </c>
      <c r="H1589">
        <v>2</v>
      </c>
      <c r="I1589" s="1">
        <v>3252</v>
      </c>
      <c r="J1589" s="2">
        <v>8548.9500000000007</v>
      </c>
      <c r="K1589">
        <v>2.629</v>
      </c>
      <c r="L1589">
        <v>2</v>
      </c>
      <c r="M1589" s="1">
        <v>3252</v>
      </c>
      <c r="N1589" t="s">
        <v>585</v>
      </c>
      <c r="O1589" s="1">
        <v>2172</v>
      </c>
      <c r="P1589" t="s">
        <v>79</v>
      </c>
      <c r="Q1589" t="s">
        <v>2546</v>
      </c>
      <c r="R1589" s="3">
        <v>43633</v>
      </c>
      <c r="S1589" t="s">
        <v>2547</v>
      </c>
      <c r="T1589">
        <v>8</v>
      </c>
      <c r="U1589">
        <v>8</v>
      </c>
      <c r="V1589" t="s">
        <v>585</v>
      </c>
      <c r="W1589" t="s">
        <v>51</v>
      </c>
      <c r="X1589" t="s">
        <v>2552</v>
      </c>
      <c r="Y1589" t="s">
        <v>673</v>
      </c>
      <c r="Z1589">
        <v>0</v>
      </c>
      <c r="AA1589">
        <v>4</v>
      </c>
      <c r="AB1589" t="s">
        <v>45</v>
      </c>
    </row>
    <row r="1590" spans="1:28" x14ac:dyDescent="0.25">
      <c r="A1590" t="s">
        <v>0</v>
      </c>
      <c r="B1590">
        <v>307.8</v>
      </c>
      <c r="C1590">
        <v>9.5000000000000001E-2</v>
      </c>
      <c r="D1590">
        <v>0</v>
      </c>
      <c r="E1590" s="1">
        <v>3252</v>
      </c>
      <c r="F1590" s="2">
        <v>8548.9500000000007</v>
      </c>
      <c r="G1590">
        <v>2.629</v>
      </c>
      <c r="H1590">
        <v>2</v>
      </c>
      <c r="I1590" s="1">
        <v>3252</v>
      </c>
      <c r="J1590" s="2">
        <v>8548.9500000000007</v>
      </c>
      <c r="K1590">
        <v>2.629</v>
      </c>
      <c r="L1590">
        <v>2</v>
      </c>
      <c r="M1590" s="1">
        <v>3252</v>
      </c>
      <c r="N1590" t="s">
        <v>585</v>
      </c>
      <c r="O1590" s="1">
        <v>1042</v>
      </c>
      <c r="P1590" t="s">
        <v>632</v>
      </c>
      <c r="Q1590" t="s">
        <v>633</v>
      </c>
      <c r="R1590" s="3">
        <v>43535</v>
      </c>
      <c r="S1590" t="s">
        <v>634</v>
      </c>
      <c r="T1590">
        <v>2</v>
      </c>
      <c r="U1590">
        <v>2</v>
      </c>
      <c r="V1590" t="s">
        <v>585</v>
      </c>
      <c r="W1590" t="s">
        <v>51</v>
      </c>
      <c r="X1590" t="s">
        <v>762</v>
      </c>
      <c r="Y1590" t="s">
        <v>608</v>
      </c>
      <c r="Z1590">
        <v>0</v>
      </c>
      <c r="AA1590">
        <v>10</v>
      </c>
      <c r="AB1590" t="s">
        <v>45</v>
      </c>
    </row>
    <row r="1591" spans="1:28" x14ac:dyDescent="0.25">
      <c r="A1591" t="s">
        <v>0</v>
      </c>
      <c r="B1591">
        <v>307.8</v>
      </c>
      <c r="C1591">
        <v>9.5000000000000001E-2</v>
      </c>
      <c r="D1591">
        <v>0</v>
      </c>
      <c r="E1591" s="1">
        <v>3252</v>
      </c>
      <c r="F1591" s="2">
        <v>8548.9500000000007</v>
      </c>
      <c r="G1591">
        <v>2.629</v>
      </c>
      <c r="H1591">
        <v>2</v>
      </c>
      <c r="I1591" s="1">
        <v>3252</v>
      </c>
      <c r="J1591" s="2">
        <v>8548.9500000000007</v>
      </c>
      <c r="K1591">
        <v>2.629</v>
      </c>
      <c r="L1591">
        <v>2</v>
      </c>
      <c r="M1591" s="1">
        <v>3252</v>
      </c>
      <c r="N1591" t="s">
        <v>1309</v>
      </c>
      <c r="O1591" s="1">
        <v>7320</v>
      </c>
      <c r="P1591" t="s">
        <v>649</v>
      </c>
      <c r="Q1591" t="s">
        <v>2553</v>
      </c>
      <c r="R1591" s="3">
        <v>43837</v>
      </c>
      <c r="S1591" t="s">
        <v>2554</v>
      </c>
      <c r="T1591">
        <v>2.5</v>
      </c>
      <c r="U1591">
        <v>2.5</v>
      </c>
      <c r="V1591" t="s">
        <v>1366</v>
      </c>
      <c r="W1591" t="s">
        <v>51</v>
      </c>
      <c r="X1591" t="s">
        <v>1945</v>
      </c>
      <c r="Y1591" t="s">
        <v>58</v>
      </c>
      <c r="Z1591">
        <v>0</v>
      </c>
      <c r="AA1591">
        <v>1</v>
      </c>
      <c r="AB1591" t="s">
        <v>104</v>
      </c>
    </row>
    <row r="1592" spans="1:28" x14ac:dyDescent="0.25">
      <c r="A1592" t="s">
        <v>0</v>
      </c>
      <c r="B1592">
        <v>307.8</v>
      </c>
      <c r="C1592">
        <v>9.5000000000000001E-2</v>
      </c>
      <c r="D1592">
        <v>0</v>
      </c>
      <c r="E1592" s="1">
        <v>3252</v>
      </c>
      <c r="F1592" s="2">
        <v>8548.9500000000007</v>
      </c>
      <c r="G1592">
        <v>2.629</v>
      </c>
      <c r="H1592">
        <v>2</v>
      </c>
      <c r="I1592" s="1">
        <v>3252</v>
      </c>
      <c r="J1592" s="2">
        <v>8548.9500000000007</v>
      </c>
      <c r="K1592">
        <v>2.629</v>
      </c>
      <c r="L1592">
        <v>2</v>
      </c>
      <c r="M1592" s="1">
        <v>3252</v>
      </c>
      <c r="N1592" t="s">
        <v>603</v>
      </c>
      <c r="O1592" s="1">
        <v>3423</v>
      </c>
      <c r="P1592" t="s">
        <v>262</v>
      </c>
      <c r="Q1592" t="s">
        <v>2555</v>
      </c>
      <c r="R1592" s="3">
        <v>43810</v>
      </c>
      <c r="S1592" t="s">
        <v>2556</v>
      </c>
      <c r="T1592">
        <v>4</v>
      </c>
      <c r="U1592">
        <v>4</v>
      </c>
      <c r="V1592" t="s">
        <v>761</v>
      </c>
      <c r="W1592" t="s">
        <v>42</v>
      </c>
      <c r="X1592" t="s">
        <v>2557</v>
      </c>
      <c r="Y1592" t="s">
        <v>91</v>
      </c>
      <c r="Z1592">
        <v>0</v>
      </c>
      <c r="AA1592">
        <v>1</v>
      </c>
      <c r="AB1592" t="s">
        <v>45</v>
      </c>
    </row>
    <row r="1593" spans="1:28" x14ac:dyDescent="0.25">
      <c r="A1593" t="s">
        <v>0</v>
      </c>
      <c r="B1593">
        <v>307.8</v>
      </c>
      <c r="C1593">
        <v>9.5000000000000001E-2</v>
      </c>
      <c r="D1593">
        <v>0</v>
      </c>
      <c r="E1593" s="1">
        <v>3252</v>
      </c>
      <c r="F1593" s="2">
        <v>8548.9500000000007</v>
      </c>
      <c r="G1593">
        <v>2.629</v>
      </c>
      <c r="H1593">
        <v>2</v>
      </c>
      <c r="I1593" s="1">
        <v>3252</v>
      </c>
      <c r="J1593" s="2">
        <v>8548.9500000000007</v>
      </c>
      <c r="K1593">
        <v>2.629</v>
      </c>
      <c r="L1593">
        <v>2</v>
      </c>
      <c r="M1593" s="1">
        <v>3252</v>
      </c>
      <c r="N1593" t="s">
        <v>585</v>
      </c>
      <c r="O1593" s="1">
        <v>1040</v>
      </c>
      <c r="P1593" t="s">
        <v>678</v>
      </c>
      <c r="Q1593" t="s">
        <v>2558</v>
      </c>
      <c r="R1593" s="3">
        <v>43535</v>
      </c>
      <c r="S1593" t="s">
        <v>2559</v>
      </c>
      <c r="T1593">
        <v>0.5</v>
      </c>
      <c r="U1593">
        <v>0.5</v>
      </c>
      <c r="V1593" t="s">
        <v>585</v>
      </c>
      <c r="W1593" t="s">
        <v>51</v>
      </c>
      <c r="X1593" t="s">
        <v>2560</v>
      </c>
      <c r="Y1593" t="s">
        <v>608</v>
      </c>
      <c r="Z1593">
        <v>0</v>
      </c>
      <c r="AA1593">
        <v>0</v>
      </c>
      <c r="AB1593" t="s">
        <v>104</v>
      </c>
    </row>
    <row r="1594" spans="1:28" x14ac:dyDescent="0.25">
      <c r="A1594" t="s">
        <v>0</v>
      </c>
      <c r="B1594">
        <v>307.8</v>
      </c>
      <c r="C1594">
        <v>9.5000000000000001E-2</v>
      </c>
      <c r="D1594">
        <v>0</v>
      </c>
      <c r="E1594" s="1">
        <v>3252</v>
      </c>
      <c r="F1594" s="2">
        <v>8548.9500000000007</v>
      </c>
      <c r="G1594">
        <v>2.629</v>
      </c>
      <c r="H1594">
        <v>2</v>
      </c>
      <c r="I1594" s="1">
        <v>3252</v>
      </c>
      <c r="J1594" s="2">
        <v>8548.9500000000007</v>
      </c>
      <c r="K1594">
        <v>2.629</v>
      </c>
      <c r="L1594">
        <v>2</v>
      </c>
      <c r="M1594" s="1">
        <v>3252</v>
      </c>
      <c r="N1594" t="s">
        <v>37</v>
      </c>
      <c r="O1594" s="1">
        <v>5520</v>
      </c>
      <c r="P1594" t="s">
        <v>75</v>
      </c>
      <c r="Q1594" t="s">
        <v>1271</v>
      </c>
      <c r="R1594" s="3">
        <v>43685</v>
      </c>
      <c r="S1594" t="s">
        <v>1272</v>
      </c>
      <c r="T1594">
        <v>2</v>
      </c>
      <c r="U1594">
        <v>2</v>
      </c>
      <c r="V1594" t="s">
        <v>575</v>
      </c>
      <c r="W1594" t="s">
        <v>51</v>
      </c>
      <c r="X1594" t="s">
        <v>2561</v>
      </c>
      <c r="Y1594" t="s">
        <v>44</v>
      </c>
      <c r="Z1594">
        <v>0</v>
      </c>
      <c r="AA1594">
        <v>3</v>
      </c>
      <c r="AB1594" t="s">
        <v>45</v>
      </c>
    </row>
    <row r="1595" spans="1:28" x14ac:dyDescent="0.25">
      <c r="A1595" t="s">
        <v>0</v>
      </c>
      <c r="B1595">
        <v>307.8</v>
      </c>
      <c r="C1595">
        <v>9.5000000000000001E-2</v>
      </c>
      <c r="D1595">
        <v>0</v>
      </c>
      <c r="E1595" s="1">
        <v>3252</v>
      </c>
      <c r="F1595" s="2">
        <v>8548.9500000000007</v>
      </c>
      <c r="G1595">
        <v>2.629</v>
      </c>
      <c r="H1595">
        <v>2</v>
      </c>
      <c r="I1595" s="1">
        <v>3252</v>
      </c>
      <c r="J1595" s="2">
        <v>8548.9500000000007</v>
      </c>
      <c r="K1595">
        <v>2.629</v>
      </c>
      <c r="L1595">
        <v>2</v>
      </c>
      <c r="M1595" s="1">
        <v>3252</v>
      </c>
      <c r="N1595" t="s">
        <v>585</v>
      </c>
      <c r="O1595" s="1">
        <v>1035</v>
      </c>
      <c r="P1595" t="s">
        <v>91</v>
      </c>
      <c r="Q1595" t="s">
        <v>2558</v>
      </c>
      <c r="R1595" s="3">
        <v>43536</v>
      </c>
      <c r="S1595" t="s">
        <v>2559</v>
      </c>
      <c r="T1595">
        <v>2.5</v>
      </c>
      <c r="U1595">
        <v>2.5</v>
      </c>
      <c r="V1595" t="s">
        <v>585</v>
      </c>
      <c r="W1595" t="s">
        <v>51</v>
      </c>
      <c r="X1595" t="s">
        <v>2562</v>
      </c>
      <c r="Y1595" t="s">
        <v>608</v>
      </c>
      <c r="Z1595">
        <v>0</v>
      </c>
      <c r="AA1595">
        <v>3</v>
      </c>
      <c r="AB1595" t="s">
        <v>104</v>
      </c>
    </row>
    <row r="1596" spans="1:28" x14ac:dyDescent="0.25">
      <c r="A1596" t="s">
        <v>0</v>
      </c>
      <c r="B1596">
        <v>307.8</v>
      </c>
      <c r="C1596">
        <v>9.5000000000000001E-2</v>
      </c>
      <c r="D1596">
        <v>0</v>
      </c>
      <c r="E1596" s="1">
        <v>3252</v>
      </c>
      <c r="F1596" s="2">
        <v>8548.9500000000007</v>
      </c>
      <c r="G1596">
        <v>2.629</v>
      </c>
      <c r="H1596">
        <v>2</v>
      </c>
      <c r="I1596" s="1">
        <v>3252</v>
      </c>
      <c r="J1596" s="2">
        <v>8548.9500000000007</v>
      </c>
      <c r="K1596">
        <v>2.629</v>
      </c>
      <c r="L1596">
        <v>2</v>
      </c>
      <c r="M1596" s="1">
        <v>3252</v>
      </c>
      <c r="N1596" t="s">
        <v>37</v>
      </c>
      <c r="O1596" s="1">
        <v>5522</v>
      </c>
      <c r="P1596" t="s">
        <v>678</v>
      </c>
      <c r="Q1596" t="s">
        <v>1246</v>
      </c>
      <c r="R1596" s="3">
        <v>43685</v>
      </c>
      <c r="S1596" t="s">
        <v>1247</v>
      </c>
      <c r="T1596">
        <v>2</v>
      </c>
      <c r="U1596">
        <v>2</v>
      </c>
      <c r="V1596" t="s">
        <v>575</v>
      </c>
      <c r="W1596" t="s">
        <v>51</v>
      </c>
      <c r="X1596" t="s">
        <v>2563</v>
      </c>
      <c r="Y1596" t="s">
        <v>572</v>
      </c>
      <c r="Z1596">
        <v>0</v>
      </c>
      <c r="AA1596">
        <v>5</v>
      </c>
      <c r="AB1596" t="s">
        <v>45</v>
      </c>
    </row>
    <row r="1597" spans="1:28" x14ac:dyDescent="0.25">
      <c r="A1597" t="s">
        <v>0</v>
      </c>
      <c r="B1597">
        <v>307.8</v>
      </c>
      <c r="C1597">
        <v>9.5000000000000001E-2</v>
      </c>
      <c r="D1597">
        <v>0</v>
      </c>
      <c r="E1597" s="1">
        <v>3252</v>
      </c>
      <c r="F1597" s="2">
        <v>8548.9500000000007</v>
      </c>
      <c r="G1597">
        <v>2.629</v>
      </c>
      <c r="H1597">
        <v>2</v>
      </c>
      <c r="I1597" s="1">
        <v>3252</v>
      </c>
      <c r="J1597" s="2">
        <v>8548.9500000000007</v>
      </c>
      <c r="K1597">
        <v>2.629</v>
      </c>
      <c r="L1597">
        <v>2</v>
      </c>
      <c r="M1597" s="1">
        <v>3252</v>
      </c>
      <c r="N1597" t="s">
        <v>585</v>
      </c>
      <c r="O1597" s="1">
        <v>1033</v>
      </c>
      <c r="P1597" t="s">
        <v>249</v>
      </c>
      <c r="Q1597" t="s">
        <v>633</v>
      </c>
      <c r="R1597" s="3">
        <v>43536</v>
      </c>
      <c r="S1597" t="s">
        <v>634</v>
      </c>
      <c r="T1597">
        <v>1.5</v>
      </c>
      <c r="U1597">
        <v>1.5</v>
      </c>
      <c r="V1597" t="s">
        <v>585</v>
      </c>
      <c r="W1597" t="s">
        <v>51</v>
      </c>
      <c r="X1597" t="s">
        <v>2564</v>
      </c>
      <c r="Y1597" t="s">
        <v>608</v>
      </c>
      <c r="Z1597">
        <v>0</v>
      </c>
      <c r="AA1597">
        <v>1</v>
      </c>
      <c r="AB1597" t="s">
        <v>45</v>
      </c>
    </row>
    <row r="1598" spans="1:28" x14ac:dyDescent="0.25">
      <c r="A1598" t="s">
        <v>0</v>
      </c>
      <c r="B1598">
        <v>307.8</v>
      </c>
      <c r="C1598">
        <v>9.5000000000000001E-2</v>
      </c>
      <c r="D1598">
        <v>0</v>
      </c>
      <c r="E1598" s="1">
        <v>3252</v>
      </c>
      <c r="F1598" s="2">
        <v>8548.9500000000007</v>
      </c>
      <c r="G1598">
        <v>2.629</v>
      </c>
      <c r="H1598">
        <v>2</v>
      </c>
      <c r="I1598" s="1">
        <v>3252</v>
      </c>
      <c r="J1598" s="2">
        <v>8548.9500000000007</v>
      </c>
      <c r="K1598">
        <v>2.629</v>
      </c>
      <c r="L1598">
        <v>2</v>
      </c>
      <c r="M1598" s="1">
        <v>3252</v>
      </c>
      <c r="N1598" t="s">
        <v>603</v>
      </c>
      <c r="O1598" s="1">
        <v>3421</v>
      </c>
      <c r="P1598" t="s">
        <v>75</v>
      </c>
      <c r="Q1598" t="s">
        <v>2541</v>
      </c>
      <c r="R1598" s="3">
        <v>43809</v>
      </c>
      <c r="S1598" t="s">
        <v>2542</v>
      </c>
      <c r="T1598">
        <v>1</v>
      </c>
      <c r="U1598">
        <v>1</v>
      </c>
      <c r="V1598" t="s">
        <v>2040</v>
      </c>
      <c r="W1598" t="s">
        <v>51</v>
      </c>
      <c r="X1598" t="s">
        <v>2565</v>
      </c>
      <c r="Y1598" t="s">
        <v>608</v>
      </c>
      <c r="Z1598">
        <v>0</v>
      </c>
      <c r="AA1598">
        <v>4</v>
      </c>
      <c r="AB1598" t="s">
        <v>45</v>
      </c>
    </row>
    <row r="1599" spans="1:28" x14ac:dyDescent="0.25">
      <c r="A1599" t="s">
        <v>0</v>
      </c>
      <c r="B1599">
        <v>307.8</v>
      </c>
      <c r="C1599">
        <v>9.5000000000000001E-2</v>
      </c>
      <c r="D1599">
        <v>0</v>
      </c>
      <c r="E1599" s="1">
        <v>3252</v>
      </c>
      <c r="F1599" s="2">
        <v>8548.9500000000007</v>
      </c>
      <c r="G1599">
        <v>2.629</v>
      </c>
      <c r="H1599">
        <v>2</v>
      </c>
      <c r="I1599" s="1">
        <v>3252</v>
      </c>
      <c r="J1599" s="2">
        <v>8548.9500000000007</v>
      </c>
      <c r="K1599">
        <v>2.629</v>
      </c>
      <c r="L1599">
        <v>2</v>
      </c>
      <c r="M1599" s="1">
        <v>3252</v>
      </c>
      <c r="N1599" t="s">
        <v>585</v>
      </c>
      <c r="O1599" s="1">
        <v>2142</v>
      </c>
      <c r="P1599" t="s">
        <v>632</v>
      </c>
      <c r="Q1599" t="s">
        <v>2566</v>
      </c>
      <c r="R1599" s="3">
        <v>43637</v>
      </c>
      <c r="S1599" t="s">
        <v>2567</v>
      </c>
      <c r="T1599">
        <v>3</v>
      </c>
      <c r="U1599">
        <v>3</v>
      </c>
      <c r="V1599" t="s">
        <v>585</v>
      </c>
      <c r="W1599" t="s">
        <v>51</v>
      </c>
      <c r="X1599" t="s">
        <v>811</v>
      </c>
      <c r="Y1599" t="s">
        <v>588</v>
      </c>
      <c r="Z1599">
        <v>0</v>
      </c>
      <c r="AA1599">
        <v>1</v>
      </c>
      <c r="AB1599" t="s">
        <v>45</v>
      </c>
    </row>
    <row r="1600" spans="1:28" x14ac:dyDescent="0.25">
      <c r="A1600" t="s">
        <v>0</v>
      </c>
      <c r="B1600">
        <v>307.8</v>
      </c>
      <c r="C1600">
        <v>9.5000000000000001E-2</v>
      </c>
      <c r="D1600">
        <v>0</v>
      </c>
      <c r="E1600" s="1">
        <v>3252</v>
      </c>
      <c r="F1600" s="2">
        <v>8548.9500000000007</v>
      </c>
      <c r="G1600">
        <v>2.629</v>
      </c>
      <c r="H1600">
        <v>2</v>
      </c>
      <c r="I1600" s="1">
        <v>3252</v>
      </c>
      <c r="J1600" s="2">
        <v>8548.9500000000007</v>
      </c>
      <c r="K1600">
        <v>2.629</v>
      </c>
      <c r="L1600">
        <v>2</v>
      </c>
      <c r="M1600" s="1">
        <v>3252</v>
      </c>
      <c r="N1600" t="s">
        <v>585</v>
      </c>
      <c r="O1600" s="1">
        <v>1029</v>
      </c>
      <c r="P1600" t="s">
        <v>91</v>
      </c>
      <c r="Q1600" t="s">
        <v>2558</v>
      </c>
      <c r="R1600" s="3">
        <v>43536</v>
      </c>
      <c r="S1600" t="s">
        <v>2559</v>
      </c>
      <c r="T1600">
        <v>3</v>
      </c>
      <c r="U1600">
        <v>3</v>
      </c>
      <c r="V1600" t="s">
        <v>585</v>
      </c>
      <c r="W1600" t="s">
        <v>51</v>
      </c>
      <c r="X1600" t="s">
        <v>822</v>
      </c>
      <c r="Y1600" t="s">
        <v>608</v>
      </c>
      <c r="Z1600">
        <v>0</v>
      </c>
      <c r="AA1600">
        <v>1</v>
      </c>
      <c r="AB1600" t="s">
        <v>45</v>
      </c>
    </row>
    <row r="1601" spans="1:28" x14ac:dyDescent="0.25">
      <c r="A1601" t="s">
        <v>0</v>
      </c>
      <c r="B1601">
        <v>307.8</v>
      </c>
      <c r="C1601">
        <v>9.5000000000000001E-2</v>
      </c>
      <c r="D1601">
        <v>0</v>
      </c>
      <c r="E1601" s="1">
        <v>3252</v>
      </c>
      <c r="F1601" s="2">
        <v>8548.9500000000007</v>
      </c>
      <c r="G1601">
        <v>2.629</v>
      </c>
      <c r="H1601">
        <v>2</v>
      </c>
      <c r="I1601" s="1">
        <v>3252</v>
      </c>
      <c r="J1601" s="2">
        <v>8548.9500000000007</v>
      </c>
      <c r="K1601">
        <v>2.629</v>
      </c>
      <c r="L1601">
        <v>2</v>
      </c>
      <c r="M1601" s="1">
        <v>3252</v>
      </c>
      <c r="N1601" t="s">
        <v>585</v>
      </c>
      <c r="O1601" s="1">
        <v>2133</v>
      </c>
      <c r="P1601" t="s">
        <v>636</v>
      </c>
      <c r="Q1601" t="s">
        <v>2524</v>
      </c>
      <c r="R1601" s="3">
        <v>43640</v>
      </c>
      <c r="S1601" t="s">
        <v>2525</v>
      </c>
      <c r="T1601">
        <v>8</v>
      </c>
      <c r="U1601">
        <v>8</v>
      </c>
      <c r="V1601" t="s">
        <v>585</v>
      </c>
      <c r="W1601" t="s">
        <v>51</v>
      </c>
      <c r="X1601" t="s">
        <v>2568</v>
      </c>
      <c r="Y1601" t="s">
        <v>608</v>
      </c>
      <c r="Z1601">
        <v>0</v>
      </c>
      <c r="AA1601">
        <v>1</v>
      </c>
      <c r="AB1601" t="s">
        <v>45</v>
      </c>
    </row>
    <row r="1602" spans="1:28" x14ac:dyDescent="0.25">
      <c r="A1602" t="s">
        <v>0</v>
      </c>
      <c r="B1602">
        <v>307.8</v>
      </c>
      <c r="C1602">
        <v>9.5000000000000001E-2</v>
      </c>
      <c r="D1602">
        <v>0</v>
      </c>
      <c r="E1602" s="1">
        <v>3252</v>
      </c>
      <c r="F1602" s="2">
        <v>8548.9500000000007</v>
      </c>
      <c r="G1602">
        <v>2.629</v>
      </c>
      <c r="H1602">
        <v>2</v>
      </c>
      <c r="I1602" s="1">
        <v>3252</v>
      </c>
      <c r="J1602" s="2">
        <v>8548.9500000000007</v>
      </c>
      <c r="K1602">
        <v>2.629</v>
      </c>
      <c r="L1602">
        <v>2</v>
      </c>
      <c r="M1602" s="1">
        <v>3252</v>
      </c>
      <c r="N1602" t="s">
        <v>585</v>
      </c>
      <c r="O1602" s="1">
        <v>2132</v>
      </c>
      <c r="P1602" t="s">
        <v>636</v>
      </c>
      <c r="Q1602" t="s">
        <v>2524</v>
      </c>
      <c r="R1602" s="3">
        <v>43641</v>
      </c>
      <c r="S1602" t="s">
        <v>2525</v>
      </c>
      <c r="T1602">
        <v>3.5</v>
      </c>
      <c r="U1602">
        <v>3.5</v>
      </c>
      <c r="V1602" t="s">
        <v>585</v>
      </c>
      <c r="W1602" t="s">
        <v>51</v>
      </c>
      <c r="X1602" t="s">
        <v>2569</v>
      </c>
      <c r="Y1602" t="s">
        <v>608</v>
      </c>
      <c r="Z1602">
        <v>0</v>
      </c>
      <c r="AA1602">
        <v>5</v>
      </c>
      <c r="AB1602" t="s">
        <v>66</v>
      </c>
    </row>
    <row r="1603" spans="1:28" x14ac:dyDescent="0.25">
      <c r="A1603" t="s">
        <v>0</v>
      </c>
      <c r="B1603">
        <v>307.8</v>
      </c>
      <c r="C1603">
        <v>9.5000000000000001E-2</v>
      </c>
      <c r="D1603">
        <v>0</v>
      </c>
      <c r="E1603" s="1">
        <v>3252</v>
      </c>
      <c r="F1603" s="2">
        <v>8548.9500000000007</v>
      </c>
      <c r="G1603">
        <v>2.629</v>
      </c>
      <c r="H1603">
        <v>2</v>
      </c>
      <c r="I1603" s="1">
        <v>3252</v>
      </c>
      <c r="J1603" s="2">
        <v>8548.9500000000007</v>
      </c>
      <c r="K1603">
        <v>2.629</v>
      </c>
      <c r="L1603">
        <v>2</v>
      </c>
      <c r="M1603" s="1">
        <v>3252</v>
      </c>
      <c r="N1603" t="s">
        <v>603</v>
      </c>
      <c r="O1603" s="1">
        <v>3931</v>
      </c>
      <c r="P1603" t="s">
        <v>649</v>
      </c>
      <c r="Q1603" t="s">
        <v>1260</v>
      </c>
      <c r="R1603" s="3">
        <v>43873</v>
      </c>
      <c r="S1603" t="s">
        <v>1261</v>
      </c>
      <c r="T1603">
        <v>2.5</v>
      </c>
      <c r="U1603">
        <v>2.5</v>
      </c>
      <c r="V1603" t="s">
        <v>761</v>
      </c>
      <c r="W1603" t="s">
        <v>42</v>
      </c>
      <c r="X1603" t="s">
        <v>1281</v>
      </c>
      <c r="Y1603" t="s">
        <v>1132</v>
      </c>
      <c r="Z1603">
        <v>0</v>
      </c>
      <c r="AA1603">
        <v>22</v>
      </c>
      <c r="AB1603" t="s">
        <v>45</v>
      </c>
    </row>
    <row r="1604" spans="1:28" x14ac:dyDescent="0.25">
      <c r="A1604" t="s">
        <v>0</v>
      </c>
      <c r="B1604">
        <v>307.8</v>
      </c>
      <c r="C1604">
        <v>9.5000000000000001E-2</v>
      </c>
      <c r="D1604">
        <v>0</v>
      </c>
      <c r="E1604" s="1">
        <v>3252</v>
      </c>
      <c r="F1604" s="2">
        <v>8548.9500000000007</v>
      </c>
      <c r="G1604">
        <v>2.629</v>
      </c>
      <c r="H1604">
        <v>2</v>
      </c>
      <c r="I1604" s="1">
        <v>3252</v>
      </c>
      <c r="J1604" s="2">
        <v>8548.9500000000007</v>
      </c>
      <c r="K1604">
        <v>2.629</v>
      </c>
      <c r="L1604">
        <v>2</v>
      </c>
      <c r="M1604" s="1">
        <v>3252</v>
      </c>
      <c r="N1604" t="s">
        <v>37</v>
      </c>
      <c r="O1604" s="1">
        <v>4731</v>
      </c>
      <c r="P1604" t="s">
        <v>678</v>
      </c>
      <c r="Q1604" t="s">
        <v>2570</v>
      </c>
      <c r="R1604" s="3">
        <v>43642</v>
      </c>
      <c r="S1604" t="s">
        <v>2571</v>
      </c>
      <c r="T1604">
        <v>1</v>
      </c>
      <c r="U1604">
        <v>1</v>
      </c>
      <c r="V1604" t="s">
        <v>50</v>
      </c>
      <c r="W1604" t="s">
        <v>51</v>
      </c>
      <c r="X1604" t="s">
        <v>2572</v>
      </c>
      <c r="Y1604" t="s">
        <v>44</v>
      </c>
      <c r="Z1604">
        <v>0</v>
      </c>
      <c r="AA1604">
        <v>6</v>
      </c>
      <c r="AB1604" t="s">
        <v>45</v>
      </c>
    </row>
    <row r="1605" spans="1:28" x14ac:dyDescent="0.25">
      <c r="A1605" t="s">
        <v>0</v>
      </c>
      <c r="B1605">
        <v>307.8</v>
      </c>
      <c r="C1605">
        <v>9.5000000000000001E-2</v>
      </c>
      <c r="D1605">
        <v>0</v>
      </c>
      <c r="E1605" s="1">
        <v>3252</v>
      </c>
      <c r="F1605" s="2">
        <v>8548.9500000000007</v>
      </c>
      <c r="G1605">
        <v>2.629</v>
      </c>
      <c r="H1605">
        <v>2</v>
      </c>
      <c r="I1605" s="1">
        <v>3252</v>
      </c>
      <c r="J1605" s="2">
        <v>8548.9500000000007</v>
      </c>
      <c r="K1605">
        <v>2.629</v>
      </c>
      <c r="L1605">
        <v>2</v>
      </c>
      <c r="M1605" s="1">
        <v>3252</v>
      </c>
      <c r="N1605" t="s">
        <v>585</v>
      </c>
      <c r="O1605" s="1">
        <v>2131</v>
      </c>
      <c r="P1605" t="s">
        <v>636</v>
      </c>
      <c r="Q1605" t="s">
        <v>2524</v>
      </c>
      <c r="R1605" s="3">
        <v>43637</v>
      </c>
      <c r="S1605" t="s">
        <v>2525</v>
      </c>
      <c r="T1605">
        <v>3.5</v>
      </c>
      <c r="U1605">
        <v>3.5</v>
      </c>
      <c r="V1605" t="s">
        <v>585</v>
      </c>
      <c r="W1605" t="s">
        <v>51</v>
      </c>
      <c r="X1605" t="s">
        <v>2573</v>
      </c>
      <c r="Y1605" t="s">
        <v>608</v>
      </c>
      <c r="Z1605">
        <v>0</v>
      </c>
      <c r="AA1605">
        <v>4</v>
      </c>
      <c r="AB1605" t="s">
        <v>104</v>
      </c>
    </row>
    <row r="1606" spans="1:28" x14ac:dyDescent="0.25">
      <c r="A1606" t="s">
        <v>0</v>
      </c>
      <c r="B1606">
        <v>307.8</v>
      </c>
      <c r="C1606">
        <v>9.5000000000000001E-2</v>
      </c>
      <c r="D1606">
        <v>0</v>
      </c>
      <c r="E1606" s="1">
        <v>3252</v>
      </c>
      <c r="F1606" s="2">
        <v>8548.9500000000007</v>
      </c>
      <c r="G1606">
        <v>2.629</v>
      </c>
      <c r="H1606">
        <v>2</v>
      </c>
      <c r="I1606" s="1">
        <v>3252</v>
      </c>
      <c r="J1606" s="2">
        <v>8548.9500000000007</v>
      </c>
      <c r="K1606">
        <v>2.629</v>
      </c>
      <c r="L1606">
        <v>2</v>
      </c>
      <c r="M1606" s="1">
        <v>3252</v>
      </c>
      <c r="N1606" t="s">
        <v>37</v>
      </c>
      <c r="O1606" s="1">
        <v>5531</v>
      </c>
      <c r="P1606" t="s">
        <v>678</v>
      </c>
      <c r="Q1606" t="s">
        <v>1246</v>
      </c>
      <c r="R1606" s="3">
        <v>43684</v>
      </c>
      <c r="S1606" t="s">
        <v>1247</v>
      </c>
      <c r="T1606">
        <v>8.5</v>
      </c>
      <c r="U1606">
        <v>8.5</v>
      </c>
      <c r="V1606" t="s">
        <v>575</v>
      </c>
      <c r="W1606" t="s">
        <v>51</v>
      </c>
      <c r="X1606" t="s">
        <v>2574</v>
      </c>
      <c r="Y1606" t="s">
        <v>572</v>
      </c>
      <c r="Z1606">
        <v>0</v>
      </c>
      <c r="AA1606">
        <v>3</v>
      </c>
      <c r="AB1606" t="s">
        <v>45</v>
      </c>
    </row>
    <row r="1607" spans="1:28" x14ac:dyDescent="0.25">
      <c r="A1607" t="s">
        <v>0</v>
      </c>
      <c r="B1607">
        <v>307.8</v>
      </c>
      <c r="C1607">
        <v>9.5000000000000001E-2</v>
      </c>
      <c r="D1607">
        <v>0</v>
      </c>
      <c r="E1607" s="1">
        <v>3252</v>
      </c>
      <c r="F1607" s="2">
        <v>8548.9500000000007</v>
      </c>
      <c r="G1607">
        <v>2.629</v>
      </c>
      <c r="H1607">
        <v>2</v>
      </c>
      <c r="I1607" s="1">
        <v>3252</v>
      </c>
      <c r="J1607" s="2">
        <v>8548.9500000000007</v>
      </c>
      <c r="K1607">
        <v>2.629</v>
      </c>
      <c r="L1607">
        <v>2</v>
      </c>
      <c r="M1607" s="1">
        <v>3252</v>
      </c>
      <c r="N1607" t="s">
        <v>37</v>
      </c>
      <c r="O1607" s="1">
        <v>5532</v>
      </c>
      <c r="P1607" t="s">
        <v>75</v>
      </c>
      <c r="Q1607" t="s">
        <v>1271</v>
      </c>
      <c r="R1607" s="3">
        <v>43684</v>
      </c>
      <c r="S1607" t="s">
        <v>1272</v>
      </c>
      <c r="T1607">
        <v>1</v>
      </c>
      <c r="U1607">
        <v>1</v>
      </c>
      <c r="V1607" t="s">
        <v>575</v>
      </c>
      <c r="W1607" t="s">
        <v>51</v>
      </c>
      <c r="X1607" t="s">
        <v>2575</v>
      </c>
      <c r="Y1607" t="s">
        <v>44</v>
      </c>
      <c r="Z1607">
        <v>0</v>
      </c>
      <c r="AA1607">
        <v>3</v>
      </c>
      <c r="AB1607" t="s">
        <v>45</v>
      </c>
    </row>
    <row r="1608" spans="1:28" x14ac:dyDescent="0.25">
      <c r="A1608" t="s">
        <v>0</v>
      </c>
      <c r="B1608">
        <v>307.8</v>
      </c>
      <c r="C1608">
        <v>9.5000000000000001E-2</v>
      </c>
      <c r="D1608">
        <v>0</v>
      </c>
      <c r="E1608" s="1">
        <v>3252</v>
      </c>
      <c r="F1608" s="2">
        <v>8548.9500000000007</v>
      </c>
      <c r="G1608">
        <v>2.629</v>
      </c>
      <c r="H1608">
        <v>2</v>
      </c>
      <c r="I1608" s="1">
        <v>3252</v>
      </c>
      <c r="J1608" s="2">
        <v>8548.9500000000007</v>
      </c>
      <c r="K1608">
        <v>2.629</v>
      </c>
      <c r="L1608">
        <v>2</v>
      </c>
      <c r="M1608" s="1">
        <v>3252</v>
      </c>
      <c r="N1608" t="s">
        <v>585</v>
      </c>
      <c r="O1608" s="1">
        <v>1026</v>
      </c>
      <c r="P1608" t="s">
        <v>632</v>
      </c>
      <c r="Q1608" t="s">
        <v>633</v>
      </c>
      <c r="R1608" s="3">
        <v>43536</v>
      </c>
      <c r="S1608" t="s">
        <v>634</v>
      </c>
      <c r="T1608">
        <v>4.5</v>
      </c>
      <c r="U1608">
        <v>4.5</v>
      </c>
      <c r="V1608" t="s">
        <v>585</v>
      </c>
      <c r="W1608" t="s">
        <v>51</v>
      </c>
      <c r="X1608" t="s">
        <v>811</v>
      </c>
      <c r="Y1608" t="s">
        <v>608</v>
      </c>
      <c r="Z1608">
        <v>0</v>
      </c>
      <c r="AA1608">
        <v>2</v>
      </c>
      <c r="AB1608" t="s">
        <v>45</v>
      </c>
    </row>
    <row r="1609" spans="1:28" x14ac:dyDescent="0.25">
      <c r="A1609" t="s">
        <v>0</v>
      </c>
      <c r="B1609">
        <v>307.8</v>
      </c>
      <c r="C1609">
        <v>9.5000000000000001E-2</v>
      </c>
      <c r="D1609">
        <v>0</v>
      </c>
      <c r="E1609" s="1">
        <v>3252</v>
      </c>
      <c r="F1609" s="2">
        <v>8548.9500000000007</v>
      </c>
      <c r="G1609">
        <v>2.629</v>
      </c>
      <c r="H1609">
        <v>2</v>
      </c>
      <c r="I1609" s="1">
        <v>3252</v>
      </c>
      <c r="J1609" s="2">
        <v>8548.9500000000007</v>
      </c>
      <c r="K1609">
        <v>2.629</v>
      </c>
      <c r="L1609">
        <v>2</v>
      </c>
      <c r="M1609" s="1">
        <v>3252</v>
      </c>
      <c r="N1609" t="s">
        <v>37</v>
      </c>
      <c r="O1609" s="1">
        <v>5538</v>
      </c>
      <c r="P1609" t="s">
        <v>38</v>
      </c>
      <c r="Q1609" t="s">
        <v>1242</v>
      </c>
      <c r="R1609" s="3">
        <v>43684</v>
      </c>
      <c r="S1609" t="s">
        <v>1243</v>
      </c>
      <c r="T1609">
        <v>6</v>
      </c>
      <c r="U1609">
        <v>6</v>
      </c>
      <c r="V1609" t="s">
        <v>575</v>
      </c>
      <c r="W1609" t="s">
        <v>51</v>
      </c>
      <c r="X1609" t="s">
        <v>2576</v>
      </c>
      <c r="Y1609" t="s">
        <v>44</v>
      </c>
      <c r="Z1609">
        <v>1</v>
      </c>
      <c r="AA1609">
        <v>1</v>
      </c>
      <c r="AB1609" t="s">
        <v>104</v>
      </c>
    </row>
    <row r="1610" spans="1:28" x14ac:dyDescent="0.25">
      <c r="A1610" t="s">
        <v>0</v>
      </c>
      <c r="B1610">
        <v>307.8</v>
      </c>
      <c r="C1610">
        <v>9.5000000000000001E-2</v>
      </c>
      <c r="D1610">
        <v>0</v>
      </c>
      <c r="E1610" s="1">
        <v>3252</v>
      </c>
      <c r="F1610" s="2">
        <v>8548.9500000000007</v>
      </c>
      <c r="G1610">
        <v>2.629</v>
      </c>
      <c r="H1610">
        <v>2</v>
      </c>
      <c r="I1610" s="1">
        <v>3252</v>
      </c>
      <c r="J1610" s="2">
        <v>8548.9500000000007</v>
      </c>
      <c r="K1610">
        <v>2.629</v>
      </c>
      <c r="L1610">
        <v>2</v>
      </c>
      <c r="M1610" s="1">
        <v>3252</v>
      </c>
      <c r="N1610" t="s">
        <v>37</v>
      </c>
      <c r="O1610" s="1">
        <v>4737</v>
      </c>
      <c r="P1610" t="s">
        <v>91</v>
      </c>
      <c r="Q1610" t="s">
        <v>2577</v>
      </c>
      <c r="R1610" s="3">
        <v>43642</v>
      </c>
      <c r="S1610" t="s">
        <v>2578</v>
      </c>
      <c r="T1610">
        <v>1.5</v>
      </c>
      <c r="U1610">
        <v>1.5</v>
      </c>
      <c r="V1610" t="s">
        <v>50</v>
      </c>
      <c r="W1610" t="s">
        <v>51</v>
      </c>
      <c r="X1610" t="s">
        <v>2579</v>
      </c>
      <c r="Y1610" t="s">
        <v>44</v>
      </c>
      <c r="Z1610">
        <v>0</v>
      </c>
      <c r="AA1610">
        <v>3</v>
      </c>
      <c r="AB1610" t="s">
        <v>45</v>
      </c>
    </row>
    <row r="1611" spans="1:28" x14ac:dyDescent="0.25">
      <c r="A1611" t="s">
        <v>0</v>
      </c>
      <c r="B1611">
        <v>307.8</v>
      </c>
      <c r="C1611">
        <v>9.5000000000000001E-2</v>
      </c>
      <c r="D1611">
        <v>0</v>
      </c>
      <c r="E1611" s="1">
        <v>3252</v>
      </c>
      <c r="F1611" s="2">
        <v>8548.9500000000007</v>
      </c>
      <c r="G1611">
        <v>2.629</v>
      </c>
      <c r="H1611">
        <v>2</v>
      </c>
      <c r="I1611" s="1">
        <v>3252</v>
      </c>
      <c r="J1611" s="2">
        <v>8548.9500000000007</v>
      </c>
      <c r="K1611">
        <v>2.629</v>
      </c>
      <c r="L1611">
        <v>2</v>
      </c>
      <c r="M1611" s="1">
        <v>3252</v>
      </c>
      <c r="N1611" t="s">
        <v>37</v>
      </c>
      <c r="O1611" s="1">
        <v>5540</v>
      </c>
      <c r="P1611" t="s">
        <v>113</v>
      </c>
      <c r="Q1611" t="s">
        <v>2580</v>
      </c>
      <c r="R1611" s="3">
        <v>43684</v>
      </c>
      <c r="S1611" t="s">
        <v>2581</v>
      </c>
      <c r="T1611">
        <v>4</v>
      </c>
      <c r="U1611">
        <v>4</v>
      </c>
      <c r="V1611" t="s">
        <v>575</v>
      </c>
      <c r="W1611" t="s">
        <v>51</v>
      </c>
      <c r="X1611" t="s">
        <v>116</v>
      </c>
      <c r="Y1611" t="s">
        <v>44</v>
      </c>
      <c r="Z1611">
        <v>0</v>
      </c>
      <c r="AA1611">
        <v>2</v>
      </c>
      <c r="AB1611" t="s">
        <v>104</v>
      </c>
    </row>
    <row r="1612" spans="1:28" x14ac:dyDescent="0.25">
      <c r="A1612" t="s">
        <v>0</v>
      </c>
      <c r="B1612">
        <v>307.8</v>
      </c>
      <c r="C1612">
        <v>9.5000000000000001E-2</v>
      </c>
      <c r="D1612">
        <v>0</v>
      </c>
      <c r="E1612" s="1">
        <v>3252</v>
      </c>
      <c r="F1612" s="2">
        <v>8548.9500000000007</v>
      </c>
      <c r="G1612">
        <v>2.629</v>
      </c>
      <c r="H1612">
        <v>2</v>
      </c>
      <c r="I1612" s="1">
        <v>3252</v>
      </c>
      <c r="J1612" s="2">
        <v>8548.9500000000007</v>
      </c>
      <c r="K1612">
        <v>2.629</v>
      </c>
      <c r="L1612">
        <v>2</v>
      </c>
      <c r="M1612" s="1">
        <v>3252</v>
      </c>
      <c r="N1612" t="s">
        <v>37</v>
      </c>
      <c r="O1612" s="1">
        <v>5543</v>
      </c>
      <c r="P1612" t="s">
        <v>678</v>
      </c>
      <c r="Q1612" t="s">
        <v>1246</v>
      </c>
      <c r="R1612" s="3">
        <v>43683</v>
      </c>
      <c r="S1612" t="s">
        <v>1247</v>
      </c>
      <c r="T1612">
        <v>2.5</v>
      </c>
      <c r="U1612">
        <v>2.5</v>
      </c>
      <c r="V1612" t="s">
        <v>575</v>
      </c>
      <c r="W1612" t="s">
        <v>51</v>
      </c>
      <c r="X1612" t="s">
        <v>2582</v>
      </c>
      <c r="Y1612" t="s">
        <v>572</v>
      </c>
      <c r="Z1612">
        <v>0</v>
      </c>
      <c r="AA1612">
        <v>2</v>
      </c>
      <c r="AB1612" t="s">
        <v>45</v>
      </c>
    </row>
    <row r="1613" spans="1:28" x14ac:dyDescent="0.25">
      <c r="A1613" t="s">
        <v>0</v>
      </c>
      <c r="B1613">
        <v>307.8</v>
      </c>
      <c r="C1613">
        <v>9.5000000000000001E-2</v>
      </c>
      <c r="D1613">
        <v>0</v>
      </c>
      <c r="E1613" s="1">
        <v>3252</v>
      </c>
      <c r="F1613" s="2">
        <v>8548.9500000000007</v>
      </c>
      <c r="G1613">
        <v>2.629</v>
      </c>
      <c r="H1613">
        <v>2</v>
      </c>
      <c r="I1613" s="1">
        <v>3252</v>
      </c>
      <c r="J1613" s="2">
        <v>8548.9500000000007</v>
      </c>
      <c r="K1613">
        <v>2.629</v>
      </c>
      <c r="L1613">
        <v>2</v>
      </c>
      <c r="M1613" s="1">
        <v>3252</v>
      </c>
      <c r="N1613" t="s">
        <v>585</v>
      </c>
      <c r="O1613" s="1">
        <v>1019</v>
      </c>
      <c r="P1613" t="s">
        <v>632</v>
      </c>
      <c r="Q1613" t="s">
        <v>633</v>
      </c>
      <c r="R1613" s="3">
        <v>43537</v>
      </c>
      <c r="S1613" t="s">
        <v>634</v>
      </c>
      <c r="T1613">
        <v>3.5</v>
      </c>
      <c r="U1613">
        <v>3.5</v>
      </c>
      <c r="V1613" t="s">
        <v>585</v>
      </c>
      <c r="W1613" t="s">
        <v>51</v>
      </c>
      <c r="X1613" t="s">
        <v>2583</v>
      </c>
      <c r="Y1613" t="s">
        <v>608</v>
      </c>
      <c r="Z1613">
        <v>0</v>
      </c>
      <c r="AA1613">
        <v>1</v>
      </c>
      <c r="AB1613" t="s">
        <v>45</v>
      </c>
    </row>
    <row r="1614" spans="1:28" x14ac:dyDescent="0.25">
      <c r="A1614" t="s">
        <v>0</v>
      </c>
      <c r="B1614">
        <v>307.8</v>
      </c>
      <c r="C1614">
        <v>9.5000000000000001E-2</v>
      </c>
      <c r="D1614">
        <v>0</v>
      </c>
      <c r="E1614" s="1">
        <v>3252</v>
      </c>
      <c r="F1614" s="2">
        <v>8548.9500000000007</v>
      </c>
      <c r="G1614">
        <v>2.629</v>
      </c>
      <c r="H1614">
        <v>2</v>
      </c>
      <c r="I1614" s="1">
        <v>3252</v>
      </c>
      <c r="J1614" s="2">
        <v>8548.9500000000007</v>
      </c>
      <c r="K1614">
        <v>2.629</v>
      </c>
      <c r="L1614">
        <v>2</v>
      </c>
      <c r="M1614" s="1">
        <v>3252</v>
      </c>
      <c r="N1614" t="s">
        <v>603</v>
      </c>
      <c r="O1614" s="1">
        <v>3418</v>
      </c>
      <c r="P1614" t="s">
        <v>91</v>
      </c>
      <c r="Q1614" t="s">
        <v>2555</v>
      </c>
      <c r="R1614" s="3">
        <v>43810</v>
      </c>
      <c r="S1614" t="s">
        <v>2556</v>
      </c>
      <c r="T1614">
        <v>5.5</v>
      </c>
      <c r="U1614">
        <v>5.5</v>
      </c>
      <c r="V1614" t="s">
        <v>761</v>
      </c>
      <c r="W1614" t="s">
        <v>42</v>
      </c>
      <c r="X1614" t="s">
        <v>2584</v>
      </c>
      <c r="Y1614" t="s">
        <v>91</v>
      </c>
      <c r="Z1614">
        <v>0</v>
      </c>
      <c r="AA1614">
        <v>2</v>
      </c>
      <c r="AB1614" t="s">
        <v>45</v>
      </c>
    </row>
    <row r="1615" spans="1:28" x14ac:dyDescent="0.25">
      <c r="A1615" t="s">
        <v>0</v>
      </c>
      <c r="B1615">
        <v>307.8</v>
      </c>
      <c r="C1615">
        <v>9.5000000000000001E-2</v>
      </c>
      <c r="D1615">
        <v>0</v>
      </c>
      <c r="E1615" s="1">
        <v>3252</v>
      </c>
      <c r="F1615" s="2">
        <v>8548.9500000000007</v>
      </c>
      <c r="G1615">
        <v>2.629</v>
      </c>
      <c r="H1615">
        <v>2</v>
      </c>
      <c r="I1615" s="1">
        <v>3252</v>
      </c>
      <c r="J1615" s="2">
        <v>8548.9500000000007</v>
      </c>
      <c r="K1615">
        <v>2.629</v>
      </c>
      <c r="L1615">
        <v>2</v>
      </c>
      <c r="M1615" s="1">
        <v>3252</v>
      </c>
      <c r="N1615" t="s">
        <v>37</v>
      </c>
      <c r="O1615" s="1">
        <v>5546</v>
      </c>
      <c r="P1615" t="s">
        <v>75</v>
      </c>
      <c r="Q1615" t="s">
        <v>2585</v>
      </c>
      <c r="R1615" s="3">
        <v>43683</v>
      </c>
      <c r="S1615" t="s">
        <v>2586</v>
      </c>
      <c r="T1615">
        <v>3</v>
      </c>
      <c r="U1615">
        <v>3</v>
      </c>
      <c r="V1615" t="s">
        <v>575</v>
      </c>
      <c r="W1615" t="s">
        <v>51</v>
      </c>
      <c r="X1615" t="s">
        <v>2587</v>
      </c>
      <c r="Y1615" t="s">
        <v>75</v>
      </c>
      <c r="Z1615">
        <v>0</v>
      </c>
      <c r="AA1615">
        <v>2</v>
      </c>
      <c r="AB1615" t="s">
        <v>45</v>
      </c>
    </row>
    <row r="1616" spans="1:28" x14ac:dyDescent="0.25">
      <c r="A1616" t="s">
        <v>0</v>
      </c>
      <c r="B1616">
        <v>307.8</v>
      </c>
      <c r="C1616">
        <v>9.5000000000000001E-2</v>
      </c>
      <c r="D1616">
        <v>0</v>
      </c>
      <c r="E1616" s="1">
        <v>3252</v>
      </c>
      <c r="F1616" s="2">
        <v>8548.9500000000007</v>
      </c>
      <c r="G1616">
        <v>2.629</v>
      </c>
      <c r="H1616">
        <v>2</v>
      </c>
      <c r="I1616" s="1">
        <v>3252</v>
      </c>
      <c r="J1616" s="2">
        <v>8548.9500000000007</v>
      </c>
      <c r="K1616">
        <v>2.629</v>
      </c>
      <c r="L1616">
        <v>2</v>
      </c>
      <c r="M1616" s="1">
        <v>3252</v>
      </c>
      <c r="N1616" t="s">
        <v>37</v>
      </c>
      <c r="O1616" s="1">
        <v>5549</v>
      </c>
      <c r="P1616" t="s">
        <v>60</v>
      </c>
      <c r="Q1616" t="s">
        <v>1680</v>
      </c>
      <c r="R1616" s="3">
        <v>43683</v>
      </c>
      <c r="S1616" t="s">
        <v>1681</v>
      </c>
      <c r="T1616">
        <v>1</v>
      </c>
      <c r="U1616">
        <v>1</v>
      </c>
      <c r="V1616" t="s">
        <v>575</v>
      </c>
      <c r="W1616" t="s">
        <v>51</v>
      </c>
      <c r="X1616" t="s">
        <v>2588</v>
      </c>
      <c r="Y1616" t="s">
        <v>572</v>
      </c>
      <c r="Z1616">
        <v>0</v>
      </c>
      <c r="AA1616">
        <v>2</v>
      </c>
      <c r="AB1616" t="s">
        <v>45</v>
      </c>
    </row>
    <row r="1617" spans="1:28" x14ac:dyDescent="0.25">
      <c r="A1617" t="s">
        <v>0</v>
      </c>
      <c r="B1617">
        <v>307.8</v>
      </c>
      <c r="C1617">
        <v>9.5000000000000001E-2</v>
      </c>
      <c r="D1617">
        <v>0</v>
      </c>
      <c r="E1617" s="1">
        <v>3252</v>
      </c>
      <c r="F1617" s="2">
        <v>8548.9500000000007</v>
      </c>
      <c r="G1617">
        <v>2.629</v>
      </c>
      <c r="H1617">
        <v>2</v>
      </c>
      <c r="I1617" s="1">
        <v>3252</v>
      </c>
      <c r="J1617" s="2">
        <v>8548.9500000000007</v>
      </c>
      <c r="K1617">
        <v>2.629</v>
      </c>
      <c r="L1617">
        <v>2</v>
      </c>
      <c r="M1617" s="1">
        <v>3252</v>
      </c>
      <c r="N1617" t="s">
        <v>585</v>
      </c>
      <c r="O1617" s="1">
        <v>1014</v>
      </c>
      <c r="P1617" t="s">
        <v>91</v>
      </c>
      <c r="Q1617" t="s">
        <v>2558</v>
      </c>
      <c r="R1617" s="3">
        <v>43537</v>
      </c>
      <c r="S1617" t="s">
        <v>2559</v>
      </c>
      <c r="T1617">
        <v>6</v>
      </c>
      <c r="U1617">
        <v>6</v>
      </c>
      <c r="V1617" t="s">
        <v>585</v>
      </c>
      <c r="W1617" t="s">
        <v>51</v>
      </c>
      <c r="X1617" t="s">
        <v>822</v>
      </c>
      <c r="Y1617" t="s">
        <v>608</v>
      </c>
      <c r="Z1617">
        <v>0</v>
      </c>
      <c r="AA1617">
        <v>1</v>
      </c>
      <c r="AB1617" t="s">
        <v>104</v>
      </c>
    </row>
    <row r="1618" spans="1:28" x14ac:dyDescent="0.25">
      <c r="A1618" t="s">
        <v>0</v>
      </c>
      <c r="B1618">
        <v>307.8</v>
      </c>
      <c r="C1618">
        <v>9.5000000000000001E-2</v>
      </c>
      <c r="D1618">
        <v>0</v>
      </c>
      <c r="E1618" s="1">
        <v>3252</v>
      </c>
      <c r="F1618" s="2">
        <v>8548.9500000000007</v>
      </c>
      <c r="G1618">
        <v>2.629</v>
      </c>
      <c r="H1618">
        <v>2</v>
      </c>
      <c r="I1618" s="1">
        <v>3252</v>
      </c>
      <c r="J1618" s="2">
        <v>8548.9500000000007</v>
      </c>
      <c r="K1618">
        <v>2.629</v>
      </c>
      <c r="L1618">
        <v>2</v>
      </c>
      <c r="M1618" s="1">
        <v>3252</v>
      </c>
      <c r="N1618" t="s">
        <v>37</v>
      </c>
      <c r="O1618" s="1">
        <v>5553</v>
      </c>
      <c r="P1618" t="s">
        <v>38</v>
      </c>
      <c r="Q1618" t="s">
        <v>1242</v>
      </c>
      <c r="R1618" s="3">
        <v>43683</v>
      </c>
      <c r="S1618" t="s">
        <v>1243</v>
      </c>
      <c r="T1618">
        <v>7</v>
      </c>
      <c r="U1618">
        <v>7</v>
      </c>
      <c r="V1618" t="s">
        <v>575</v>
      </c>
      <c r="W1618" t="s">
        <v>51</v>
      </c>
      <c r="X1618" t="s">
        <v>2589</v>
      </c>
      <c r="Y1618" t="s">
        <v>44</v>
      </c>
      <c r="Z1618">
        <v>1</v>
      </c>
      <c r="AA1618">
        <v>4</v>
      </c>
      <c r="AB1618" t="s">
        <v>45</v>
      </c>
    </row>
    <row r="1619" spans="1:28" x14ac:dyDescent="0.25">
      <c r="A1619" t="s">
        <v>0</v>
      </c>
      <c r="B1619">
        <v>307.8</v>
      </c>
      <c r="C1619">
        <v>9.5000000000000001E-2</v>
      </c>
      <c r="D1619">
        <v>0</v>
      </c>
      <c r="E1619" s="1">
        <v>3252</v>
      </c>
      <c r="F1619" s="2">
        <v>8548.9500000000007</v>
      </c>
      <c r="G1619">
        <v>2.629</v>
      </c>
      <c r="H1619">
        <v>2</v>
      </c>
      <c r="I1619" s="1">
        <v>3252</v>
      </c>
      <c r="J1619" s="2">
        <v>8548.9500000000007</v>
      </c>
      <c r="K1619">
        <v>2.629</v>
      </c>
      <c r="L1619">
        <v>2</v>
      </c>
      <c r="M1619" s="1">
        <v>3252</v>
      </c>
      <c r="N1619" t="s">
        <v>37</v>
      </c>
      <c r="O1619" s="1">
        <v>5555</v>
      </c>
      <c r="P1619" t="s">
        <v>113</v>
      </c>
      <c r="Q1619" t="s">
        <v>2580</v>
      </c>
      <c r="R1619" s="3">
        <v>43683</v>
      </c>
      <c r="S1619" t="s">
        <v>2581</v>
      </c>
      <c r="T1619">
        <v>2.5</v>
      </c>
      <c r="U1619">
        <v>2.5</v>
      </c>
      <c r="V1619" t="s">
        <v>575</v>
      </c>
      <c r="W1619" t="s">
        <v>51</v>
      </c>
      <c r="X1619" t="s">
        <v>2590</v>
      </c>
      <c r="Y1619" t="s">
        <v>44</v>
      </c>
      <c r="Z1619">
        <v>0</v>
      </c>
      <c r="AA1619">
        <v>1</v>
      </c>
      <c r="AB1619" t="s">
        <v>45</v>
      </c>
    </row>
    <row r="1620" spans="1:28" x14ac:dyDescent="0.25">
      <c r="A1620" t="s">
        <v>0</v>
      </c>
      <c r="B1620">
        <v>307.8</v>
      </c>
      <c r="C1620">
        <v>9.5000000000000001E-2</v>
      </c>
      <c r="D1620">
        <v>0</v>
      </c>
      <c r="E1620" s="1">
        <v>3252</v>
      </c>
      <c r="F1620" s="2">
        <v>8548.9500000000007</v>
      </c>
      <c r="G1620">
        <v>2.629</v>
      </c>
      <c r="H1620">
        <v>2</v>
      </c>
      <c r="I1620" s="1">
        <v>3252</v>
      </c>
      <c r="J1620" s="2">
        <v>8548.9500000000007</v>
      </c>
      <c r="K1620">
        <v>2.629</v>
      </c>
      <c r="L1620">
        <v>2</v>
      </c>
      <c r="M1620" s="1">
        <v>3252</v>
      </c>
      <c r="N1620" t="s">
        <v>585</v>
      </c>
      <c r="O1620" s="1">
        <v>2856</v>
      </c>
      <c r="P1620" t="s">
        <v>203</v>
      </c>
      <c r="Q1620" t="s">
        <v>2591</v>
      </c>
      <c r="R1620" s="3">
        <v>43857</v>
      </c>
      <c r="S1620" t="s">
        <v>2592</v>
      </c>
      <c r="T1620">
        <v>1</v>
      </c>
      <c r="U1620">
        <v>1</v>
      </c>
      <c r="V1620" t="s">
        <v>1576</v>
      </c>
      <c r="W1620" t="s">
        <v>134</v>
      </c>
      <c r="X1620" t="s">
        <v>1216</v>
      </c>
      <c r="Y1620" t="s">
        <v>1132</v>
      </c>
      <c r="Z1620">
        <v>0</v>
      </c>
      <c r="AA1620">
        <v>1</v>
      </c>
      <c r="AB1620" t="s">
        <v>45</v>
      </c>
    </row>
    <row r="1621" spans="1:28" x14ac:dyDescent="0.25">
      <c r="A1621" t="s">
        <v>0</v>
      </c>
      <c r="B1621">
        <v>307.8</v>
      </c>
      <c r="C1621">
        <v>9.5000000000000001E-2</v>
      </c>
      <c r="D1621">
        <v>0</v>
      </c>
      <c r="E1621" s="1">
        <v>3252</v>
      </c>
      <c r="F1621" s="2">
        <v>8548.9500000000007</v>
      </c>
      <c r="G1621">
        <v>2.629</v>
      </c>
      <c r="H1621">
        <v>2</v>
      </c>
      <c r="I1621" s="1">
        <v>3252</v>
      </c>
      <c r="J1621" s="2">
        <v>8548.9500000000007</v>
      </c>
      <c r="K1621">
        <v>2.629</v>
      </c>
      <c r="L1621">
        <v>2</v>
      </c>
      <c r="M1621" s="1">
        <v>3252</v>
      </c>
      <c r="N1621" t="s">
        <v>585</v>
      </c>
      <c r="O1621" s="1">
        <v>2112</v>
      </c>
      <c r="P1621" t="s">
        <v>47</v>
      </c>
      <c r="Q1621" t="s">
        <v>2593</v>
      </c>
      <c r="R1621" s="3">
        <v>43642</v>
      </c>
      <c r="S1621" t="s">
        <v>2594</v>
      </c>
      <c r="T1621">
        <v>4</v>
      </c>
      <c r="U1621">
        <v>4</v>
      </c>
      <c r="V1621" t="s">
        <v>585</v>
      </c>
      <c r="W1621" t="s">
        <v>51</v>
      </c>
      <c r="X1621" t="s">
        <v>2307</v>
      </c>
      <c r="Y1621" t="s">
        <v>608</v>
      </c>
      <c r="Z1621">
        <v>0</v>
      </c>
      <c r="AA1621">
        <v>1</v>
      </c>
      <c r="AB1621" t="s">
        <v>45</v>
      </c>
    </row>
    <row r="1622" spans="1:28" x14ac:dyDescent="0.25">
      <c r="A1622" t="s">
        <v>0</v>
      </c>
      <c r="B1622">
        <v>307.8</v>
      </c>
      <c r="C1622">
        <v>9.5000000000000001E-2</v>
      </c>
      <c r="D1622">
        <v>0</v>
      </c>
      <c r="E1622" s="1">
        <v>3252</v>
      </c>
      <c r="F1622" s="2">
        <v>8548.9500000000007</v>
      </c>
      <c r="G1622">
        <v>2.629</v>
      </c>
      <c r="H1622">
        <v>2</v>
      </c>
      <c r="I1622" s="1">
        <v>3252</v>
      </c>
      <c r="J1622" s="2">
        <v>8548.9500000000007</v>
      </c>
      <c r="K1622">
        <v>2.629</v>
      </c>
      <c r="L1622">
        <v>2</v>
      </c>
      <c r="M1622" s="1">
        <v>3252</v>
      </c>
      <c r="N1622" t="s">
        <v>585</v>
      </c>
      <c r="O1622" s="1">
        <v>2854</v>
      </c>
      <c r="P1622" t="s">
        <v>203</v>
      </c>
      <c r="Q1622" t="s">
        <v>2595</v>
      </c>
      <c r="R1622" s="3">
        <v>43854</v>
      </c>
      <c r="S1622" t="s">
        <v>1575</v>
      </c>
      <c r="T1622">
        <v>8</v>
      </c>
      <c r="U1622">
        <v>8</v>
      </c>
      <c r="V1622" t="s">
        <v>1576</v>
      </c>
      <c r="W1622" t="s">
        <v>134</v>
      </c>
      <c r="X1622" t="s">
        <v>1216</v>
      </c>
      <c r="Y1622" t="s">
        <v>1578</v>
      </c>
      <c r="Z1622">
        <v>0</v>
      </c>
      <c r="AA1622">
        <v>1</v>
      </c>
      <c r="AB1622" t="s">
        <v>45</v>
      </c>
    </row>
    <row r="1623" spans="1:28" x14ac:dyDescent="0.25">
      <c r="A1623" t="s">
        <v>0</v>
      </c>
      <c r="B1623">
        <v>307.8</v>
      </c>
      <c r="C1623">
        <v>9.5000000000000001E-2</v>
      </c>
      <c r="D1623">
        <v>0</v>
      </c>
      <c r="E1623" s="1">
        <v>3252</v>
      </c>
      <c r="F1623" s="2">
        <v>8548.9500000000007</v>
      </c>
      <c r="G1623">
        <v>2.629</v>
      </c>
      <c r="H1623">
        <v>2</v>
      </c>
      <c r="I1623" s="1">
        <v>3252</v>
      </c>
      <c r="J1623" s="2">
        <v>8548.9500000000007</v>
      </c>
      <c r="K1623">
        <v>2.629</v>
      </c>
      <c r="L1623">
        <v>2</v>
      </c>
      <c r="M1623" s="1">
        <v>3252</v>
      </c>
      <c r="N1623" t="s">
        <v>37</v>
      </c>
      <c r="O1623" s="1">
        <v>4750</v>
      </c>
      <c r="P1623" t="s">
        <v>649</v>
      </c>
      <c r="Q1623" t="s">
        <v>2596</v>
      </c>
      <c r="R1623" s="3">
        <v>43642</v>
      </c>
      <c r="S1623" t="s">
        <v>2597</v>
      </c>
      <c r="T1623">
        <v>1</v>
      </c>
      <c r="U1623">
        <v>1</v>
      </c>
      <c r="V1623" t="s">
        <v>50</v>
      </c>
      <c r="W1623" t="s">
        <v>51</v>
      </c>
      <c r="X1623" t="s">
        <v>933</v>
      </c>
      <c r="Y1623" t="s">
        <v>44</v>
      </c>
      <c r="Z1623">
        <v>0</v>
      </c>
      <c r="AA1623">
        <v>6</v>
      </c>
      <c r="AB1623" t="s">
        <v>45</v>
      </c>
    </row>
    <row r="1624" spans="1:28" x14ac:dyDescent="0.25">
      <c r="A1624" t="s">
        <v>0</v>
      </c>
      <c r="B1624">
        <v>307.8</v>
      </c>
      <c r="C1624">
        <v>9.5000000000000001E-2</v>
      </c>
      <c r="D1624">
        <v>0</v>
      </c>
      <c r="E1624" s="1">
        <v>3252</v>
      </c>
      <c r="F1624" s="2">
        <v>8548.9500000000007</v>
      </c>
      <c r="G1624">
        <v>2.629</v>
      </c>
      <c r="H1624">
        <v>2</v>
      </c>
      <c r="I1624" s="1">
        <v>3252</v>
      </c>
      <c r="J1624" s="2">
        <v>8548.9500000000007</v>
      </c>
      <c r="K1624">
        <v>2.629</v>
      </c>
      <c r="L1624">
        <v>2</v>
      </c>
      <c r="M1624" s="1">
        <v>3252</v>
      </c>
      <c r="N1624" t="s">
        <v>37</v>
      </c>
      <c r="O1624" s="1">
        <v>4751</v>
      </c>
      <c r="P1624" t="s">
        <v>203</v>
      </c>
      <c r="Q1624" t="s">
        <v>2598</v>
      </c>
      <c r="R1624" s="3">
        <v>43642</v>
      </c>
      <c r="S1624" t="s">
        <v>2599</v>
      </c>
      <c r="T1624">
        <v>1</v>
      </c>
      <c r="U1624">
        <v>1</v>
      </c>
      <c r="V1624" t="s">
        <v>575</v>
      </c>
      <c r="W1624" t="s">
        <v>51</v>
      </c>
      <c r="X1624" t="s">
        <v>2600</v>
      </c>
      <c r="Y1624" t="s">
        <v>96</v>
      </c>
      <c r="Z1624">
        <v>0</v>
      </c>
      <c r="AA1624">
        <v>1</v>
      </c>
      <c r="AB1624" t="s">
        <v>104</v>
      </c>
    </row>
    <row r="1625" spans="1:28" x14ac:dyDescent="0.25">
      <c r="A1625" t="s">
        <v>0</v>
      </c>
      <c r="B1625">
        <v>307.8</v>
      </c>
      <c r="C1625">
        <v>9.5000000000000001E-2</v>
      </c>
      <c r="D1625">
        <v>0</v>
      </c>
      <c r="E1625" s="1">
        <v>3252</v>
      </c>
      <c r="F1625" s="2">
        <v>8548.9500000000007</v>
      </c>
      <c r="G1625">
        <v>2.629</v>
      </c>
      <c r="H1625">
        <v>2</v>
      </c>
      <c r="I1625" s="1">
        <v>3252</v>
      </c>
      <c r="J1625" s="2">
        <v>8548.9500000000007</v>
      </c>
      <c r="K1625">
        <v>2.629</v>
      </c>
      <c r="L1625">
        <v>2</v>
      </c>
      <c r="M1625" s="1">
        <v>3252</v>
      </c>
      <c r="N1625" t="s">
        <v>603</v>
      </c>
      <c r="O1625" s="1">
        <v>3621</v>
      </c>
      <c r="P1625" t="s">
        <v>249</v>
      </c>
      <c r="Q1625" t="s">
        <v>2601</v>
      </c>
      <c r="R1625" s="3">
        <v>43858</v>
      </c>
      <c r="S1625" t="s">
        <v>2602</v>
      </c>
      <c r="T1625">
        <v>1</v>
      </c>
      <c r="U1625">
        <v>1</v>
      </c>
      <c r="V1625" t="s">
        <v>2040</v>
      </c>
      <c r="W1625" t="s">
        <v>51</v>
      </c>
      <c r="X1625" t="s">
        <v>2103</v>
      </c>
      <c r="Y1625" t="s">
        <v>203</v>
      </c>
      <c r="Z1625">
        <v>0</v>
      </c>
      <c r="AA1625">
        <v>1</v>
      </c>
      <c r="AB1625" t="s">
        <v>45</v>
      </c>
    </row>
    <row r="1626" spans="1:28" x14ac:dyDescent="0.25">
      <c r="A1626" t="s">
        <v>0</v>
      </c>
      <c r="B1626">
        <v>307.8</v>
      </c>
      <c r="C1626">
        <v>9.5000000000000001E-2</v>
      </c>
      <c r="D1626">
        <v>0</v>
      </c>
      <c r="E1626" s="1">
        <v>3252</v>
      </c>
      <c r="F1626" s="2">
        <v>8548.9500000000007</v>
      </c>
      <c r="G1626">
        <v>2.629</v>
      </c>
      <c r="H1626">
        <v>2</v>
      </c>
      <c r="I1626" s="1">
        <v>3252</v>
      </c>
      <c r="J1626" s="2">
        <v>8548.9500000000007</v>
      </c>
      <c r="K1626">
        <v>2.629</v>
      </c>
      <c r="L1626">
        <v>2</v>
      </c>
      <c r="M1626" s="1">
        <v>3252</v>
      </c>
      <c r="N1626" t="s">
        <v>37</v>
      </c>
      <c r="O1626" s="1">
        <v>4753</v>
      </c>
      <c r="P1626" t="s">
        <v>75</v>
      </c>
      <c r="Q1626" t="s">
        <v>2603</v>
      </c>
      <c r="R1626" s="3">
        <v>43641</v>
      </c>
      <c r="S1626" t="s">
        <v>2604</v>
      </c>
      <c r="T1626">
        <v>3.5</v>
      </c>
      <c r="U1626">
        <v>3.5</v>
      </c>
      <c r="V1626" t="s">
        <v>575</v>
      </c>
      <c r="W1626" t="s">
        <v>51</v>
      </c>
      <c r="X1626" t="s">
        <v>1332</v>
      </c>
      <c r="Y1626" t="s">
        <v>44</v>
      </c>
      <c r="Z1626">
        <v>0</v>
      </c>
      <c r="AA1626">
        <v>1</v>
      </c>
      <c r="AB1626" t="s">
        <v>104</v>
      </c>
    </row>
    <row r="1627" spans="1:28" x14ac:dyDescent="0.25">
      <c r="A1627" t="s">
        <v>0</v>
      </c>
      <c r="B1627">
        <v>307.8</v>
      </c>
      <c r="C1627">
        <v>9.5000000000000001E-2</v>
      </c>
      <c r="D1627">
        <v>0</v>
      </c>
      <c r="E1627" s="1">
        <v>3252</v>
      </c>
      <c r="F1627" s="2">
        <v>8548.9500000000007</v>
      </c>
      <c r="G1627">
        <v>2.629</v>
      </c>
      <c r="H1627">
        <v>2</v>
      </c>
      <c r="I1627" s="1">
        <v>3252</v>
      </c>
      <c r="J1627" s="2">
        <v>8548.9500000000007</v>
      </c>
      <c r="K1627">
        <v>2.629</v>
      </c>
      <c r="L1627">
        <v>2</v>
      </c>
      <c r="M1627" s="1">
        <v>3252</v>
      </c>
      <c r="N1627" t="s">
        <v>37</v>
      </c>
      <c r="O1627" s="1">
        <v>5558</v>
      </c>
      <c r="P1627" t="s">
        <v>113</v>
      </c>
      <c r="Q1627" t="s">
        <v>1249</v>
      </c>
      <c r="R1627" s="3">
        <v>43683</v>
      </c>
      <c r="S1627" t="s">
        <v>1250</v>
      </c>
      <c r="T1627">
        <v>3.5</v>
      </c>
      <c r="U1627">
        <v>3.5</v>
      </c>
      <c r="V1627" t="s">
        <v>575</v>
      </c>
      <c r="W1627" t="s">
        <v>51</v>
      </c>
      <c r="X1627" t="s">
        <v>116</v>
      </c>
      <c r="Y1627" t="s">
        <v>44</v>
      </c>
      <c r="Z1627">
        <v>0</v>
      </c>
      <c r="AA1627">
        <v>1</v>
      </c>
      <c r="AB1627" t="s">
        <v>45</v>
      </c>
    </row>
    <row r="1628" spans="1:28" x14ac:dyDescent="0.25">
      <c r="A1628" t="s">
        <v>0</v>
      </c>
      <c r="B1628">
        <v>307.8</v>
      </c>
      <c r="C1628">
        <v>9.5000000000000001E-2</v>
      </c>
      <c r="D1628">
        <v>0</v>
      </c>
      <c r="E1628" s="1">
        <v>3252</v>
      </c>
      <c r="F1628" s="2">
        <v>8548.9500000000007</v>
      </c>
      <c r="G1628">
        <v>2.629</v>
      </c>
      <c r="H1628">
        <v>2</v>
      </c>
      <c r="I1628" s="1">
        <v>3252</v>
      </c>
      <c r="J1628" s="2">
        <v>8548.9500000000007</v>
      </c>
      <c r="K1628">
        <v>2.629</v>
      </c>
      <c r="L1628">
        <v>2</v>
      </c>
      <c r="M1628" s="1">
        <v>3252</v>
      </c>
      <c r="N1628" t="s">
        <v>585</v>
      </c>
      <c r="O1628" s="1">
        <v>2108</v>
      </c>
      <c r="P1628" t="s">
        <v>47</v>
      </c>
      <c r="Q1628" t="s">
        <v>2593</v>
      </c>
      <c r="R1628" s="3">
        <v>43643</v>
      </c>
      <c r="S1628" t="s">
        <v>2594</v>
      </c>
      <c r="T1628">
        <v>3.5</v>
      </c>
      <c r="U1628">
        <v>3.5</v>
      </c>
      <c r="V1628" t="s">
        <v>585</v>
      </c>
      <c r="W1628" t="s">
        <v>51</v>
      </c>
      <c r="X1628" t="s">
        <v>2605</v>
      </c>
      <c r="Y1628" t="s">
        <v>608</v>
      </c>
      <c r="Z1628">
        <v>0</v>
      </c>
      <c r="AA1628">
        <v>1</v>
      </c>
      <c r="AB1628" t="s">
        <v>45</v>
      </c>
    </row>
    <row r="1629" spans="1:28" x14ac:dyDescent="0.25">
      <c r="A1629" t="s">
        <v>0</v>
      </c>
      <c r="B1629">
        <v>307.8</v>
      </c>
      <c r="C1629">
        <v>9.5000000000000001E-2</v>
      </c>
      <c r="D1629">
        <v>0</v>
      </c>
      <c r="E1629" s="1">
        <v>3252</v>
      </c>
      <c r="F1629" s="2">
        <v>8548.9500000000007</v>
      </c>
      <c r="G1629">
        <v>2.629</v>
      </c>
      <c r="H1629">
        <v>2</v>
      </c>
      <c r="I1629" s="1">
        <v>3252</v>
      </c>
      <c r="J1629" s="2">
        <v>8548.9500000000007</v>
      </c>
      <c r="K1629">
        <v>2.629</v>
      </c>
      <c r="L1629">
        <v>2</v>
      </c>
      <c r="M1629" s="1">
        <v>3252</v>
      </c>
      <c r="N1629" t="s">
        <v>37</v>
      </c>
      <c r="O1629" s="1">
        <v>5559</v>
      </c>
      <c r="P1629" t="s">
        <v>60</v>
      </c>
      <c r="Q1629" t="s">
        <v>2606</v>
      </c>
      <c r="R1629" s="3">
        <v>43683</v>
      </c>
      <c r="S1629" t="s">
        <v>2607</v>
      </c>
      <c r="T1629">
        <v>1</v>
      </c>
      <c r="U1629">
        <v>1</v>
      </c>
      <c r="V1629" t="s">
        <v>575</v>
      </c>
      <c r="W1629" t="s">
        <v>51</v>
      </c>
      <c r="X1629" t="s">
        <v>2608</v>
      </c>
      <c r="Y1629" t="s">
        <v>44</v>
      </c>
      <c r="Z1629">
        <v>0</v>
      </c>
      <c r="AA1629">
        <v>1</v>
      </c>
      <c r="AB1629" t="s">
        <v>45</v>
      </c>
    </row>
    <row r="1630" spans="1:28" x14ac:dyDescent="0.25">
      <c r="A1630" t="s">
        <v>0</v>
      </c>
      <c r="B1630">
        <v>307.8</v>
      </c>
      <c r="C1630">
        <v>9.5000000000000001E-2</v>
      </c>
      <c r="D1630">
        <v>0</v>
      </c>
      <c r="E1630" s="1">
        <v>3252</v>
      </c>
      <c r="F1630" s="2">
        <v>8548.9500000000007</v>
      </c>
      <c r="G1630">
        <v>2.629</v>
      </c>
      <c r="H1630">
        <v>2</v>
      </c>
      <c r="I1630" s="1">
        <v>3252</v>
      </c>
      <c r="J1630" s="2">
        <v>8548.9500000000007</v>
      </c>
      <c r="K1630">
        <v>2.629</v>
      </c>
      <c r="L1630">
        <v>2</v>
      </c>
      <c r="M1630" s="1">
        <v>3252</v>
      </c>
      <c r="N1630" t="s">
        <v>37</v>
      </c>
      <c r="O1630" s="1">
        <v>5561</v>
      </c>
      <c r="P1630" t="s">
        <v>389</v>
      </c>
      <c r="Q1630" t="s">
        <v>1040</v>
      </c>
      <c r="R1630" s="3">
        <v>43739</v>
      </c>
      <c r="S1630" t="s">
        <v>1041</v>
      </c>
      <c r="T1630">
        <v>2</v>
      </c>
      <c r="U1630">
        <v>2</v>
      </c>
      <c r="V1630" t="s">
        <v>50</v>
      </c>
      <c r="W1630" t="s">
        <v>51</v>
      </c>
      <c r="X1630" t="s">
        <v>2609</v>
      </c>
      <c r="Y1630" t="s">
        <v>96</v>
      </c>
      <c r="Z1630">
        <v>0</v>
      </c>
      <c r="AA1630">
        <v>1</v>
      </c>
      <c r="AB1630" t="s">
        <v>45</v>
      </c>
    </row>
    <row r="1631" spans="1:28" x14ac:dyDescent="0.25">
      <c r="A1631" t="s">
        <v>0</v>
      </c>
      <c r="B1631">
        <v>307.8</v>
      </c>
      <c r="C1631">
        <v>9.5000000000000001E-2</v>
      </c>
      <c r="D1631">
        <v>0</v>
      </c>
      <c r="E1631" s="1">
        <v>3252</v>
      </c>
      <c r="F1631" s="2">
        <v>8548.9500000000007</v>
      </c>
      <c r="G1631">
        <v>2.629</v>
      </c>
      <c r="H1631">
        <v>2</v>
      </c>
      <c r="I1631" s="1">
        <v>3252</v>
      </c>
      <c r="J1631" s="2">
        <v>8548.9500000000007</v>
      </c>
      <c r="K1631">
        <v>2.629</v>
      </c>
      <c r="L1631">
        <v>2</v>
      </c>
      <c r="M1631" s="1">
        <v>3252</v>
      </c>
      <c r="N1631" t="s">
        <v>37</v>
      </c>
      <c r="O1631" s="1">
        <v>4758</v>
      </c>
      <c r="P1631" t="s">
        <v>181</v>
      </c>
      <c r="Q1631" t="s">
        <v>2598</v>
      </c>
      <c r="R1631" s="3">
        <v>43641</v>
      </c>
      <c r="S1631" t="s">
        <v>2599</v>
      </c>
      <c r="T1631">
        <v>1</v>
      </c>
      <c r="U1631">
        <v>1</v>
      </c>
      <c r="V1631" t="s">
        <v>575</v>
      </c>
      <c r="W1631" t="s">
        <v>51</v>
      </c>
      <c r="X1631" t="s">
        <v>2610</v>
      </c>
      <c r="Y1631" t="s">
        <v>96</v>
      </c>
      <c r="Z1631">
        <v>0</v>
      </c>
      <c r="AA1631">
        <v>1</v>
      </c>
      <c r="AB1631" t="s">
        <v>45</v>
      </c>
    </row>
    <row r="1632" spans="1:28" x14ac:dyDescent="0.25">
      <c r="A1632" t="s">
        <v>0</v>
      </c>
      <c r="B1632">
        <v>307.8</v>
      </c>
      <c r="C1632">
        <v>9.5000000000000001E-2</v>
      </c>
      <c r="D1632">
        <v>0</v>
      </c>
      <c r="E1632" s="1">
        <v>3252</v>
      </c>
      <c r="F1632" s="2">
        <v>8548.9500000000007</v>
      </c>
      <c r="G1632">
        <v>2.629</v>
      </c>
      <c r="H1632">
        <v>2</v>
      </c>
      <c r="I1632" s="1">
        <v>3252</v>
      </c>
      <c r="J1632" s="2">
        <v>8548.9500000000007</v>
      </c>
      <c r="K1632">
        <v>2.629</v>
      </c>
      <c r="L1632">
        <v>2</v>
      </c>
      <c r="M1632" s="1">
        <v>3252</v>
      </c>
      <c r="N1632" t="s">
        <v>585</v>
      </c>
      <c r="O1632" s="1">
        <v>1009</v>
      </c>
      <c r="P1632" t="s">
        <v>79</v>
      </c>
      <c r="Q1632" t="s">
        <v>1235</v>
      </c>
      <c r="R1632" s="3">
        <v>43538</v>
      </c>
      <c r="S1632" t="s">
        <v>1236</v>
      </c>
      <c r="T1632">
        <v>1</v>
      </c>
      <c r="U1632">
        <v>1</v>
      </c>
      <c r="V1632" t="s">
        <v>1237</v>
      </c>
      <c r="W1632" t="s">
        <v>42</v>
      </c>
      <c r="X1632" t="s">
        <v>1238</v>
      </c>
      <c r="Y1632" t="s">
        <v>636</v>
      </c>
      <c r="Z1632">
        <v>0</v>
      </c>
      <c r="AA1632">
        <v>1</v>
      </c>
      <c r="AB1632" t="s">
        <v>45</v>
      </c>
    </row>
    <row r="1633" spans="1:28" x14ac:dyDescent="0.25">
      <c r="A1633" t="s">
        <v>0</v>
      </c>
      <c r="B1633">
        <v>307.8</v>
      </c>
      <c r="C1633">
        <v>9.5000000000000001E-2</v>
      </c>
      <c r="D1633">
        <v>0</v>
      </c>
      <c r="E1633" s="1">
        <v>3252</v>
      </c>
      <c r="F1633" s="2">
        <v>8548.9500000000007</v>
      </c>
      <c r="G1633">
        <v>2.629</v>
      </c>
      <c r="H1633">
        <v>2</v>
      </c>
      <c r="I1633" s="1">
        <v>3252</v>
      </c>
      <c r="J1633" s="2">
        <v>8548.9500000000007</v>
      </c>
      <c r="K1633">
        <v>2.629</v>
      </c>
      <c r="L1633">
        <v>2</v>
      </c>
      <c r="M1633" s="1">
        <v>3252</v>
      </c>
      <c r="N1633" t="s">
        <v>603</v>
      </c>
      <c r="O1633" s="1">
        <v>3414</v>
      </c>
      <c r="P1633" t="s">
        <v>91</v>
      </c>
      <c r="Q1633" t="s">
        <v>2555</v>
      </c>
      <c r="R1633" s="3">
        <v>43811</v>
      </c>
      <c r="S1633" t="s">
        <v>2556</v>
      </c>
      <c r="T1633">
        <v>1</v>
      </c>
      <c r="U1633">
        <v>1</v>
      </c>
      <c r="V1633" t="s">
        <v>761</v>
      </c>
      <c r="W1633" t="s">
        <v>42</v>
      </c>
      <c r="X1633" t="s">
        <v>2611</v>
      </c>
      <c r="Y1633" t="s">
        <v>91</v>
      </c>
      <c r="Z1633">
        <v>0</v>
      </c>
      <c r="AA1633">
        <v>4</v>
      </c>
      <c r="AB1633" t="s">
        <v>45</v>
      </c>
    </row>
    <row r="1634" spans="1:28" x14ac:dyDescent="0.25">
      <c r="A1634" t="s">
        <v>0</v>
      </c>
      <c r="B1634">
        <v>307.8</v>
      </c>
      <c r="C1634">
        <v>9.5000000000000001E-2</v>
      </c>
      <c r="D1634">
        <v>0</v>
      </c>
      <c r="E1634" s="1">
        <v>3252</v>
      </c>
      <c r="F1634" s="2">
        <v>8548.9500000000007</v>
      </c>
      <c r="G1634">
        <v>2.629</v>
      </c>
      <c r="H1634">
        <v>2</v>
      </c>
      <c r="I1634" s="1">
        <v>3252</v>
      </c>
      <c r="J1634" s="2">
        <v>8548.9500000000007</v>
      </c>
      <c r="K1634">
        <v>2.629</v>
      </c>
      <c r="L1634">
        <v>2</v>
      </c>
      <c r="M1634" s="1">
        <v>3252</v>
      </c>
      <c r="N1634" t="s">
        <v>603</v>
      </c>
      <c r="O1634" s="1">
        <v>3413</v>
      </c>
      <c r="P1634" t="s">
        <v>91</v>
      </c>
      <c r="Q1634" t="s">
        <v>2485</v>
      </c>
      <c r="R1634" s="3">
        <v>43811</v>
      </c>
      <c r="S1634" t="s">
        <v>2486</v>
      </c>
      <c r="T1634">
        <v>0.25</v>
      </c>
      <c r="U1634">
        <v>0.25</v>
      </c>
      <c r="V1634" t="s">
        <v>761</v>
      </c>
      <c r="W1634" t="s">
        <v>42</v>
      </c>
      <c r="X1634" t="s">
        <v>2612</v>
      </c>
      <c r="Y1634" t="s">
        <v>1074</v>
      </c>
      <c r="Z1634">
        <v>0</v>
      </c>
      <c r="AA1634">
        <v>1</v>
      </c>
      <c r="AB1634" t="s">
        <v>104</v>
      </c>
    </row>
    <row r="1635" spans="1:28" x14ac:dyDescent="0.25">
      <c r="A1635" t="s">
        <v>0</v>
      </c>
      <c r="B1635">
        <v>307.8</v>
      </c>
      <c r="C1635">
        <v>9.5000000000000001E-2</v>
      </c>
      <c r="D1635">
        <v>0</v>
      </c>
      <c r="E1635" s="1">
        <v>3252</v>
      </c>
      <c r="F1635" s="2">
        <v>8548.9500000000007</v>
      </c>
      <c r="G1635">
        <v>2.629</v>
      </c>
      <c r="H1635">
        <v>2</v>
      </c>
      <c r="I1635" s="1">
        <v>3252</v>
      </c>
      <c r="J1635" s="2">
        <v>8548.9500000000007</v>
      </c>
      <c r="K1635">
        <v>2.629</v>
      </c>
      <c r="L1635">
        <v>2</v>
      </c>
      <c r="M1635" s="1">
        <v>3252</v>
      </c>
      <c r="N1635" t="s">
        <v>37</v>
      </c>
      <c r="O1635" s="1">
        <v>5565</v>
      </c>
      <c r="P1635" t="s">
        <v>91</v>
      </c>
      <c r="Q1635" t="s">
        <v>911</v>
      </c>
      <c r="R1635" s="3">
        <v>43742</v>
      </c>
      <c r="S1635" t="s">
        <v>912</v>
      </c>
      <c r="T1635">
        <v>5</v>
      </c>
      <c r="U1635">
        <v>5</v>
      </c>
      <c r="V1635" t="s">
        <v>575</v>
      </c>
      <c r="W1635" t="s">
        <v>51</v>
      </c>
      <c r="X1635" t="s">
        <v>2613</v>
      </c>
      <c r="Y1635" t="s">
        <v>572</v>
      </c>
      <c r="Z1635">
        <v>0</v>
      </c>
      <c r="AA1635">
        <v>5</v>
      </c>
      <c r="AB1635" t="s">
        <v>45</v>
      </c>
    </row>
    <row r="1636" spans="1:28" x14ac:dyDescent="0.25">
      <c r="A1636" t="s">
        <v>0</v>
      </c>
      <c r="B1636">
        <v>307.8</v>
      </c>
      <c r="C1636">
        <v>9.5000000000000001E-2</v>
      </c>
      <c r="D1636">
        <v>0</v>
      </c>
      <c r="E1636" s="1">
        <v>3252</v>
      </c>
      <c r="F1636" s="2">
        <v>8548.9500000000007</v>
      </c>
      <c r="G1636">
        <v>2.629</v>
      </c>
      <c r="H1636">
        <v>2</v>
      </c>
      <c r="I1636" s="1">
        <v>3252</v>
      </c>
      <c r="J1636" s="2">
        <v>8548.9500000000007</v>
      </c>
      <c r="K1636">
        <v>2.629</v>
      </c>
      <c r="L1636">
        <v>2</v>
      </c>
      <c r="M1636" s="1">
        <v>3252</v>
      </c>
      <c r="N1636" t="s">
        <v>37</v>
      </c>
      <c r="O1636" s="1">
        <v>4763</v>
      </c>
      <c r="P1636" t="s">
        <v>75</v>
      </c>
      <c r="Q1636" t="s">
        <v>2614</v>
      </c>
      <c r="R1636" s="3">
        <v>43641</v>
      </c>
      <c r="S1636" t="s">
        <v>2615</v>
      </c>
      <c r="T1636">
        <v>1.5</v>
      </c>
      <c r="U1636">
        <v>1.5</v>
      </c>
      <c r="V1636" t="s">
        <v>575</v>
      </c>
      <c r="W1636" t="s">
        <v>51</v>
      </c>
      <c r="X1636" t="s">
        <v>1371</v>
      </c>
      <c r="Y1636" t="s">
        <v>44</v>
      </c>
      <c r="Z1636">
        <v>0</v>
      </c>
      <c r="AA1636">
        <v>2</v>
      </c>
      <c r="AB1636" t="s">
        <v>104</v>
      </c>
    </row>
    <row r="1637" spans="1:28" x14ac:dyDescent="0.25">
      <c r="A1637" t="s">
        <v>0</v>
      </c>
      <c r="B1637">
        <v>307.8</v>
      </c>
      <c r="C1637">
        <v>9.5000000000000001E-2</v>
      </c>
      <c r="D1637">
        <v>0</v>
      </c>
      <c r="E1637" s="1">
        <v>3252</v>
      </c>
      <c r="F1637" s="2">
        <v>8548.9500000000007</v>
      </c>
      <c r="G1637">
        <v>2.629</v>
      </c>
      <c r="H1637">
        <v>2</v>
      </c>
      <c r="I1637" s="1">
        <v>3252</v>
      </c>
      <c r="J1637" s="2">
        <v>8548.9500000000007</v>
      </c>
      <c r="K1637">
        <v>2.629</v>
      </c>
      <c r="L1637">
        <v>2</v>
      </c>
      <c r="M1637" s="1">
        <v>3252</v>
      </c>
      <c r="N1637" t="s">
        <v>585</v>
      </c>
      <c r="O1637" s="1">
        <v>2082</v>
      </c>
      <c r="P1637" t="s">
        <v>79</v>
      </c>
      <c r="Q1637" t="s">
        <v>2546</v>
      </c>
      <c r="R1637" s="3">
        <v>43634</v>
      </c>
      <c r="S1637" t="s">
        <v>2547</v>
      </c>
      <c r="T1637">
        <v>8</v>
      </c>
      <c r="U1637">
        <v>8</v>
      </c>
      <c r="V1637" t="s">
        <v>585</v>
      </c>
      <c r="W1637" t="s">
        <v>51</v>
      </c>
      <c r="X1637" t="s">
        <v>2552</v>
      </c>
      <c r="Y1637" t="s">
        <v>673</v>
      </c>
      <c r="Z1637">
        <v>0</v>
      </c>
      <c r="AA1637">
        <v>7</v>
      </c>
      <c r="AB1637" t="s">
        <v>45</v>
      </c>
    </row>
    <row r="1638" spans="1:28" x14ac:dyDescent="0.25">
      <c r="A1638" t="s">
        <v>0</v>
      </c>
      <c r="B1638">
        <v>307.8</v>
      </c>
      <c r="C1638">
        <v>9.5000000000000001E-2</v>
      </c>
      <c r="D1638">
        <v>0</v>
      </c>
      <c r="E1638" s="1">
        <v>3252</v>
      </c>
      <c r="F1638" s="2">
        <v>8548.9500000000007</v>
      </c>
      <c r="G1638">
        <v>2.629</v>
      </c>
      <c r="H1638">
        <v>2</v>
      </c>
      <c r="I1638" s="1">
        <v>3252</v>
      </c>
      <c r="J1638" s="2">
        <v>8548.9500000000007</v>
      </c>
      <c r="K1638">
        <v>2.629</v>
      </c>
      <c r="L1638">
        <v>2</v>
      </c>
      <c r="M1638" s="1">
        <v>3252</v>
      </c>
      <c r="N1638" t="s">
        <v>585</v>
      </c>
      <c r="O1638" s="1">
        <v>1008</v>
      </c>
      <c r="P1638" t="s">
        <v>91</v>
      </c>
      <c r="Q1638" t="s">
        <v>2558</v>
      </c>
      <c r="R1638" s="3">
        <v>43538</v>
      </c>
      <c r="S1638" t="s">
        <v>2559</v>
      </c>
      <c r="T1638">
        <v>4</v>
      </c>
      <c r="U1638">
        <v>4</v>
      </c>
      <c r="V1638" t="s">
        <v>585</v>
      </c>
      <c r="W1638" t="s">
        <v>51</v>
      </c>
      <c r="X1638" t="s">
        <v>2616</v>
      </c>
      <c r="Y1638" t="s">
        <v>608</v>
      </c>
      <c r="Z1638">
        <v>0</v>
      </c>
      <c r="AA1638">
        <v>1</v>
      </c>
      <c r="AB1638" t="s">
        <v>45</v>
      </c>
    </row>
    <row r="1639" spans="1:28" x14ac:dyDescent="0.25">
      <c r="A1639" t="s">
        <v>0</v>
      </c>
      <c r="B1639">
        <v>307.8</v>
      </c>
      <c r="C1639">
        <v>9.5000000000000001E-2</v>
      </c>
      <c r="D1639">
        <v>0</v>
      </c>
      <c r="E1639" s="1">
        <v>3252</v>
      </c>
      <c r="F1639" s="2">
        <v>8548.9500000000007</v>
      </c>
      <c r="G1639">
        <v>2.629</v>
      </c>
      <c r="H1639">
        <v>2</v>
      </c>
      <c r="I1639" s="1">
        <v>3252</v>
      </c>
      <c r="J1639" s="2">
        <v>8548.9500000000007</v>
      </c>
      <c r="K1639">
        <v>2.629</v>
      </c>
      <c r="L1639">
        <v>2</v>
      </c>
      <c r="M1639" s="1">
        <v>3252</v>
      </c>
      <c r="N1639" t="s">
        <v>585</v>
      </c>
      <c r="O1639" s="1">
        <v>2078</v>
      </c>
      <c r="P1639" t="s">
        <v>203</v>
      </c>
      <c r="Q1639" t="s">
        <v>2461</v>
      </c>
      <c r="R1639" s="3">
        <v>43644</v>
      </c>
      <c r="S1639" t="s">
        <v>2462</v>
      </c>
      <c r="T1639">
        <v>3</v>
      </c>
      <c r="U1639">
        <v>3</v>
      </c>
      <c r="V1639" t="s">
        <v>1576</v>
      </c>
      <c r="W1639" t="s">
        <v>51</v>
      </c>
      <c r="X1639" t="s">
        <v>2617</v>
      </c>
      <c r="Y1639" t="s">
        <v>1132</v>
      </c>
      <c r="Z1639">
        <v>0</v>
      </c>
      <c r="AA1639">
        <v>2</v>
      </c>
      <c r="AB1639" t="s">
        <v>45</v>
      </c>
    </row>
    <row r="1640" spans="1:28" x14ac:dyDescent="0.25">
      <c r="A1640" t="s">
        <v>0</v>
      </c>
      <c r="B1640">
        <v>307.8</v>
      </c>
      <c r="C1640">
        <v>9.5000000000000001E-2</v>
      </c>
      <c r="D1640">
        <v>0</v>
      </c>
      <c r="E1640" s="1">
        <v>3252</v>
      </c>
      <c r="F1640" s="2">
        <v>8548.9500000000007</v>
      </c>
      <c r="G1640">
        <v>2.629</v>
      </c>
      <c r="H1640">
        <v>2</v>
      </c>
      <c r="I1640" s="1">
        <v>3252</v>
      </c>
      <c r="J1640" s="2">
        <v>8548.9500000000007</v>
      </c>
      <c r="K1640">
        <v>2.629</v>
      </c>
      <c r="L1640">
        <v>2</v>
      </c>
      <c r="M1640" s="1">
        <v>3252</v>
      </c>
      <c r="N1640" t="s">
        <v>585</v>
      </c>
      <c r="O1640" s="1">
        <v>2853</v>
      </c>
      <c r="P1640" t="s">
        <v>203</v>
      </c>
      <c r="Q1640" t="s">
        <v>2595</v>
      </c>
      <c r="R1640" s="3">
        <v>43857</v>
      </c>
      <c r="S1640" t="s">
        <v>1575</v>
      </c>
      <c r="T1640">
        <v>4</v>
      </c>
      <c r="U1640">
        <v>4</v>
      </c>
      <c r="V1640" t="s">
        <v>1576</v>
      </c>
      <c r="W1640" t="s">
        <v>134</v>
      </c>
      <c r="X1640" t="s">
        <v>1216</v>
      </c>
      <c r="Y1640" t="s">
        <v>1578</v>
      </c>
      <c r="Z1640">
        <v>0</v>
      </c>
      <c r="AA1640">
        <v>3</v>
      </c>
      <c r="AB1640" t="s">
        <v>45</v>
      </c>
    </row>
    <row r="1641" spans="1:28" x14ac:dyDescent="0.25">
      <c r="A1641" t="s">
        <v>0</v>
      </c>
      <c r="B1641">
        <v>307.8</v>
      </c>
      <c r="C1641">
        <v>9.5000000000000001E-2</v>
      </c>
      <c r="D1641">
        <v>0</v>
      </c>
      <c r="E1641" s="1">
        <v>3252</v>
      </c>
      <c r="F1641" s="2">
        <v>8548.9500000000007</v>
      </c>
      <c r="G1641">
        <v>2.629</v>
      </c>
      <c r="H1641">
        <v>2</v>
      </c>
      <c r="I1641" s="1">
        <v>3252</v>
      </c>
      <c r="J1641" s="2">
        <v>8548.9500000000007</v>
      </c>
      <c r="K1641">
        <v>2.629</v>
      </c>
      <c r="L1641">
        <v>2</v>
      </c>
      <c r="M1641" s="1">
        <v>3252</v>
      </c>
      <c r="N1641" t="s">
        <v>37</v>
      </c>
      <c r="O1641" s="1">
        <v>5568</v>
      </c>
      <c r="P1641" t="s">
        <v>38</v>
      </c>
      <c r="Q1641" t="s">
        <v>911</v>
      </c>
      <c r="R1641" s="3">
        <v>43742</v>
      </c>
      <c r="S1641" t="s">
        <v>912</v>
      </c>
      <c r="T1641">
        <v>1</v>
      </c>
      <c r="U1641">
        <v>1</v>
      </c>
      <c r="V1641" t="s">
        <v>575</v>
      </c>
      <c r="W1641" t="s">
        <v>51</v>
      </c>
      <c r="X1641" t="s">
        <v>908</v>
      </c>
      <c r="Y1641" t="s">
        <v>572</v>
      </c>
      <c r="Z1641">
        <v>0</v>
      </c>
      <c r="AA1641">
        <v>2</v>
      </c>
      <c r="AB1641" t="s">
        <v>45</v>
      </c>
    </row>
    <row r="1642" spans="1:28" x14ac:dyDescent="0.25">
      <c r="A1642" t="s">
        <v>0</v>
      </c>
      <c r="B1642">
        <v>307.8</v>
      </c>
      <c r="C1642">
        <v>9.5000000000000001E-2</v>
      </c>
      <c r="D1642">
        <v>0</v>
      </c>
      <c r="E1642" s="1">
        <v>3252</v>
      </c>
      <c r="F1642" s="2">
        <v>8548.9500000000007</v>
      </c>
      <c r="G1642">
        <v>2.629</v>
      </c>
      <c r="H1642">
        <v>2</v>
      </c>
      <c r="I1642" s="1">
        <v>3252</v>
      </c>
      <c r="J1642" s="2">
        <v>8548.9500000000007</v>
      </c>
      <c r="K1642">
        <v>2.629</v>
      </c>
      <c r="L1642">
        <v>2</v>
      </c>
      <c r="M1642" s="1">
        <v>3252</v>
      </c>
      <c r="N1642" t="s">
        <v>603</v>
      </c>
      <c r="O1642" s="1">
        <v>4027</v>
      </c>
      <c r="P1642" t="s">
        <v>203</v>
      </c>
      <c r="Q1642" t="s">
        <v>2472</v>
      </c>
      <c r="R1642" s="3">
        <v>43927</v>
      </c>
      <c r="S1642" t="s">
        <v>2473</v>
      </c>
      <c r="T1642">
        <v>3.5</v>
      </c>
      <c r="U1642">
        <v>3.5</v>
      </c>
      <c r="V1642" t="s">
        <v>606</v>
      </c>
      <c r="W1642" t="s">
        <v>42</v>
      </c>
      <c r="X1642" t="s">
        <v>2618</v>
      </c>
      <c r="Y1642" t="s">
        <v>96</v>
      </c>
      <c r="Z1642">
        <v>0</v>
      </c>
      <c r="AA1642">
        <v>1</v>
      </c>
      <c r="AB1642" t="s">
        <v>66</v>
      </c>
    </row>
    <row r="1643" spans="1:28" x14ac:dyDescent="0.25">
      <c r="A1643" t="s">
        <v>0</v>
      </c>
      <c r="B1643">
        <v>307.8</v>
      </c>
      <c r="C1643">
        <v>9.5000000000000001E-2</v>
      </c>
      <c r="D1643">
        <v>0</v>
      </c>
      <c r="E1643" s="1">
        <v>3252</v>
      </c>
      <c r="F1643" s="2">
        <v>8548.9500000000007</v>
      </c>
      <c r="G1643">
        <v>2.629</v>
      </c>
      <c r="H1643">
        <v>2</v>
      </c>
      <c r="I1643" s="1">
        <v>3252</v>
      </c>
      <c r="J1643" s="2">
        <v>8548.9500000000007</v>
      </c>
      <c r="K1643">
        <v>2.629</v>
      </c>
      <c r="L1643">
        <v>2</v>
      </c>
      <c r="M1643" s="1">
        <v>3252</v>
      </c>
      <c r="N1643" t="s">
        <v>37</v>
      </c>
      <c r="O1643" s="1">
        <v>4770</v>
      </c>
      <c r="P1643" t="s">
        <v>113</v>
      </c>
      <c r="Q1643" t="s">
        <v>2596</v>
      </c>
      <c r="R1643" s="3">
        <v>43640</v>
      </c>
      <c r="S1643" t="s">
        <v>2597</v>
      </c>
      <c r="T1643">
        <v>4</v>
      </c>
      <c r="U1643">
        <v>4</v>
      </c>
      <c r="V1643" t="s">
        <v>50</v>
      </c>
      <c r="W1643" t="s">
        <v>51</v>
      </c>
      <c r="X1643" t="s">
        <v>579</v>
      </c>
      <c r="Y1643" t="s">
        <v>44</v>
      </c>
      <c r="Z1643">
        <v>0</v>
      </c>
      <c r="AA1643">
        <v>1</v>
      </c>
      <c r="AB1643" t="s">
        <v>45</v>
      </c>
    </row>
    <row r="1644" spans="1:28" x14ac:dyDescent="0.25">
      <c r="A1644" t="s">
        <v>0</v>
      </c>
      <c r="B1644">
        <v>307.8</v>
      </c>
      <c r="C1644">
        <v>9.5000000000000001E-2</v>
      </c>
      <c r="D1644">
        <v>0</v>
      </c>
      <c r="E1644" s="1">
        <v>3252</v>
      </c>
      <c r="F1644" s="2">
        <v>8548.9500000000007</v>
      </c>
      <c r="G1644">
        <v>2.629</v>
      </c>
      <c r="H1644">
        <v>2</v>
      </c>
      <c r="I1644" s="1">
        <v>3252</v>
      </c>
      <c r="J1644" s="2">
        <v>8548.9500000000007</v>
      </c>
      <c r="K1644">
        <v>2.629</v>
      </c>
      <c r="L1644">
        <v>2</v>
      </c>
      <c r="M1644" s="1">
        <v>3252</v>
      </c>
      <c r="N1644" t="s">
        <v>603</v>
      </c>
      <c r="O1644" s="1">
        <v>3618</v>
      </c>
      <c r="P1644" t="s">
        <v>75</v>
      </c>
      <c r="Q1644" t="s">
        <v>2601</v>
      </c>
      <c r="R1644" s="3">
        <v>43858</v>
      </c>
      <c r="S1644" t="s">
        <v>2602</v>
      </c>
      <c r="T1644">
        <v>1</v>
      </c>
      <c r="U1644">
        <v>1</v>
      </c>
      <c r="V1644" t="s">
        <v>2040</v>
      </c>
      <c r="W1644" t="s">
        <v>51</v>
      </c>
      <c r="X1644" t="s">
        <v>2619</v>
      </c>
      <c r="Y1644" t="s">
        <v>203</v>
      </c>
      <c r="Z1644">
        <v>0</v>
      </c>
      <c r="AA1644">
        <v>1</v>
      </c>
      <c r="AB1644" t="s">
        <v>104</v>
      </c>
    </row>
    <row r="1645" spans="1:28" x14ac:dyDescent="0.25">
      <c r="A1645" t="s">
        <v>0</v>
      </c>
      <c r="B1645">
        <v>307.8</v>
      </c>
      <c r="C1645">
        <v>9.5000000000000001E-2</v>
      </c>
      <c r="D1645">
        <v>0</v>
      </c>
      <c r="E1645" s="1">
        <v>3252</v>
      </c>
      <c r="F1645" s="2">
        <v>8548.9500000000007</v>
      </c>
      <c r="G1645">
        <v>2.629</v>
      </c>
      <c r="H1645">
        <v>2</v>
      </c>
      <c r="I1645" s="1">
        <v>3252</v>
      </c>
      <c r="J1645" s="2">
        <v>8548.9500000000007</v>
      </c>
      <c r="K1645">
        <v>2.629</v>
      </c>
      <c r="L1645">
        <v>2</v>
      </c>
      <c r="M1645" s="1">
        <v>3252</v>
      </c>
      <c r="N1645" t="s">
        <v>585</v>
      </c>
      <c r="O1645" s="1">
        <v>1001</v>
      </c>
      <c r="P1645" t="s">
        <v>91</v>
      </c>
      <c r="Q1645" t="s">
        <v>2620</v>
      </c>
      <c r="R1645" s="3">
        <v>43538</v>
      </c>
      <c r="S1645" t="s">
        <v>2621</v>
      </c>
      <c r="T1645">
        <v>4</v>
      </c>
      <c r="U1645">
        <v>4</v>
      </c>
      <c r="V1645" t="s">
        <v>585</v>
      </c>
      <c r="W1645" t="s">
        <v>51</v>
      </c>
      <c r="X1645" t="s">
        <v>2622</v>
      </c>
      <c r="Y1645" t="s">
        <v>44</v>
      </c>
      <c r="Z1645">
        <v>0</v>
      </c>
      <c r="AA1645">
        <v>1</v>
      </c>
      <c r="AB1645" t="s">
        <v>104</v>
      </c>
    </row>
    <row r="1646" spans="1:28" x14ac:dyDescent="0.25">
      <c r="A1646" t="s">
        <v>0</v>
      </c>
      <c r="B1646">
        <v>307.8</v>
      </c>
      <c r="C1646">
        <v>9.5000000000000001E-2</v>
      </c>
      <c r="D1646">
        <v>0</v>
      </c>
      <c r="E1646" s="1">
        <v>3252</v>
      </c>
      <c r="F1646" s="2">
        <v>8548.9500000000007</v>
      </c>
      <c r="G1646">
        <v>2.629</v>
      </c>
      <c r="H1646">
        <v>2</v>
      </c>
      <c r="I1646" s="1">
        <v>3252</v>
      </c>
      <c r="J1646" s="2">
        <v>8548.9500000000007</v>
      </c>
      <c r="K1646">
        <v>2.629</v>
      </c>
      <c r="L1646">
        <v>2</v>
      </c>
      <c r="M1646" s="1">
        <v>3252</v>
      </c>
      <c r="N1646" t="s">
        <v>585</v>
      </c>
      <c r="O1646">
        <v>994</v>
      </c>
      <c r="P1646" t="s">
        <v>79</v>
      </c>
      <c r="Q1646" t="s">
        <v>1235</v>
      </c>
      <c r="R1646" s="3">
        <v>43537</v>
      </c>
      <c r="S1646" t="s">
        <v>1236</v>
      </c>
      <c r="T1646">
        <v>2</v>
      </c>
      <c r="U1646">
        <v>2</v>
      </c>
      <c r="V1646" t="s">
        <v>1237</v>
      </c>
      <c r="W1646" t="s">
        <v>42</v>
      </c>
      <c r="X1646" t="s">
        <v>2623</v>
      </c>
      <c r="Y1646" t="s">
        <v>636</v>
      </c>
      <c r="Z1646">
        <v>0</v>
      </c>
      <c r="AA1646">
        <v>3</v>
      </c>
      <c r="AB1646" t="s">
        <v>45</v>
      </c>
    </row>
    <row r="1647" spans="1:28" x14ac:dyDescent="0.25">
      <c r="A1647" t="s">
        <v>0</v>
      </c>
      <c r="B1647">
        <v>307.8</v>
      </c>
      <c r="C1647">
        <v>9.5000000000000001E-2</v>
      </c>
      <c r="D1647">
        <v>0</v>
      </c>
      <c r="E1647" s="1">
        <v>3252</v>
      </c>
      <c r="F1647" s="2">
        <v>8548.9500000000007</v>
      </c>
      <c r="G1647">
        <v>2.629</v>
      </c>
      <c r="H1647">
        <v>2</v>
      </c>
      <c r="I1647" s="1">
        <v>3252</v>
      </c>
      <c r="J1647" s="2">
        <v>8548.9500000000007</v>
      </c>
      <c r="K1647">
        <v>2.629</v>
      </c>
      <c r="L1647">
        <v>2</v>
      </c>
      <c r="M1647" s="1">
        <v>3252</v>
      </c>
      <c r="N1647" t="s">
        <v>37</v>
      </c>
      <c r="O1647" s="1">
        <v>4774</v>
      </c>
      <c r="P1647" t="s">
        <v>113</v>
      </c>
      <c r="Q1647" t="s">
        <v>2624</v>
      </c>
      <c r="R1647" s="3">
        <v>43640</v>
      </c>
      <c r="S1647" t="s">
        <v>2625</v>
      </c>
      <c r="T1647">
        <v>2.5</v>
      </c>
      <c r="U1647">
        <v>2.5</v>
      </c>
      <c r="V1647" t="s">
        <v>575</v>
      </c>
      <c r="W1647" t="s">
        <v>51</v>
      </c>
      <c r="X1647" t="s">
        <v>2626</v>
      </c>
      <c r="Y1647" t="s">
        <v>44</v>
      </c>
      <c r="Z1647">
        <v>0</v>
      </c>
      <c r="AA1647">
        <v>1</v>
      </c>
      <c r="AB1647" t="s">
        <v>45</v>
      </c>
    </row>
    <row r="1648" spans="1:28" x14ac:dyDescent="0.25">
      <c r="A1648" t="s">
        <v>0</v>
      </c>
      <c r="B1648">
        <v>307.8</v>
      </c>
      <c r="C1648">
        <v>9.5000000000000001E-2</v>
      </c>
      <c r="D1648">
        <v>0</v>
      </c>
      <c r="E1648" s="1">
        <v>3252</v>
      </c>
      <c r="F1648" s="2">
        <v>8548.9500000000007</v>
      </c>
      <c r="G1648">
        <v>2.629</v>
      </c>
      <c r="H1648">
        <v>2</v>
      </c>
      <c r="I1648" s="1">
        <v>3252</v>
      </c>
      <c r="J1648" s="2">
        <v>8548.9500000000007</v>
      </c>
      <c r="K1648">
        <v>2.629</v>
      </c>
      <c r="L1648">
        <v>2</v>
      </c>
      <c r="M1648" s="1">
        <v>3252</v>
      </c>
      <c r="N1648" t="s">
        <v>603</v>
      </c>
      <c r="O1648" s="1">
        <v>4236</v>
      </c>
      <c r="P1648" t="s">
        <v>60</v>
      </c>
      <c r="Q1648" t="s">
        <v>2627</v>
      </c>
      <c r="R1648" s="3">
        <v>43910</v>
      </c>
      <c r="S1648" t="s">
        <v>2628</v>
      </c>
      <c r="T1648">
        <v>2</v>
      </c>
      <c r="U1648">
        <v>2</v>
      </c>
      <c r="V1648" t="s">
        <v>606</v>
      </c>
      <c r="W1648" t="s">
        <v>42</v>
      </c>
      <c r="X1648" t="s">
        <v>2629</v>
      </c>
      <c r="Y1648" t="s">
        <v>608</v>
      </c>
      <c r="Z1648">
        <v>0</v>
      </c>
      <c r="AA1648">
        <v>4</v>
      </c>
      <c r="AB1648" t="s">
        <v>45</v>
      </c>
    </row>
    <row r="1649" spans="1:28" x14ac:dyDescent="0.25">
      <c r="A1649" t="s">
        <v>0</v>
      </c>
      <c r="B1649">
        <v>307.8</v>
      </c>
      <c r="C1649">
        <v>9.5000000000000001E-2</v>
      </c>
      <c r="D1649">
        <v>0</v>
      </c>
      <c r="E1649" s="1">
        <v>3252</v>
      </c>
      <c r="F1649" s="2">
        <v>8548.9500000000007</v>
      </c>
      <c r="G1649">
        <v>2.629</v>
      </c>
      <c r="H1649">
        <v>2</v>
      </c>
      <c r="I1649" s="1">
        <v>3252</v>
      </c>
      <c r="J1649" s="2">
        <v>8548.9500000000007</v>
      </c>
      <c r="K1649">
        <v>2.629</v>
      </c>
      <c r="L1649">
        <v>2</v>
      </c>
      <c r="M1649" s="1">
        <v>3252</v>
      </c>
      <c r="N1649" t="s">
        <v>37</v>
      </c>
      <c r="O1649" s="1">
        <v>5576</v>
      </c>
      <c r="P1649" t="s">
        <v>636</v>
      </c>
      <c r="Q1649" t="s">
        <v>904</v>
      </c>
      <c r="R1649" s="3">
        <v>43742</v>
      </c>
      <c r="S1649" t="s">
        <v>905</v>
      </c>
      <c r="T1649">
        <v>1</v>
      </c>
      <c r="U1649">
        <v>1</v>
      </c>
      <c r="V1649" t="s">
        <v>575</v>
      </c>
      <c r="W1649" t="s">
        <v>51</v>
      </c>
      <c r="X1649" t="s">
        <v>1216</v>
      </c>
      <c r="Y1649" t="s">
        <v>572</v>
      </c>
      <c r="Z1649">
        <v>0</v>
      </c>
      <c r="AA1649">
        <v>1</v>
      </c>
      <c r="AB1649" t="s">
        <v>104</v>
      </c>
    </row>
    <row r="1650" spans="1:28" x14ac:dyDescent="0.25">
      <c r="A1650" t="s">
        <v>0</v>
      </c>
      <c r="B1650">
        <v>307.8</v>
      </c>
      <c r="C1650">
        <v>9.5000000000000001E-2</v>
      </c>
      <c r="D1650">
        <v>0</v>
      </c>
      <c r="E1650" s="1">
        <v>3252</v>
      </c>
      <c r="F1650" s="2">
        <v>8548.9500000000007</v>
      </c>
      <c r="G1650">
        <v>2.629</v>
      </c>
      <c r="H1650">
        <v>2</v>
      </c>
      <c r="I1650" s="1">
        <v>3252</v>
      </c>
      <c r="J1650" s="2">
        <v>8548.9500000000007</v>
      </c>
      <c r="K1650">
        <v>2.629</v>
      </c>
      <c r="L1650">
        <v>2</v>
      </c>
      <c r="M1650" s="1">
        <v>3252</v>
      </c>
      <c r="N1650" t="s">
        <v>585</v>
      </c>
      <c r="O1650">
        <v>986</v>
      </c>
      <c r="P1650" t="s">
        <v>91</v>
      </c>
      <c r="Q1650" t="s">
        <v>2620</v>
      </c>
      <c r="R1650" s="3">
        <v>43539</v>
      </c>
      <c r="S1650" t="s">
        <v>2621</v>
      </c>
      <c r="T1650">
        <v>2</v>
      </c>
      <c r="U1650">
        <v>2</v>
      </c>
      <c r="V1650" t="s">
        <v>585</v>
      </c>
      <c r="W1650" t="s">
        <v>51</v>
      </c>
      <c r="X1650" t="s">
        <v>2630</v>
      </c>
      <c r="Y1650" t="s">
        <v>44</v>
      </c>
      <c r="Z1650">
        <v>0</v>
      </c>
      <c r="AA1650">
        <v>1</v>
      </c>
      <c r="AB1650" t="s">
        <v>45</v>
      </c>
    </row>
    <row r="1651" spans="1:28" x14ac:dyDescent="0.25">
      <c r="A1651" t="s">
        <v>0</v>
      </c>
      <c r="B1651">
        <v>307.8</v>
      </c>
      <c r="C1651">
        <v>9.5000000000000001E-2</v>
      </c>
      <c r="D1651">
        <v>0</v>
      </c>
      <c r="E1651" s="1">
        <v>3252</v>
      </c>
      <c r="F1651" s="2">
        <v>8548.9500000000007</v>
      </c>
      <c r="G1651">
        <v>2.629</v>
      </c>
      <c r="H1651">
        <v>2</v>
      </c>
      <c r="I1651" s="1">
        <v>3252</v>
      </c>
      <c r="J1651" s="2">
        <v>8548.9500000000007</v>
      </c>
      <c r="K1651">
        <v>2.629</v>
      </c>
      <c r="L1651">
        <v>2</v>
      </c>
      <c r="M1651" s="1">
        <v>3252</v>
      </c>
      <c r="N1651" t="s">
        <v>585</v>
      </c>
      <c r="O1651">
        <v>985</v>
      </c>
      <c r="P1651" t="s">
        <v>91</v>
      </c>
      <c r="Q1651" t="s">
        <v>646</v>
      </c>
      <c r="R1651" s="3">
        <v>43539</v>
      </c>
      <c r="S1651" t="s">
        <v>647</v>
      </c>
      <c r="T1651">
        <v>5</v>
      </c>
      <c r="U1651">
        <v>5</v>
      </c>
      <c r="V1651" t="s">
        <v>585</v>
      </c>
      <c r="W1651" t="s">
        <v>51</v>
      </c>
      <c r="X1651" t="s">
        <v>822</v>
      </c>
      <c r="Y1651" t="s">
        <v>608</v>
      </c>
      <c r="Z1651">
        <v>0</v>
      </c>
      <c r="AA1651">
        <v>1</v>
      </c>
      <c r="AB1651" t="s">
        <v>104</v>
      </c>
    </row>
    <row r="1652" spans="1:28" x14ac:dyDescent="0.25">
      <c r="A1652" t="s">
        <v>0</v>
      </c>
      <c r="B1652">
        <v>307.8</v>
      </c>
      <c r="C1652">
        <v>9.5000000000000001E-2</v>
      </c>
      <c r="D1652">
        <v>0</v>
      </c>
      <c r="E1652" s="1">
        <v>3252</v>
      </c>
      <c r="F1652" s="2">
        <v>8548.9500000000007</v>
      </c>
      <c r="G1652">
        <v>2.629</v>
      </c>
      <c r="H1652">
        <v>2</v>
      </c>
      <c r="I1652" s="1">
        <v>3252</v>
      </c>
      <c r="J1652" s="2">
        <v>8548.9500000000007</v>
      </c>
      <c r="K1652">
        <v>2.629</v>
      </c>
      <c r="L1652">
        <v>2</v>
      </c>
      <c r="M1652" s="1">
        <v>3252</v>
      </c>
      <c r="N1652" t="s">
        <v>37</v>
      </c>
      <c r="O1652" s="1">
        <v>5581</v>
      </c>
      <c r="P1652" t="s">
        <v>636</v>
      </c>
      <c r="Q1652" t="s">
        <v>904</v>
      </c>
      <c r="R1652" s="3">
        <v>43740</v>
      </c>
      <c r="S1652" t="s">
        <v>905</v>
      </c>
      <c r="T1652">
        <v>8</v>
      </c>
      <c r="U1652">
        <v>8</v>
      </c>
      <c r="V1652" t="s">
        <v>575</v>
      </c>
      <c r="W1652" t="s">
        <v>51</v>
      </c>
      <c r="X1652" t="s">
        <v>847</v>
      </c>
      <c r="Y1652" t="s">
        <v>572</v>
      </c>
      <c r="Z1652">
        <v>0</v>
      </c>
      <c r="AA1652">
        <v>1</v>
      </c>
      <c r="AB1652" t="s">
        <v>104</v>
      </c>
    </row>
    <row r="1653" spans="1:28" x14ac:dyDescent="0.25">
      <c r="A1653" t="s">
        <v>0</v>
      </c>
      <c r="B1653">
        <v>307.8</v>
      </c>
      <c r="C1653">
        <v>9.5000000000000001E-2</v>
      </c>
      <c r="D1653">
        <v>0</v>
      </c>
      <c r="E1653" s="1">
        <v>3252</v>
      </c>
      <c r="F1653" s="2">
        <v>8548.9500000000007</v>
      </c>
      <c r="G1653">
        <v>2.629</v>
      </c>
      <c r="H1653">
        <v>2</v>
      </c>
      <c r="I1653" s="1">
        <v>3252</v>
      </c>
      <c r="J1653" s="2">
        <v>8548.9500000000007</v>
      </c>
      <c r="K1653">
        <v>2.629</v>
      </c>
      <c r="L1653">
        <v>2</v>
      </c>
      <c r="M1653" s="1">
        <v>3252</v>
      </c>
      <c r="N1653" t="s">
        <v>603</v>
      </c>
      <c r="O1653" s="1">
        <v>3409</v>
      </c>
      <c r="P1653" t="s">
        <v>91</v>
      </c>
      <c r="Q1653" t="s">
        <v>2416</v>
      </c>
      <c r="R1653" s="3">
        <v>43812</v>
      </c>
      <c r="S1653" t="s">
        <v>2417</v>
      </c>
      <c r="T1653">
        <v>8</v>
      </c>
      <c r="U1653">
        <v>8</v>
      </c>
      <c r="V1653" t="s">
        <v>761</v>
      </c>
      <c r="W1653" t="s">
        <v>42</v>
      </c>
      <c r="X1653" t="s">
        <v>2631</v>
      </c>
      <c r="Y1653" t="s">
        <v>1074</v>
      </c>
      <c r="Z1653">
        <v>0</v>
      </c>
      <c r="AA1653">
        <v>1</v>
      </c>
      <c r="AB1653" t="s">
        <v>104</v>
      </c>
    </row>
    <row r="1654" spans="1:28" x14ac:dyDescent="0.25">
      <c r="A1654" t="s">
        <v>0</v>
      </c>
      <c r="B1654">
        <v>307.8</v>
      </c>
      <c r="C1654">
        <v>9.5000000000000001E-2</v>
      </c>
      <c r="D1654">
        <v>0</v>
      </c>
      <c r="E1654" s="1">
        <v>3252</v>
      </c>
      <c r="F1654" s="2">
        <v>8548.9500000000007</v>
      </c>
      <c r="G1654">
        <v>2.629</v>
      </c>
      <c r="H1654">
        <v>2</v>
      </c>
      <c r="I1654" s="1">
        <v>3252</v>
      </c>
      <c r="J1654" s="2">
        <v>8548.9500000000007</v>
      </c>
      <c r="K1654">
        <v>2.629</v>
      </c>
      <c r="L1654">
        <v>2</v>
      </c>
      <c r="M1654" s="1">
        <v>3252</v>
      </c>
      <c r="N1654" t="s">
        <v>37</v>
      </c>
      <c r="O1654" s="1">
        <v>5584</v>
      </c>
      <c r="P1654" t="s">
        <v>38</v>
      </c>
      <c r="Q1654" t="s">
        <v>904</v>
      </c>
      <c r="R1654" s="3">
        <v>43741</v>
      </c>
      <c r="S1654" t="s">
        <v>905</v>
      </c>
      <c r="T1654">
        <v>0.5</v>
      </c>
      <c r="U1654">
        <v>0.5</v>
      </c>
      <c r="V1654" t="s">
        <v>575</v>
      </c>
      <c r="W1654" t="s">
        <v>51</v>
      </c>
      <c r="X1654" t="s">
        <v>591</v>
      </c>
      <c r="Y1654" t="s">
        <v>572</v>
      </c>
      <c r="Z1654">
        <v>0</v>
      </c>
      <c r="AA1654">
        <v>3</v>
      </c>
      <c r="AB1654" t="s">
        <v>45</v>
      </c>
    </row>
    <row r="1655" spans="1:28" x14ac:dyDescent="0.25">
      <c r="A1655" t="s">
        <v>0</v>
      </c>
      <c r="B1655">
        <v>307.8</v>
      </c>
      <c r="C1655">
        <v>9.5000000000000001E-2</v>
      </c>
      <c r="D1655">
        <v>0</v>
      </c>
      <c r="E1655" s="1">
        <v>3252</v>
      </c>
      <c r="F1655" s="2">
        <v>8548.9500000000007</v>
      </c>
      <c r="G1655">
        <v>2.629</v>
      </c>
      <c r="H1655">
        <v>2</v>
      </c>
      <c r="I1655" s="1">
        <v>3252</v>
      </c>
      <c r="J1655" s="2">
        <v>8548.9500000000007</v>
      </c>
      <c r="K1655">
        <v>2.629</v>
      </c>
      <c r="L1655">
        <v>2</v>
      </c>
      <c r="M1655" s="1">
        <v>3252</v>
      </c>
      <c r="N1655" t="s">
        <v>37</v>
      </c>
      <c r="O1655" s="1">
        <v>5585</v>
      </c>
      <c r="P1655" t="s">
        <v>38</v>
      </c>
      <c r="Q1655" t="s">
        <v>835</v>
      </c>
      <c r="R1655" s="3">
        <v>43741</v>
      </c>
      <c r="S1655" t="s">
        <v>836</v>
      </c>
      <c r="T1655">
        <v>0.5</v>
      </c>
      <c r="U1655">
        <v>0.5</v>
      </c>
      <c r="V1655" t="s">
        <v>575</v>
      </c>
      <c r="W1655" t="s">
        <v>51</v>
      </c>
      <c r="X1655" t="s">
        <v>2632</v>
      </c>
      <c r="Y1655" t="s">
        <v>572</v>
      </c>
      <c r="Z1655">
        <v>0</v>
      </c>
      <c r="AA1655">
        <v>6</v>
      </c>
      <c r="AB1655" t="s">
        <v>45</v>
      </c>
    </row>
    <row r="1656" spans="1:28" x14ac:dyDescent="0.25">
      <c r="A1656" t="s">
        <v>0</v>
      </c>
      <c r="B1656">
        <v>307.8</v>
      </c>
      <c r="C1656">
        <v>9.5000000000000001E-2</v>
      </c>
      <c r="D1656">
        <v>0</v>
      </c>
      <c r="E1656" s="1">
        <v>3252</v>
      </c>
      <c r="F1656" s="2">
        <v>8548.9500000000007</v>
      </c>
      <c r="G1656">
        <v>2.629</v>
      </c>
      <c r="H1656">
        <v>2</v>
      </c>
      <c r="I1656" s="1">
        <v>3252</v>
      </c>
      <c r="J1656" s="2">
        <v>8548.9500000000007</v>
      </c>
      <c r="K1656">
        <v>2.629</v>
      </c>
      <c r="L1656">
        <v>2</v>
      </c>
      <c r="M1656" s="1">
        <v>3252</v>
      </c>
      <c r="N1656" t="s">
        <v>37</v>
      </c>
      <c r="O1656" s="1">
        <v>5586</v>
      </c>
      <c r="P1656" t="s">
        <v>38</v>
      </c>
      <c r="Q1656" t="s">
        <v>825</v>
      </c>
      <c r="R1656" s="3">
        <v>43741</v>
      </c>
      <c r="S1656" t="s">
        <v>826</v>
      </c>
      <c r="T1656">
        <v>0.5</v>
      </c>
      <c r="U1656">
        <v>0.5</v>
      </c>
      <c r="V1656" t="s">
        <v>575</v>
      </c>
      <c r="W1656" t="s">
        <v>51</v>
      </c>
      <c r="X1656" t="s">
        <v>591</v>
      </c>
      <c r="Y1656" t="s">
        <v>572</v>
      </c>
      <c r="Z1656">
        <v>0</v>
      </c>
      <c r="AA1656">
        <v>1</v>
      </c>
      <c r="AB1656" t="s">
        <v>45</v>
      </c>
    </row>
    <row r="1657" spans="1:28" x14ac:dyDescent="0.25">
      <c r="A1657" t="s">
        <v>0</v>
      </c>
      <c r="B1657">
        <v>307.8</v>
      </c>
      <c r="C1657">
        <v>9.5000000000000001E-2</v>
      </c>
      <c r="D1657">
        <v>0</v>
      </c>
      <c r="E1657" s="1">
        <v>3252</v>
      </c>
      <c r="F1657" s="2">
        <v>8548.9500000000007</v>
      </c>
      <c r="G1657">
        <v>2.629</v>
      </c>
      <c r="H1657">
        <v>2</v>
      </c>
      <c r="I1657" s="1">
        <v>3252</v>
      </c>
      <c r="J1657" s="2">
        <v>8548.9500000000007</v>
      </c>
      <c r="K1657">
        <v>2.629</v>
      </c>
      <c r="L1657">
        <v>2</v>
      </c>
      <c r="M1657" s="1">
        <v>3252</v>
      </c>
      <c r="N1657" t="s">
        <v>37</v>
      </c>
      <c r="O1657" s="1">
        <v>5587</v>
      </c>
      <c r="P1657" t="s">
        <v>38</v>
      </c>
      <c r="Q1657" t="s">
        <v>2633</v>
      </c>
      <c r="R1657" s="3">
        <v>43740</v>
      </c>
      <c r="S1657" t="s">
        <v>2634</v>
      </c>
      <c r="T1657">
        <v>7</v>
      </c>
      <c r="U1657">
        <v>7</v>
      </c>
      <c r="V1657" t="s">
        <v>50</v>
      </c>
      <c r="W1657" t="s">
        <v>51</v>
      </c>
      <c r="X1657" t="s">
        <v>43</v>
      </c>
      <c r="Y1657" t="s">
        <v>44</v>
      </c>
      <c r="Z1657">
        <v>0</v>
      </c>
      <c r="AA1657">
        <v>1</v>
      </c>
      <c r="AB1657" t="s">
        <v>104</v>
      </c>
    </row>
    <row r="1658" spans="1:28" x14ac:dyDescent="0.25">
      <c r="A1658" t="s">
        <v>0</v>
      </c>
      <c r="B1658">
        <v>307.8</v>
      </c>
      <c r="C1658">
        <v>9.5000000000000001E-2</v>
      </c>
      <c r="D1658">
        <v>0</v>
      </c>
      <c r="E1658" s="1">
        <v>3252</v>
      </c>
      <c r="F1658" s="2">
        <v>8548.9500000000007</v>
      </c>
      <c r="G1658">
        <v>2.629</v>
      </c>
      <c r="H1658">
        <v>2</v>
      </c>
      <c r="I1658" s="1">
        <v>3252</v>
      </c>
      <c r="J1658" s="2">
        <v>8548.9500000000007</v>
      </c>
      <c r="K1658">
        <v>2.629</v>
      </c>
      <c r="L1658">
        <v>2</v>
      </c>
      <c r="M1658" s="1">
        <v>3252</v>
      </c>
      <c r="N1658" t="s">
        <v>603</v>
      </c>
      <c r="O1658" s="1">
        <v>3792</v>
      </c>
      <c r="P1658" t="s">
        <v>113</v>
      </c>
      <c r="Q1658" t="s">
        <v>2635</v>
      </c>
      <c r="R1658" s="3">
        <v>43893</v>
      </c>
      <c r="S1658" t="s">
        <v>2636</v>
      </c>
      <c r="T1658">
        <v>2</v>
      </c>
      <c r="U1658">
        <v>2</v>
      </c>
      <c r="V1658" t="s">
        <v>606</v>
      </c>
      <c r="W1658" t="s">
        <v>42</v>
      </c>
      <c r="X1658" t="s">
        <v>116</v>
      </c>
      <c r="Y1658" t="s">
        <v>608</v>
      </c>
      <c r="Z1658">
        <v>0</v>
      </c>
      <c r="AA1658">
        <v>1</v>
      </c>
      <c r="AB1658" t="s">
        <v>45</v>
      </c>
    </row>
    <row r="1659" spans="1:28" x14ac:dyDescent="0.25">
      <c r="A1659" t="s">
        <v>0</v>
      </c>
      <c r="B1659">
        <v>307.8</v>
      </c>
      <c r="C1659">
        <v>9.5000000000000001E-2</v>
      </c>
      <c r="D1659">
        <v>0</v>
      </c>
      <c r="E1659" s="1">
        <v>3252</v>
      </c>
      <c r="F1659" s="2">
        <v>8548.9500000000007</v>
      </c>
      <c r="G1659">
        <v>2.629</v>
      </c>
      <c r="H1659">
        <v>2</v>
      </c>
      <c r="I1659" s="1">
        <v>3252</v>
      </c>
      <c r="J1659" s="2">
        <v>8548.9500000000007</v>
      </c>
      <c r="K1659">
        <v>2.629</v>
      </c>
      <c r="L1659">
        <v>2</v>
      </c>
      <c r="M1659" s="1">
        <v>3252</v>
      </c>
      <c r="N1659" t="s">
        <v>37</v>
      </c>
      <c r="O1659" s="1">
        <v>4786</v>
      </c>
      <c r="P1659" t="s">
        <v>113</v>
      </c>
      <c r="Q1659" t="s">
        <v>2624</v>
      </c>
      <c r="R1659" s="3">
        <v>43637</v>
      </c>
      <c r="S1659" t="s">
        <v>2625</v>
      </c>
      <c r="T1659">
        <v>8</v>
      </c>
      <c r="U1659">
        <v>8</v>
      </c>
      <c r="V1659" t="s">
        <v>575</v>
      </c>
      <c r="W1659" t="s">
        <v>51</v>
      </c>
      <c r="X1659" t="s">
        <v>2637</v>
      </c>
      <c r="Y1659" t="s">
        <v>44</v>
      </c>
      <c r="Z1659">
        <v>0</v>
      </c>
      <c r="AA1659">
        <v>1</v>
      </c>
      <c r="AB1659" t="s">
        <v>104</v>
      </c>
    </row>
    <row r="1660" spans="1:28" x14ac:dyDescent="0.25">
      <c r="A1660" t="s">
        <v>0</v>
      </c>
      <c r="B1660">
        <v>307.8</v>
      </c>
      <c r="C1660">
        <v>9.5000000000000001E-2</v>
      </c>
      <c r="D1660">
        <v>0</v>
      </c>
      <c r="E1660" s="1">
        <v>3252</v>
      </c>
      <c r="F1660" s="2">
        <v>8548.9500000000007</v>
      </c>
      <c r="G1660">
        <v>2.629</v>
      </c>
      <c r="H1660">
        <v>2</v>
      </c>
      <c r="I1660" s="1">
        <v>3252</v>
      </c>
      <c r="J1660" s="2">
        <v>8548.9500000000007</v>
      </c>
      <c r="K1660">
        <v>2.629</v>
      </c>
      <c r="L1660">
        <v>2</v>
      </c>
      <c r="M1660" s="1">
        <v>3252</v>
      </c>
      <c r="N1660" t="s">
        <v>585</v>
      </c>
      <c r="O1660" s="1">
        <v>2061</v>
      </c>
      <c r="P1660" t="s">
        <v>79</v>
      </c>
      <c r="Q1660" t="s">
        <v>2638</v>
      </c>
      <c r="R1660" s="3">
        <v>43650</v>
      </c>
      <c r="S1660" t="s">
        <v>1306</v>
      </c>
      <c r="T1660">
        <v>2</v>
      </c>
      <c r="U1660">
        <v>2</v>
      </c>
      <c r="V1660" t="s">
        <v>618</v>
      </c>
      <c r="W1660" t="s">
        <v>141</v>
      </c>
      <c r="X1660" t="s">
        <v>2639</v>
      </c>
      <c r="Y1660" t="s">
        <v>608</v>
      </c>
      <c r="Z1660">
        <v>1</v>
      </c>
      <c r="AA1660">
        <v>5</v>
      </c>
      <c r="AB1660" t="s">
        <v>104</v>
      </c>
    </row>
    <row r="1661" spans="1:28" x14ac:dyDescent="0.25">
      <c r="A1661" t="s">
        <v>0</v>
      </c>
      <c r="B1661">
        <v>307.8</v>
      </c>
      <c r="C1661">
        <v>9.5000000000000001E-2</v>
      </c>
      <c r="D1661">
        <v>0</v>
      </c>
      <c r="E1661" s="1">
        <v>3252</v>
      </c>
      <c r="F1661" s="2">
        <v>8548.9500000000007</v>
      </c>
      <c r="G1661">
        <v>2.629</v>
      </c>
      <c r="H1661">
        <v>2</v>
      </c>
      <c r="I1661" s="1">
        <v>3252</v>
      </c>
      <c r="J1661" s="2">
        <v>8548.9500000000007</v>
      </c>
      <c r="K1661">
        <v>2.629</v>
      </c>
      <c r="L1661">
        <v>2</v>
      </c>
      <c r="M1661" s="1">
        <v>3252</v>
      </c>
      <c r="N1661" t="s">
        <v>37</v>
      </c>
      <c r="O1661" s="1">
        <v>5589</v>
      </c>
      <c r="P1661" t="s">
        <v>210</v>
      </c>
      <c r="Q1661" t="s">
        <v>823</v>
      </c>
      <c r="R1661" s="3">
        <v>43740</v>
      </c>
      <c r="S1661" t="s">
        <v>824</v>
      </c>
      <c r="T1661">
        <v>5</v>
      </c>
      <c r="U1661">
        <v>5</v>
      </c>
      <c r="V1661" t="s">
        <v>684</v>
      </c>
      <c r="W1661" t="s">
        <v>134</v>
      </c>
      <c r="X1661" t="s">
        <v>823</v>
      </c>
      <c r="Y1661" t="s">
        <v>677</v>
      </c>
      <c r="Z1661">
        <v>0</v>
      </c>
      <c r="AA1661">
        <v>1</v>
      </c>
      <c r="AB1661" t="s">
        <v>45</v>
      </c>
    </row>
    <row r="1662" spans="1:28" x14ac:dyDescent="0.25">
      <c r="A1662" t="s">
        <v>0</v>
      </c>
      <c r="B1662">
        <v>307.8</v>
      </c>
      <c r="C1662">
        <v>9.5000000000000001E-2</v>
      </c>
      <c r="D1662">
        <v>0</v>
      </c>
      <c r="E1662" s="1">
        <v>3252</v>
      </c>
      <c r="F1662" s="2">
        <v>8548.9500000000007</v>
      </c>
      <c r="G1662">
        <v>2.629</v>
      </c>
      <c r="H1662">
        <v>2</v>
      </c>
      <c r="I1662" s="1">
        <v>3252</v>
      </c>
      <c r="J1662" s="2">
        <v>8548.9500000000007</v>
      </c>
      <c r="K1662">
        <v>2.629</v>
      </c>
      <c r="L1662">
        <v>2</v>
      </c>
      <c r="M1662" s="1">
        <v>3252</v>
      </c>
      <c r="N1662" t="s">
        <v>585</v>
      </c>
      <c r="O1662">
        <v>984</v>
      </c>
      <c r="P1662" t="s">
        <v>249</v>
      </c>
      <c r="Q1662" t="s">
        <v>2640</v>
      </c>
      <c r="R1662" s="3">
        <v>43539</v>
      </c>
      <c r="S1662" t="s">
        <v>2641</v>
      </c>
      <c r="T1662">
        <v>1</v>
      </c>
      <c r="U1662">
        <v>1</v>
      </c>
      <c r="V1662" t="s">
        <v>585</v>
      </c>
      <c r="W1662" t="s">
        <v>51</v>
      </c>
      <c r="X1662" t="s">
        <v>2642</v>
      </c>
      <c r="Y1662" t="s">
        <v>44</v>
      </c>
      <c r="Z1662">
        <v>0</v>
      </c>
      <c r="AA1662">
        <v>1</v>
      </c>
      <c r="AB1662" t="s">
        <v>45</v>
      </c>
    </row>
    <row r="1663" spans="1:28" x14ac:dyDescent="0.25">
      <c r="A1663" t="s">
        <v>0</v>
      </c>
      <c r="B1663">
        <v>307.8</v>
      </c>
      <c r="C1663">
        <v>9.5000000000000001E-2</v>
      </c>
      <c r="D1663">
        <v>0</v>
      </c>
      <c r="E1663" s="1">
        <v>3252</v>
      </c>
      <c r="F1663" s="2">
        <v>8548.9500000000007</v>
      </c>
      <c r="G1663">
        <v>2.629</v>
      </c>
      <c r="H1663">
        <v>2</v>
      </c>
      <c r="I1663" s="1">
        <v>3252</v>
      </c>
      <c r="J1663" s="2">
        <v>8548.9500000000007</v>
      </c>
      <c r="K1663">
        <v>2.629</v>
      </c>
      <c r="L1663">
        <v>2</v>
      </c>
      <c r="M1663" s="1">
        <v>3252</v>
      </c>
      <c r="N1663" t="s">
        <v>37</v>
      </c>
      <c r="O1663" s="1">
        <v>5591</v>
      </c>
      <c r="P1663" t="s">
        <v>53</v>
      </c>
      <c r="Q1663" t="s">
        <v>2643</v>
      </c>
      <c r="R1663" s="3">
        <v>43740</v>
      </c>
      <c r="S1663" t="s">
        <v>2644</v>
      </c>
      <c r="T1663">
        <v>1</v>
      </c>
      <c r="U1663">
        <v>1</v>
      </c>
      <c r="V1663" t="s">
        <v>575</v>
      </c>
      <c r="W1663" t="s">
        <v>51</v>
      </c>
      <c r="X1663" t="s">
        <v>420</v>
      </c>
      <c r="Y1663" t="s">
        <v>44</v>
      </c>
      <c r="Z1663">
        <v>0</v>
      </c>
      <c r="AA1663">
        <v>4</v>
      </c>
      <c r="AB1663" t="s">
        <v>104</v>
      </c>
    </row>
    <row r="1664" spans="1:28" x14ac:dyDescent="0.25">
      <c r="A1664" t="s">
        <v>0</v>
      </c>
      <c r="B1664">
        <v>307.8</v>
      </c>
      <c r="C1664">
        <v>9.5000000000000001E-2</v>
      </c>
      <c r="D1664">
        <v>0</v>
      </c>
      <c r="E1664" s="1">
        <v>3252</v>
      </c>
      <c r="F1664" s="2">
        <v>8548.9500000000007</v>
      </c>
      <c r="G1664">
        <v>2.629</v>
      </c>
      <c r="H1664">
        <v>2</v>
      </c>
      <c r="I1664" s="1">
        <v>3252</v>
      </c>
      <c r="J1664" s="2">
        <v>8548.9500000000007</v>
      </c>
      <c r="K1664">
        <v>2.629</v>
      </c>
      <c r="L1664">
        <v>2</v>
      </c>
      <c r="M1664" s="1">
        <v>3252</v>
      </c>
      <c r="N1664" t="s">
        <v>585</v>
      </c>
      <c r="O1664">
        <v>983</v>
      </c>
      <c r="P1664" t="s">
        <v>249</v>
      </c>
      <c r="Q1664" t="s">
        <v>2640</v>
      </c>
      <c r="R1664" s="3">
        <v>43539</v>
      </c>
      <c r="S1664" t="s">
        <v>2641</v>
      </c>
      <c r="T1664">
        <v>7</v>
      </c>
      <c r="U1664">
        <v>7</v>
      </c>
      <c r="V1664" t="s">
        <v>585</v>
      </c>
      <c r="W1664" t="s">
        <v>51</v>
      </c>
      <c r="X1664" t="s">
        <v>2645</v>
      </c>
      <c r="Y1664" t="s">
        <v>44</v>
      </c>
      <c r="Z1664">
        <v>0</v>
      </c>
      <c r="AA1664">
        <v>5</v>
      </c>
      <c r="AB1664" t="s">
        <v>45</v>
      </c>
    </row>
    <row r="1665" spans="1:28" x14ac:dyDescent="0.25">
      <c r="A1665" t="s">
        <v>0</v>
      </c>
      <c r="B1665">
        <v>307.8</v>
      </c>
      <c r="C1665">
        <v>9.5000000000000001E-2</v>
      </c>
      <c r="D1665">
        <v>0</v>
      </c>
      <c r="E1665" s="1">
        <v>3252</v>
      </c>
      <c r="F1665" s="2">
        <v>8548.9500000000007</v>
      </c>
      <c r="G1665">
        <v>2.629</v>
      </c>
      <c r="H1665">
        <v>2</v>
      </c>
      <c r="I1665" s="1">
        <v>3252</v>
      </c>
      <c r="J1665" s="2">
        <v>8548.9500000000007</v>
      </c>
      <c r="K1665">
        <v>2.629</v>
      </c>
      <c r="L1665">
        <v>2</v>
      </c>
      <c r="M1665" s="1">
        <v>3252</v>
      </c>
      <c r="N1665" t="s">
        <v>603</v>
      </c>
      <c r="O1665" s="1">
        <v>3407</v>
      </c>
      <c r="P1665" t="s">
        <v>91</v>
      </c>
      <c r="Q1665" t="s">
        <v>2485</v>
      </c>
      <c r="R1665" s="3">
        <v>43812</v>
      </c>
      <c r="S1665" t="s">
        <v>2486</v>
      </c>
      <c r="T1665">
        <v>0.25</v>
      </c>
      <c r="U1665">
        <v>0.25</v>
      </c>
      <c r="V1665" t="s">
        <v>761</v>
      </c>
      <c r="W1665" t="s">
        <v>42</v>
      </c>
      <c r="X1665" t="s">
        <v>648</v>
      </c>
      <c r="Y1665" t="s">
        <v>1074</v>
      </c>
      <c r="Z1665">
        <v>0</v>
      </c>
      <c r="AA1665">
        <v>1</v>
      </c>
      <c r="AB1665" t="s">
        <v>66</v>
      </c>
    </row>
    <row r="1666" spans="1:28" x14ac:dyDescent="0.25">
      <c r="A1666" t="s">
        <v>0</v>
      </c>
      <c r="B1666">
        <v>307.8</v>
      </c>
      <c r="C1666">
        <v>9.5000000000000001E-2</v>
      </c>
      <c r="D1666">
        <v>0</v>
      </c>
      <c r="E1666" s="1">
        <v>3252</v>
      </c>
      <c r="F1666" s="2">
        <v>8548.9500000000007</v>
      </c>
      <c r="G1666">
        <v>2.629</v>
      </c>
      <c r="H1666">
        <v>2</v>
      </c>
      <c r="I1666" s="1">
        <v>3252</v>
      </c>
      <c r="J1666" s="2">
        <v>8548.9500000000007</v>
      </c>
      <c r="K1666">
        <v>2.629</v>
      </c>
      <c r="L1666">
        <v>2</v>
      </c>
      <c r="M1666" s="1">
        <v>3252</v>
      </c>
      <c r="N1666" t="s">
        <v>37</v>
      </c>
      <c r="O1666" s="1">
        <v>5595</v>
      </c>
      <c r="P1666" t="s">
        <v>210</v>
      </c>
      <c r="Q1666" t="s">
        <v>823</v>
      </c>
      <c r="R1666" s="3">
        <v>43739</v>
      </c>
      <c r="S1666" t="s">
        <v>824</v>
      </c>
      <c r="T1666">
        <v>4</v>
      </c>
      <c r="U1666">
        <v>4</v>
      </c>
      <c r="V1666" t="s">
        <v>684</v>
      </c>
      <c r="W1666" t="s">
        <v>134</v>
      </c>
      <c r="X1666" t="s">
        <v>823</v>
      </c>
      <c r="Y1666" t="s">
        <v>677</v>
      </c>
      <c r="Z1666">
        <v>0</v>
      </c>
      <c r="AA1666">
        <v>1</v>
      </c>
      <c r="AB1666" t="s">
        <v>45</v>
      </c>
    </row>
    <row r="1667" spans="1:28" x14ac:dyDescent="0.25">
      <c r="A1667" t="s">
        <v>0</v>
      </c>
      <c r="B1667">
        <v>307.8</v>
      </c>
      <c r="C1667">
        <v>9.5000000000000001E-2</v>
      </c>
      <c r="D1667">
        <v>0</v>
      </c>
      <c r="E1667" s="1">
        <v>3252</v>
      </c>
      <c r="F1667" s="2">
        <v>8548.9500000000007</v>
      </c>
      <c r="G1667">
        <v>2.629</v>
      </c>
      <c r="H1667">
        <v>2</v>
      </c>
      <c r="I1667" s="1">
        <v>3252</v>
      </c>
      <c r="J1667" s="2">
        <v>8548.9500000000007</v>
      </c>
      <c r="K1667">
        <v>2.629</v>
      </c>
      <c r="L1667">
        <v>2</v>
      </c>
      <c r="M1667" s="1">
        <v>3252</v>
      </c>
      <c r="N1667" t="s">
        <v>37</v>
      </c>
      <c r="O1667" s="1">
        <v>5597</v>
      </c>
      <c r="P1667" t="s">
        <v>38</v>
      </c>
      <c r="Q1667" t="s">
        <v>2633</v>
      </c>
      <c r="R1667" s="3">
        <v>43739</v>
      </c>
      <c r="S1667" t="s">
        <v>2634</v>
      </c>
      <c r="T1667">
        <v>2</v>
      </c>
      <c r="U1667">
        <v>2</v>
      </c>
      <c r="V1667" t="s">
        <v>50</v>
      </c>
      <c r="W1667" t="s">
        <v>51</v>
      </c>
      <c r="X1667" t="s">
        <v>43</v>
      </c>
      <c r="Y1667" t="s">
        <v>44</v>
      </c>
      <c r="Z1667">
        <v>0</v>
      </c>
      <c r="AA1667">
        <v>1</v>
      </c>
      <c r="AB1667" t="s">
        <v>45</v>
      </c>
    </row>
    <row r="1668" spans="1:28" x14ac:dyDescent="0.25">
      <c r="A1668" t="s">
        <v>0</v>
      </c>
      <c r="B1668">
        <v>307.8</v>
      </c>
      <c r="C1668">
        <v>9.5000000000000001E-2</v>
      </c>
      <c r="D1668">
        <v>0</v>
      </c>
      <c r="E1668" s="1">
        <v>3252</v>
      </c>
      <c r="F1668" s="2">
        <v>8548.9500000000007</v>
      </c>
      <c r="G1668">
        <v>2.629</v>
      </c>
      <c r="H1668">
        <v>2</v>
      </c>
      <c r="I1668" s="1">
        <v>3252</v>
      </c>
      <c r="J1668" s="2">
        <v>8548.9500000000007</v>
      </c>
      <c r="K1668">
        <v>2.629</v>
      </c>
      <c r="L1668">
        <v>2</v>
      </c>
      <c r="M1668" s="1">
        <v>3252</v>
      </c>
      <c r="N1668" t="s">
        <v>585</v>
      </c>
      <c r="O1668" s="1">
        <v>2054</v>
      </c>
      <c r="P1668" t="s">
        <v>79</v>
      </c>
      <c r="Q1668" t="s">
        <v>2646</v>
      </c>
      <c r="R1668" s="3">
        <v>43651</v>
      </c>
      <c r="S1668" t="s">
        <v>2647</v>
      </c>
      <c r="T1668">
        <v>1</v>
      </c>
      <c r="U1668">
        <v>1</v>
      </c>
      <c r="V1668" t="s">
        <v>585</v>
      </c>
      <c r="W1668" t="s">
        <v>51</v>
      </c>
      <c r="X1668" t="s">
        <v>2648</v>
      </c>
      <c r="Y1668" t="s">
        <v>608</v>
      </c>
      <c r="Z1668">
        <v>0</v>
      </c>
      <c r="AA1668">
        <v>3</v>
      </c>
      <c r="AB1668" t="s">
        <v>45</v>
      </c>
    </row>
    <row r="1669" spans="1:28" x14ac:dyDescent="0.25">
      <c r="A1669" t="s">
        <v>0</v>
      </c>
      <c r="B1669">
        <v>307.8</v>
      </c>
      <c r="C1669">
        <v>9.5000000000000001E-2</v>
      </c>
      <c r="D1669">
        <v>0</v>
      </c>
      <c r="E1669" s="1">
        <v>3252</v>
      </c>
      <c r="F1669" s="2">
        <v>8548.9500000000007</v>
      </c>
      <c r="G1669">
        <v>2.629</v>
      </c>
      <c r="H1669">
        <v>2</v>
      </c>
      <c r="I1669" s="1">
        <v>3252</v>
      </c>
      <c r="J1669" s="2">
        <v>8548.9500000000007</v>
      </c>
      <c r="K1669">
        <v>2.629</v>
      </c>
      <c r="L1669">
        <v>2</v>
      </c>
      <c r="M1669" s="1">
        <v>3252</v>
      </c>
      <c r="N1669" t="s">
        <v>37</v>
      </c>
      <c r="O1669" s="1">
        <v>5600</v>
      </c>
      <c r="P1669" t="s">
        <v>249</v>
      </c>
      <c r="Q1669" t="s">
        <v>2649</v>
      </c>
      <c r="R1669" s="3">
        <v>43739</v>
      </c>
      <c r="S1669" t="s">
        <v>2650</v>
      </c>
      <c r="T1669">
        <v>3</v>
      </c>
      <c r="U1669">
        <v>3</v>
      </c>
      <c r="V1669" t="s">
        <v>2651</v>
      </c>
      <c r="W1669" t="s">
        <v>51</v>
      </c>
      <c r="X1669" t="s">
        <v>2652</v>
      </c>
      <c r="Y1669" t="s">
        <v>249</v>
      </c>
      <c r="Z1669">
        <v>0</v>
      </c>
      <c r="AA1669">
        <v>1</v>
      </c>
      <c r="AB1669" t="s">
        <v>104</v>
      </c>
    </row>
    <row r="1670" spans="1:28" x14ac:dyDescent="0.25">
      <c r="A1670" t="s">
        <v>0</v>
      </c>
      <c r="B1670">
        <v>307.8</v>
      </c>
      <c r="C1670">
        <v>9.5000000000000001E-2</v>
      </c>
      <c r="D1670">
        <v>0</v>
      </c>
      <c r="E1670" s="1">
        <v>3252</v>
      </c>
      <c r="F1670" s="2">
        <v>8548.9500000000007</v>
      </c>
      <c r="G1670">
        <v>2.629</v>
      </c>
      <c r="H1670">
        <v>2</v>
      </c>
      <c r="I1670" s="1">
        <v>3252</v>
      </c>
      <c r="J1670" s="2">
        <v>8548.9500000000007</v>
      </c>
      <c r="K1670">
        <v>2.629</v>
      </c>
      <c r="L1670">
        <v>2</v>
      </c>
      <c r="M1670" s="1">
        <v>3252</v>
      </c>
      <c r="N1670" t="s">
        <v>37</v>
      </c>
      <c r="O1670" s="1">
        <v>5601</v>
      </c>
      <c r="P1670" t="s">
        <v>312</v>
      </c>
      <c r="Q1670" t="s">
        <v>2653</v>
      </c>
      <c r="R1670" s="3">
        <v>43739</v>
      </c>
      <c r="S1670" t="s">
        <v>2654</v>
      </c>
      <c r="T1670">
        <v>4</v>
      </c>
      <c r="U1670">
        <v>4</v>
      </c>
      <c r="V1670" t="s">
        <v>571</v>
      </c>
      <c r="W1670" t="s">
        <v>51</v>
      </c>
      <c r="X1670" t="s">
        <v>2655</v>
      </c>
      <c r="Y1670" t="s">
        <v>572</v>
      </c>
      <c r="Z1670">
        <v>0</v>
      </c>
      <c r="AA1670">
        <v>2</v>
      </c>
      <c r="AB1670" t="s">
        <v>45</v>
      </c>
    </row>
    <row r="1671" spans="1:28" x14ac:dyDescent="0.25">
      <c r="A1671" t="s">
        <v>0</v>
      </c>
      <c r="B1671">
        <v>307.8</v>
      </c>
      <c r="C1671">
        <v>9.5000000000000001E-2</v>
      </c>
      <c r="D1671">
        <v>0</v>
      </c>
      <c r="E1671" s="1">
        <v>3252</v>
      </c>
      <c r="F1671" s="2">
        <v>8548.9500000000007</v>
      </c>
      <c r="G1671">
        <v>2.629</v>
      </c>
      <c r="H1671">
        <v>2</v>
      </c>
      <c r="I1671" s="1">
        <v>3252</v>
      </c>
      <c r="J1671" s="2">
        <v>8548.9500000000007</v>
      </c>
      <c r="K1671">
        <v>2.629</v>
      </c>
      <c r="L1671">
        <v>2</v>
      </c>
      <c r="M1671" s="1">
        <v>3252</v>
      </c>
      <c r="N1671" t="s">
        <v>37</v>
      </c>
      <c r="O1671" s="1">
        <v>5602</v>
      </c>
      <c r="P1671" t="s">
        <v>636</v>
      </c>
      <c r="Q1671" t="s">
        <v>2656</v>
      </c>
      <c r="R1671" s="3">
        <v>43739</v>
      </c>
      <c r="S1671" t="s">
        <v>2657</v>
      </c>
      <c r="T1671">
        <v>3</v>
      </c>
      <c r="U1671">
        <v>3</v>
      </c>
      <c r="V1671" t="s">
        <v>575</v>
      </c>
      <c r="W1671" t="s">
        <v>51</v>
      </c>
      <c r="X1671" t="s">
        <v>2658</v>
      </c>
      <c r="Y1671" t="s">
        <v>572</v>
      </c>
      <c r="Z1671">
        <v>0</v>
      </c>
      <c r="AA1671">
        <v>6</v>
      </c>
      <c r="AB1671" t="s">
        <v>104</v>
      </c>
    </row>
    <row r="1672" spans="1:28" x14ac:dyDescent="0.25">
      <c r="A1672" t="s">
        <v>0</v>
      </c>
      <c r="B1672">
        <v>307.8</v>
      </c>
      <c r="C1672">
        <v>9.5000000000000001E-2</v>
      </c>
      <c r="D1672">
        <v>0</v>
      </c>
      <c r="E1672" s="1">
        <v>3252</v>
      </c>
      <c r="F1672" s="2">
        <v>8548.9500000000007</v>
      </c>
      <c r="G1672">
        <v>2.629</v>
      </c>
      <c r="H1672">
        <v>2</v>
      </c>
      <c r="I1672" s="1">
        <v>3252</v>
      </c>
      <c r="J1672" s="2">
        <v>8548.9500000000007</v>
      </c>
      <c r="K1672">
        <v>2.629</v>
      </c>
      <c r="L1672">
        <v>2</v>
      </c>
      <c r="M1672" s="1">
        <v>3252</v>
      </c>
      <c r="N1672" t="s">
        <v>603</v>
      </c>
      <c r="O1672" s="1">
        <v>3932</v>
      </c>
      <c r="P1672" t="s">
        <v>649</v>
      </c>
      <c r="Q1672" t="s">
        <v>1260</v>
      </c>
      <c r="R1672" s="3">
        <v>43873</v>
      </c>
      <c r="S1672" t="s">
        <v>1261</v>
      </c>
      <c r="T1672">
        <v>1.5</v>
      </c>
      <c r="U1672">
        <v>1.5</v>
      </c>
      <c r="V1672" t="s">
        <v>761</v>
      </c>
      <c r="W1672" t="s">
        <v>42</v>
      </c>
      <c r="X1672" t="s">
        <v>2659</v>
      </c>
      <c r="Y1672" t="s">
        <v>1132</v>
      </c>
      <c r="Z1672">
        <v>0</v>
      </c>
      <c r="AA1672">
        <v>14</v>
      </c>
      <c r="AB1672" t="s">
        <v>45</v>
      </c>
    </row>
    <row r="1673" spans="1:28" x14ac:dyDescent="0.25">
      <c r="A1673" t="s">
        <v>0</v>
      </c>
      <c r="B1673">
        <v>307.8</v>
      </c>
      <c r="C1673">
        <v>9.5000000000000001E-2</v>
      </c>
      <c r="D1673">
        <v>0</v>
      </c>
      <c r="E1673" s="1">
        <v>3252</v>
      </c>
      <c r="F1673" s="2">
        <v>8548.9500000000007</v>
      </c>
      <c r="G1673">
        <v>2.629</v>
      </c>
      <c r="H1673">
        <v>2</v>
      </c>
      <c r="I1673" s="1">
        <v>3252</v>
      </c>
      <c r="J1673" s="2">
        <v>8548.9500000000007</v>
      </c>
      <c r="K1673">
        <v>2.629</v>
      </c>
      <c r="L1673">
        <v>2</v>
      </c>
      <c r="M1673" s="1">
        <v>3252</v>
      </c>
      <c r="N1673" t="s">
        <v>37</v>
      </c>
      <c r="O1673" s="1">
        <v>5604</v>
      </c>
      <c r="P1673" t="s">
        <v>38</v>
      </c>
      <c r="Q1673" t="s">
        <v>2660</v>
      </c>
      <c r="R1673" s="3">
        <v>43739</v>
      </c>
      <c r="S1673" t="s">
        <v>2661</v>
      </c>
      <c r="T1673">
        <v>2.5</v>
      </c>
      <c r="U1673">
        <v>2.5</v>
      </c>
      <c r="V1673" t="s">
        <v>575</v>
      </c>
      <c r="W1673" t="s">
        <v>51</v>
      </c>
      <c r="X1673" t="s">
        <v>43</v>
      </c>
      <c r="Y1673" t="s">
        <v>58</v>
      </c>
      <c r="Z1673">
        <v>0</v>
      </c>
      <c r="AA1673">
        <v>1</v>
      </c>
      <c r="AB1673" t="s">
        <v>45</v>
      </c>
    </row>
    <row r="1674" spans="1:28" x14ac:dyDescent="0.25">
      <c r="A1674" t="s">
        <v>0</v>
      </c>
      <c r="B1674">
        <v>307.8</v>
      </c>
      <c r="C1674">
        <v>9.5000000000000001E-2</v>
      </c>
      <c r="D1674">
        <v>0</v>
      </c>
      <c r="E1674" s="1">
        <v>3252</v>
      </c>
      <c r="F1674" s="2">
        <v>8548.9500000000007</v>
      </c>
      <c r="G1674">
        <v>2.629</v>
      </c>
      <c r="H1674">
        <v>2</v>
      </c>
      <c r="I1674" s="1">
        <v>3252</v>
      </c>
      <c r="J1674" s="2">
        <v>8548.9500000000007</v>
      </c>
      <c r="K1674">
        <v>2.629</v>
      </c>
      <c r="L1674">
        <v>2</v>
      </c>
      <c r="M1674" s="1">
        <v>3252</v>
      </c>
      <c r="N1674" t="s">
        <v>37</v>
      </c>
      <c r="O1674" s="1">
        <v>5605</v>
      </c>
      <c r="P1674" t="s">
        <v>38</v>
      </c>
      <c r="Q1674" t="s">
        <v>2656</v>
      </c>
      <c r="R1674" s="3">
        <v>43739</v>
      </c>
      <c r="S1674" t="s">
        <v>2657</v>
      </c>
      <c r="T1674">
        <v>0.5</v>
      </c>
      <c r="U1674">
        <v>0.5</v>
      </c>
      <c r="V1674" t="s">
        <v>575</v>
      </c>
      <c r="W1674" t="s">
        <v>51</v>
      </c>
      <c r="X1674" t="s">
        <v>591</v>
      </c>
      <c r="Y1674" t="s">
        <v>572</v>
      </c>
      <c r="Z1674">
        <v>0</v>
      </c>
      <c r="AA1674">
        <v>1</v>
      </c>
      <c r="AB1674" t="s">
        <v>45</v>
      </c>
    </row>
    <row r="1675" spans="1:28" x14ac:dyDescent="0.25">
      <c r="A1675" t="s">
        <v>0</v>
      </c>
      <c r="B1675">
        <v>307.8</v>
      </c>
      <c r="C1675">
        <v>9.5000000000000001E-2</v>
      </c>
      <c r="D1675">
        <v>0</v>
      </c>
      <c r="E1675" s="1">
        <v>3252</v>
      </c>
      <c r="F1675" s="2">
        <v>8548.9500000000007</v>
      </c>
      <c r="G1675">
        <v>2.629</v>
      </c>
      <c r="H1675">
        <v>2</v>
      </c>
      <c r="I1675" s="1">
        <v>3252</v>
      </c>
      <c r="J1675" s="2">
        <v>8548.9500000000007</v>
      </c>
      <c r="K1675">
        <v>2.629</v>
      </c>
      <c r="L1675">
        <v>2</v>
      </c>
      <c r="M1675" s="1">
        <v>3252</v>
      </c>
      <c r="N1675" t="s">
        <v>585</v>
      </c>
      <c r="O1675" s="1">
        <v>2041</v>
      </c>
      <c r="P1675" t="s">
        <v>79</v>
      </c>
      <c r="Q1675" t="s">
        <v>2047</v>
      </c>
      <c r="R1675" s="3">
        <v>43590</v>
      </c>
      <c r="S1675" t="s">
        <v>2048</v>
      </c>
      <c r="T1675">
        <v>2</v>
      </c>
      <c r="U1675">
        <v>2</v>
      </c>
      <c r="V1675" t="s">
        <v>585</v>
      </c>
      <c r="W1675" t="s">
        <v>51</v>
      </c>
      <c r="X1675" t="s">
        <v>2662</v>
      </c>
      <c r="Y1675" t="s">
        <v>673</v>
      </c>
      <c r="Z1675">
        <v>0</v>
      </c>
      <c r="AA1675">
        <v>1</v>
      </c>
      <c r="AB1675" t="s">
        <v>45</v>
      </c>
    </row>
    <row r="1676" spans="1:28" x14ac:dyDescent="0.25">
      <c r="A1676" t="s">
        <v>0</v>
      </c>
      <c r="B1676">
        <v>307.8</v>
      </c>
      <c r="C1676">
        <v>9.5000000000000001E-2</v>
      </c>
      <c r="D1676">
        <v>0</v>
      </c>
      <c r="E1676" s="1">
        <v>3252</v>
      </c>
      <c r="F1676" s="2">
        <v>8548.9500000000007</v>
      </c>
      <c r="G1676">
        <v>2.629</v>
      </c>
      <c r="H1676">
        <v>2</v>
      </c>
      <c r="I1676" s="1">
        <v>3252</v>
      </c>
      <c r="J1676" s="2">
        <v>8548.9500000000007</v>
      </c>
      <c r="K1676">
        <v>2.629</v>
      </c>
      <c r="L1676">
        <v>2</v>
      </c>
      <c r="M1676" s="1">
        <v>3252</v>
      </c>
      <c r="N1676" t="s">
        <v>37</v>
      </c>
      <c r="O1676" s="1">
        <v>5606</v>
      </c>
      <c r="P1676" t="s">
        <v>38</v>
      </c>
      <c r="Q1676" t="s">
        <v>2663</v>
      </c>
      <c r="R1676" s="3">
        <v>43739</v>
      </c>
      <c r="S1676" t="s">
        <v>2664</v>
      </c>
      <c r="T1676">
        <v>1</v>
      </c>
      <c r="U1676">
        <v>1</v>
      </c>
      <c r="V1676" t="s">
        <v>50</v>
      </c>
      <c r="W1676" t="s">
        <v>51</v>
      </c>
      <c r="X1676" t="s">
        <v>1291</v>
      </c>
      <c r="Y1676" t="s">
        <v>96</v>
      </c>
      <c r="Z1676">
        <v>0</v>
      </c>
      <c r="AA1676">
        <v>1</v>
      </c>
      <c r="AB1676" t="s">
        <v>45</v>
      </c>
    </row>
    <row r="1677" spans="1:28" x14ac:dyDescent="0.25">
      <c r="A1677" t="s">
        <v>0</v>
      </c>
      <c r="B1677">
        <v>307.8</v>
      </c>
      <c r="C1677">
        <v>9.5000000000000001E-2</v>
      </c>
      <c r="D1677">
        <v>0</v>
      </c>
      <c r="E1677" s="1">
        <v>3252</v>
      </c>
      <c r="F1677" s="2">
        <v>8548.9500000000007</v>
      </c>
      <c r="G1677">
        <v>2.629</v>
      </c>
      <c r="H1677">
        <v>2</v>
      </c>
      <c r="I1677" s="1">
        <v>3252</v>
      </c>
      <c r="J1677" s="2">
        <v>8548.9500000000007</v>
      </c>
      <c r="K1677">
        <v>2.629</v>
      </c>
      <c r="L1677">
        <v>2</v>
      </c>
      <c r="M1677" s="1">
        <v>3252</v>
      </c>
      <c r="N1677" t="s">
        <v>37</v>
      </c>
      <c r="O1677" s="1">
        <v>5609</v>
      </c>
      <c r="P1677" t="s">
        <v>210</v>
      </c>
      <c r="Q1677" t="s">
        <v>823</v>
      </c>
      <c r="R1677" s="3">
        <v>43738</v>
      </c>
      <c r="S1677" t="s">
        <v>824</v>
      </c>
      <c r="T1677">
        <v>8</v>
      </c>
      <c r="U1677">
        <v>8</v>
      </c>
      <c r="V1677" t="s">
        <v>684</v>
      </c>
      <c r="W1677" t="s">
        <v>134</v>
      </c>
      <c r="X1677" t="s">
        <v>2665</v>
      </c>
      <c r="Y1677" t="s">
        <v>677</v>
      </c>
      <c r="Z1677">
        <v>0</v>
      </c>
      <c r="AA1677">
        <v>1</v>
      </c>
      <c r="AB1677" t="s">
        <v>45</v>
      </c>
    </row>
    <row r="1678" spans="1:28" x14ac:dyDescent="0.25">
      <c r="A1678" t="s">
        <v>0</v>
      </c>
      <c r="B1678">
        <v>307.8</v>
      </c>
      <c r="C1678">
        <v>9.5000000000000001E-2</v>
      </c>
      <c r="D1678">
        <v>0</v>
      </c>
      <c r="E1678" s="1">
        <v>3252</v>
      </c>
      <c r="F1678" s="2">
        <v>8548.9500000000007</v>
      </c>
      <c r="G1678">
        <v>2.629</v>
      </c>
      <c r="H1678">
        <v>2</v>
      </c>
      <c r="I1678" s="1">
        <v>3252</v>
      </c>
      <c r="J1678" s="2">
        <v>8548.9500000000007</v>
      </c>
      <c r="K1678">
        <v>2.629</v>
      </c>
      <c r="L1678">
        <v>2</v>
      </c>
      <c r="M1678" s="1">
        <v>3252</v>
      </c>
      <c r="N1678" t="s">
        <v>585</v>
      </c>
      <c r="O1678">
        <v>972</v>
      </c>
      <c r="P1678" t="s">
        <v>79</v>
      </c>
      <c r="Q1678" t="s">
        <v>690</v>
      </c>
      <c r="R1678" s="3">
        <v>43542</v>
      </c>
      <c r="S1678" t="s">
        <v>691</v>
      </c>
      <c r="T1678">
        <v>2</v>
      </c>
      <c r="U1678">
        <v>2</v>
      </c>
      <c r="V1678" t="s">
        <v>585</v>
      </c>
      <c r="W1678" t="s">
        <v>51</v>
      </c>
      <c r="X1678" t="s">
        <v>1771</v>
      </c>
      <c r="Y1678" t="s">
        <v>673</v>
      </c>
      <c r="Z1678">
        <v>0</v>
      </c>
      <c r="AA1678">
        <v>8</v>
      </c>
      <c r="AB1678" t="s">
        <v>45</v>
      </c>
    </row>
    <row r="1679" spans="1:28" x14ac:dyDescent="0.25">
      <c r="A1679" t="s">
        <v>0</v>
      </c>
      <c r="B1679">
        <v>307.8</v>
      </c>
      <c r="C1679">
        <v>9.5000000000000001E-2</v>
      </c>
      <c r="D1679">
        <v>0</v>
      </c>
      <c r="E1679" s="1">
        <v>3252</v>
      </c>
      <c r="F1679" s="2">
        <v>8548.9500000000007</v>
      </c>
      <c r="G1679">
        <v>2.629</v>
      </c>
      <c r="H1679">
        <v>2</v>
      </c>
      <c r="I1679" s="1">
        <v>3252</v>
      </c>
      <c r="J1679" s="2">
        <v>8548.9500000000007</v>
      </c>
      <c r="K1679">
        <v>2.629</v>
      </c>
      <c r="L1679">
        <v>2</v>
      </c>
      <c r="M1679" s="1">
        <v>3252</v>
      </c>
      <c r="N1679" t="s">
        <v>585</v>
      </c>
      <c r="O1679" s="1">
        <v>2015</v>
      </c>
      <c r="P1679" t="s">
        <v>678</v>
      </c>
      <c r="Q1679" t="s">
        <v>2104</v>
      </c>
      <c r="R1679" s="3">
        <v>43591</v>
      </c>
      <c r="S1679" t="s">
        <v>2105</v>
      </c>
      <c r="T1679">
        <v>1.25</v>
      </c>
      <c r="U1679">
        <v>1.25</v>
      </c>
      <c r="V1679" t="s">
        <v>50</v>
      </c>
      <c r="W1679" t="s">
        <v>51</v>
      </c>
      <c r="X1679" t="s">
        <v>2666</v>
      </c>
      <c r="Y1679" t="s">
        <v>608</v>
      </c>
      <c r="Z1679">
        <v>0</v>
      </c>
      <c r="AA1679">
        <v>1</v>
      </c>
      <c r="AB1679" t="s">
        <v>104</v>
      </c>
    </row>
    <row r="1680" spans="1:28" x14ac:dyDescent="0.25">
      <c r="A1680" t="s">
        <v>0</v>
      </c>
      <c r="B1680">
        <v>307.8</v>
      </c>
      <c r="C1680">
        <v>9.5000000000000001E-2</v>
      </c>
      <c r="D1680">
        <v>0</v>
      </c>
      <c r="E1680" s="1">
        <v>3252</v>
      </c>
      <c r="F1680" s="2">
        <v>8548.9500000000007</v>
      </c>
      <c r="G1680">
        <v>2.629</v>
      </c>
      <c r="H1680">
        <v>2</v>
      </c>
      <c r="I1680" s="1">
        <v>3252</v>
      </c>
      <c r="J1680" s="2">
        <v>8548.9500000000007</v>
      </c>
      <c r="K1680">
        <v>2.629</v>
      </c>
      <c r="L1680">
        <v>2</v>
      </c>
      <c r="M1680" s="1">
        <v>3252</v>
      </c>
      <c r="N1680" t="s">
        <v>585</v>
      </c>
      <c r="O1680" s="1">
        <v>2014</v>
      </c>
      <c r="P1680" t="s">
        <v>678</v>
      </c>
      <c r="Q1680" t="s">
        <v>2667</v>
      </c>
      <c r="R1680" s="3">
        <v>43591</v>
      </c>
      <c r="S1680" t="s">
        <v>2668</v>
      </c>
      <c r="T1680">
        <v>3.5</v>
      </c>
      <c r="U1680">
        <v>3.5</v>
      </c>
      <c r="V1680" t="s">
        <v>585</v>
      </c>
      <c r="W1680" t="s">
        <v>51</v>
      </c>
      <c r="X1680" t="s">
        <v>2669</v>
      </c>
      <c r="Y1680" t="s">
        <v>678</v>
      </c>
      <c r="Z1680">
        <v>0</v>
      </c>
      <c r="AA1680">
        <v>1</v>
      </c>
      <c r="AB1680" t="s">
        <v>104</v>
      </c>
    </row>
    <row r="1681" spans="1:28" x14ac:dyDescent="0.25">
      <c r="A1681" t="s">
        <v>0</v>
      </c>
      <c r="B1681">
        <v>307.8</v>
      </c>
      <c r="C1681">
        <v>9.5000000000000001E-2</v>
      </c>
      <c r="D1681">
        <v>0</v>
      </c>
      <c r="E1681" s="1">
        <v>3252</v>
      </c>
      <c r="F1681" s="2">
        <v>8548.9500000000007</v>
      </c>
      <c r="G1681">
        <v>2.629</v>
      </c>
      <c r="H1681">
        <v>2</v>
      </c>
      <c r="I1681" s="1">
        <v>3252</v>
      </c>
      <c r="J1681" s="2">
        <v>8548.9500000000007</v>
      </c>
      <c r="K1681">
        <v>2.629</v>
      </c>
      <c r="L1681">
        <v>2</v>
      </c>
      <c r="M1681" s="1">
        <v>3252</v>
      </c>
      <c r="N1681" t="s">
        <v>603</v>
      </c>
      <c r="O1681" s="1">
        <v>3607</v>
      </c>
      <c r="P1681" t="s">
        <v>203</v>
      </c>
      <c r="Q1681" t="s">
        <v>2601</v>
      </c>
      <c r="R1681" s="3">
        <v>43858</v>
      </c>
      <c r="S1681" t="s">
        <v>2602</v>
      </c>
      <c r="T1681">
        <v>8</v>
      </c>
      <c r="U1681">
        <v>8</v>
      </c>
      <c r="V1681" t="s">
        <v>2040</v>
      </c>
      <c r="W1681" t="s">
        <v>51</v>
      </c>
      <c r="X1681" t="s">
        <v>2670</v>
      </c>
      <c r="Y1681" t="s">
        <v>203</v>
      </c>
      <c r="Z1681">
        <v>0</v>
      </c>
      <c r="AA1681">
        <v>1</v>
      </c>
      <c r="AB1681" t="s">
        <v>45</v>
      </c>
    </row>
    <row r="1682" spans="1:28" x14ac:dyDescent="0.25">
      <c r="A1682" t="s">
        <v>0</v>
      </c>
      <c r="B1682">
        <v>307.8</v>
      </c>
      <c r="C1682">
        <v>9.5000000000000001E-2</v>
      </c>
      <c r="D1682">
        <v>0</v>
      </c>
      <c r="E1682" s="1">
        <v>3252</v>
      </c>
      <c r="F1682" s="2">
        <v>8548.9500000000007</v>
      </c>
      <c r="G1682">
        <v>2.629</v>
      </c>
      <c r="H1682">
        <v>2</v>
      </c>
      <c r="I1682" s="1">
        <v>3252</v>
      </c>
      <c r="J1682" s="2">
        <v>8548.9500000000007</v>
      </c>
      <c r="K1682">
        <v>2.629</v>
      </c>
      <c r="L1682">
        <v>2</v>
      </c>
      <c r="M1682" s="1">
        <v>3252</v>
      </c>
      <c r="N1682" t="s">
        <v>585</v>
      </c>
      <c r="O1682">
        <v>970</v>
      </c>
      <c r="P1682" t="s">
        <v>636</v>
      </c>
      <c r="Q1682" t="s">
        <v>1086</v>
      </c>
      <c r="R1682" s="3">
        <v>43538</v>
      </c>
      <c r="S1682" t="s">
        <v>1087</v>
      </c>
      <c r="T1682">
        <v>9.5</v>
      </c>
      <c r="U1682">
        <v>9.5</v>
      </c>
      <c r="V1682" t="s">
        <v>769</v>
      </c>
      <c r="W1682" t="s">
        <v>51</v>
      </c>
      <c r="X1682" t="s">
        <v>672</v>
      </c>
      <c r="Y1682" t="s">
        <v>79</v>
      </c>
      <c r="Z1682">
        <v>0</v>
      </c>
      <c r="AA1682">
        <v>4</v>
      </c>
      <c r="AB1682" t="s">
        <v>45</v>
      </c>
    </row>
    <row r="1683" spans="1:28" x14ac:dyDescent="0.25">
      <c r="A1683" t="s">
        <v>0</v>
      </c>
      <c r="B1683">
        <v>307.8</v>
      </c>
      <c r="C1683">
        <v>9.5000000000000001E-2</v>
      </c>
      <c r="D1683">
        <v>0</v>
      </c>
      <c r="E1683" s="1">
        <v>3252</v>
      </c>
      <c r="F1683" s="2">
        <v>8548.9500000000007</v>
      </c>
      <c r="G1683">
        <v>2.629</v>
      </c>
      <c r="H1683">
        <v>2</v>
      </c>
      <c r="I1683" s="1">
        <v>3252</v>
      </c>
      <c r="J1683" s="2">
        <v>8548.9500000000007</v>
      </c>
      <c r="K1683">
        <v>2.629</v>
      </c>
      <c r="L1683">
        <v>2</v>
      </c>
      <c r="M1683" s="1">
        <v>3252</v>
      </c>
      <c r="N1683" t="s">
        <v>37</v>
      </c>
      <c r="O1683" s="1">
        <v>5612</v>
      </c>
      <c r="P1683" t="s">
        <v>191</v>
      </c>
      <c r="Q1683" t="s">
        <v>2671</v>
      </c>
      <c r="R1683" s="3">
        <v>43731</v>
      </c>
      <c r="S1683" t="s">
        <v>2672</v>
      </c>
      <c r="T1683">
        <v>4</v>
      </c>
      <c r="U1683">
        <v>4</v>
      </c>
      <c r="V1683" t="s">
        <v>1828</v>
      </c>
      <c r="W1683" t="s">
        <v>51</v>
      </c>
      <c r="X1683" t="s">
        <v>2673</v>
      </c>
      <c r="Y1683" t="s">
        <v>44</v>
      </c>
      <c r="Z1683">
        <v>0</v>
      </c>
      <c r="AA1683">
        <v>2</v>
      </c>
      <c r="AB1683" t="s">
        <v>45</v>
      </c>
    </row>
    <row r="1684" spans="1:28" x14ac:dyDescent="0.25">
      <c r="A1684" t="s">
        <v>0</v>
      </c>
      <c r="B1684">
        <v>307.8</v>
      </c>
      <c r="C1684">
        <v>9.5000000000000001E-2</v>
      </c>
      <c r="D1684">
        <v>0</v>
      </c>
      <c r="E1684" s="1">
        <v>3252</v>
      </c>
      <c r="F1684" s="2">
        <v>8548.9500000000007</v>
      </c>
      <c r="G1684">
        <v>2.629</v>
      </c>
      <c r="H1684">
        <v>2</v>
      </c>
      <c r="I1684" s="1">
        <v>3252</v>
      </c>
      <c r="J1684" s="2">
        <v>8548.9500000000007</v>
      </c>
      <c r="K1684">
        <v>2.629</v>
      </c>
      <c r="L1684">
        <v>2</v>
      </c>
      <c r="M1684" s="1">
        <v>3252</v>
      </c>
      <c r="N1684" t="s">
        <v>37</v>
      </c>
      <c r="O1684" s="1">
        <v>5613</v>
      </c>
      <c r="P1684" t="s">
        <v>60</v>
      </c>
      <c r="Q1684" t="s">
        <v>901</v>
      </c>
      <c r="R1684" s="3">
        <v>43734</v>
      </c>
      <c r="S1684" t="s">
        <v>902</v>
      </c>
      <c r="T1684">
        <v>8</v>
      </c>
      <c r="U1684">
        <v>8</v>
      </c>
      <c r="V1684" t="s">
        <v>575</v>
      </c>
      <c r="W1684" t="s">
        <v>51</v>
      </c>
      <c r="X1684" t="s">
        <v>2674</v>
      </c>
      <c r="Y1684" t="s">
        <v>572</v>
      </c>
      <c r="Z1684">
        <v>0</v>
      </c>
      <c r="AA1684">
        <v>3</v>
      </c>
      <c r="AB1684" t="s">
        <v>45</v>
      </c>
    </row>
    <row r="1685" spans="1:28" x14ac:dyDescent="0.25">
      <c r="A1685" t="s">
        <v>0</v>
      </c>
      <c r="B1685">
        <v>307.8</v>
      </c>
      <c r="C1685">
        <v>9.5000000000000001E-2</v>
      </c>
      <c r="D1685">
        <v>0</v>
      </c>
      <c r="E1685" s="1">
        <v>3252</v>
      </c>
      <c r="F1685" s="2">
        <v>8548.9500000000007</v>
      </c>
      <c r="G1685">
        <v>2.629</v>
      </c>
      <c r="H1685">
        <v>2</v>
      </c>
      <c r="I1685" s="1">
        <v>3252</v>
      </c>
      <c r="J1685" s="2">
        <v>8548.9500000000007</v>
      </c>
      <c r="K1685">
        <v>2.629</v>
      </c>
      <c r="L1685">
        <v>2</v>
      </c>
      <c r="M1685" s="1">
        <v>3252</v>
      </c>
      <c r="N1685" t="s">
        <v>585</v>
      </c>
      <c r="O1685" s="1">
        <v>2004</v>
      </c>
      <c r="P1685" t="s">
        <v>389</v>
      </c>
      <c r="Q1685" t="s">
        <v>2675</v>
      </c>
      <c r="R1685" s="3">
        <v>43592</v>
      </c>
      <c r="S1685" t="s">
        <v>2676</v>
      </c>
      <c r="T1685">
        <v>1</v>
      </c>
      <c r="U1685">
        <v>1</v>
      </c>
      <c r="V1685" t="s">
        <v>585</v>
      </c>
      <c r="W1685" t="s">
        <v>51</v>
      </c>
      <c r="X1685" t="s">
        <v>2677</v>
      </c>
      <c r="Y1685" t="s">
        <v>608</v>
      </c>
      <c r="Z1685">
        <v>0</v>
      </c>
      <c r="AA1685">
        <v>3</v>
      </c>
      <c r="AB1685" t="s">
        <v>45</v>
      </c>
    </row>
    <row r="1686" spans="1:28" x14ac:dyDescent="0.25">
      <c r="A1686" t="s">
        <v>0</v>
      </c>
      <c r="B1686">
        <v>307.8</v>
      </c>
      <c r="C1686">
        <v>9.5000000000000001E-2</v>
      </c>
      <c r="D1686">
        <v>0</v>
      </c>
      <c r="E1686" s="1">
        <v>3252</v>
      </c>
      <c r="F1686" s="2">
        <v>8548.9500000000007</v>
      </c>
      <c r="G1686">
        <v>2.629</v>
      </c>
      <c r="H1686">
        <v>2</v>
      </c>
      <c r="I1686" s="1">
        <v>3252</v>
      </c>
      <c r="J1686" s="2">
        <v>8548.9500000000007</v>
      </c>
      <c r="K1686">
        <v>2.629</v>
      </c>
      <c r="L1686">
        <v>2</v>
      </c>
      <c r="M1686" s="1">
        <v>3252</v>
      </c>
      <c r="N1686" t="s">
        <v>603</v>
      </c>
      <c r="O1686" s="1">
        <v>3606</v>
      </c>
      <c r="P1686" t="s">
        <v>203</v>
      </c>
      <c r="Q1686" t="s">
        <v>2601</v>
      </c>
      <c r="R1686" s="3">
        <v>43859</v>
      </c>
      <c r="S1686" t="s">
        <v>2602</v>
      </c>
      <c r="T1686">
        <v>5</v>
      </c>
      <c r="U1686">
        <v>5</v>
      </c>
      <c r="V1686" t="s">
        <v>2040</v>
      </c>
      <c r="W1686" t="s">
        <v>51</v>
      </c>
      <c r="X1686" t="s">
        <v>2678</v>
      </c>
      <c r="Y1686" t="s">
        <v>203</v>
      </c>
      <c r="Z1686">
        <v>0</v>
      </c>
      <c r="AA1686">
        <v>1</v>
      </c>
      <c r="AB1686" t="s">
        <v>104</v>
      </c>
    </row>
    <row r="1687" spans="1:28" x14ac:dyDescent="0.25">
      <c r="A1687" t="s">
        <v>0</v>
      </c>
      <c r="B1687">
        <v>307.8</v>
      </c>
      <c r="C1687">
        <v>9.5000000000000001E-2</v>
      </c>
      <c r="D1687">
        <v>0</v>
      </c>
      <c r="E1687" s="1">
        <v>3252</v>
      </c>
      <c r="F1687" s="2">
        <v>8548.9500000000007</v>
      </c>
      <c r="G1687">
        <v>2.629</v>
      </c>
      <c r="H1687">
        <v>2</v>
      </c>
      <c r="I1687" s="1">
        <v>3252</v>
      </c>
      <c r="J1687" s="2">
        <v>8548.9500000000007</v>
      </c>
      <c r="K1687">
        <v>2.629</v>
      </c>
      <c r="L1687">
        <v>2</v>
      </c>
      <c r="M1687" s="1">
        <v>3252</v>
      </c>
      <c r="N1687" t="s">
        <v>37</v>
      </c>
      <c r="O1687" s="1">
        <v>5614</v>
      </c>
      <c r="P1687" t="s">
        <v>60</v>
      </c>
      <c r="Q1687" t="s">
        <v>901</v>
      </c>
      <c r="R1687" s="3">
        <v>43735</v>
      </c>
      <c r="S1687" t="s">
        <v>902</v>
      </c>
      <c r="T1687">
        <v>8</v>
      </c>
      <c r="U1687">
        <v>8</v>
      </c>
      <c r="V1687" t="s">
        <v>575</v>
      </c>
      <c r="W1687" t="s">
        <v>51</v>
      </c>
      <c r="X1687" t="s">
        <v>2679</v>
      </c>
      <c r="Y1687" t="s">
        <v>572</v>
      </c>
      <c r="Z1687">
        <v>0</v>
      </c>
      <c r="AA1687">
        <v>11</v>
      </c>
      <c r="AB1687" t="s">
        <v>45</v>
      </c>
    </row>
    <row r="1688" spans="1:28" x14ac:dyDescent="0.25">
      <c r="A1688" t="s">
        <v>0</v>
      </c>
      <c r="B1688">
        <v>307.8</v>
      </c>
      <c r="C1688">
        <v>9.5000000000000001E-2</v>
      </c>
      <c r="D1688">
        <v>0</v>
      </c>
      <c r="E1688" s="1">
        <v>3252</v>
      </c>
      <c r="F1688" s="2">
        <v>8548.9500000000007</v>
      </c>
      <c r="G1688">
        <v>2.629</v>
      </c>
      <c r="H1688">
        <v>2</v>
      </c>
      <c r="I1688" s="1">
        <v>3252</v>
      </c>
      <c r="J1688" s="2">
        <v>8548.9500000000007</v>
      </c>
      <c r="K1688">
        <v>2.629</v>
      </c>
      <c r="L1688">
        <v>2</v>
      </c>
      <c r="M1688" s="1">
        <v>3252</v>
      </c>
      <c r="N1688" t="s">
        <v>585</v>
      </c>
      <c r="O1688" s="1">
        <v>1998</v>
      </c>
      <c r="P1688" t="s">
        <v>389</v>
      </c>
      <c r="Q1688" t="s">
        <v>2680</v>
      </c>
      <c r="R1688" s="3">
        <v>43592</v>
      </c>
      <c r="S1688" t="s">
        <v>2681</v>
      </c>
      <c r="T1688">
        <v>2</v>
      </c>
      <c r="U1688">
        <v>2</v>
      </c>
      <c r="V1688" t="s">
        <v>585</v>
      </c>
      <c r="W1688" t="s">
        <v>51</v>
      </c>
      <c r="X1688" t="s">
        <v>392</v>
      </c>
      <c r="Y1688" t="s">
        <v>608</v>
      </c>
      <c r="Z1688">
        <v>0</v>
      </c>
      <c r="AA1688">
        <v>4</v>
      </c>
      <c r="AB1688" t="s">
        <v>45</v>
      </c>
    </row>
    <row r="1689" spans="1:28" x14ac:dyDescent="0.25">
      <c r="A1689" t="s">
        <v>0</v>
      </c>
      <c r="B1689">
        <v>307.8</v>
      </c>
      <c r="C1689">
        <v>9.5000000000000001E-2</v>
      </c>
      <c r="D1689">
        <v>0</v>
      </c>
      <c r="E1689" s="1">
        <v>3252</v>
      </c>
      <c r="F1689" s="2">
        <v>8548.9500000000007</v>
      </c>
      <c r="G1689">
        <v>2.629</v>
      </c>
      <c r="H1689">
        <v>2</v>
      </c>
      <c r="I1689" s="1">
        <v>3252</v>
      </c>
      <c r="J1689" s="2">
        <v>8548.9500000000007</v>
      </c>
      <c r="K1689">
        <v>2.629</v>
      </c>
      <c r="L1689">
        <v>2</v>
      </c>
      <c r="M1689" s="1">
        <v>3252</v>
      </c>
      <c r="N1689" t="s">
        <v>37</v>
      </c>
      <c r="O1689" s="1">
        <v>5615</v>
      </c>
      <c r="P1689" t="s">
        <v>191</v>
      </c>
      <c r="Q1689" t="s">
        <v>2682</v>
      </c>
      <c r="R1689" s="3">
        <v>43728</v>
      </c>
      <c r="S1689" t="s">
        <v>2683</v>
      </c>
      <c r="T1689">
        <v>2</v>
      </c>
      <c r="U1689">
        <v>2</v>
      </c>
      <c r="V1689" t="s">
        <v>594</v>
      </c>
      <c r="W1689" t="s">
        <v>51</v>
      </c>
      <c r="X1689" t="s">
        <v>2684</v>
      </c>
      <c r="Y1689" t="s">
        <v>44</v>
      </c>
      <c r="Z1689">
        <v>0</v>
      </c>
      <c r="AA1689">
        <v>1</v>
      </c>
      <c r="AB1689" t="s">
        <v>104</v>
      </c>
    </row>
    <row r="1690" spans="1:28" x14ac:dyDescent="0.25">
      <c r="A1690" t="s">
        <v>0</v>
      </c>
      <c r="B1690">
        <v>307.8</v>
      </c>
      <c r="C1690">
        <v>9.5000000000000001E-2</v>
      </c>
      <c r="D1690">
        <v>0</v>
      </c>
      <c r="E1690" s="1">
        <v>3252</v>
      </c>
      <c r="F1690" s="2">
        <v>8548.9500000000007</v>
      </c>
      <c r="G1690">
        <v>2.629</v>
      </c>
      <c r="H1690">
        <v>2</v>
      </c>
      <c r="I1690" s="1">
        <v>3252</v>
      </c>
      <c r="J1690" s="2">
        <v>8548.9500000000007</v>
      </c>
      <c r="K1690">
        <v>2.629</v>
      </c>
      <c r="L1690">
        <v>2</v>
      </c>
      <c r="M1690" s="1">
        <v>3252</v>
      </c>
      <c r="N1690" t="s">
        <v>585</v>
      </c>
      <c r="O1690" s="1">
        <v>1996</v>
      </c>
      <c r="P1690" t="s">
        <v>649</v>
      </c>
      <c r="Q1690" t="s">
        <v>2685</v>
      </c>
      <c r="R1690" s="3">
        <v>43592</v>
      </c>
      <c r="S1690" t="s">
        <v>2686</v>
      </c>
      <c r="T1690">
        <v>1</v>
      </c>
      <c r="U1690">
        <v>1</v>
      </c>
      <c r="V1690" t="s">
        <v>585</v>
      </c>
      <c r="W1690" t="s">
        <v>51</v>
      </c>
      <c r="X1690" t="s">
        <v>52</v>
      </c>
      <c r="Y1690" t="s">
        <v>44</v>
      </c>
      <c r="Z1690">
        <v>0</v>
      </c>
      <c r="AA1690">
        <v>24</v>
      </c>
      <c r="AB1690" t="s">
        <v>45</v>
      </c>
    </row>
    <row r="1691" spans="1:28" x14ac:dyDescent="0.25">
      <c r="A1691" t="s">
        <v>0</v>
      </c>
      <c r="B1691">
        <v>307.8</v>
      </c>
      <c r="C1691">
        <v>9.5000000000000001E-2</v>
      </c>
      <c r="D1691">
        <v>0</v>
      </c>
      <c r="E1691" s="1">
        <v>3252</v>
      </c>
      <c r="F1691" s="2">
        <v>8548.9500000000007</v>
      </c>
      <c r="G1691">
        <v>2.629</v>
      </c>
      <c r="H1691">
        <v>2</v>
      </c>
      <c r="I1691" s="1">
        <v>3252</v>
      </c>
      <c r="J1691" s="2">
        <v>8548.9500000000007</v>
      </c>
      <c r="K1691">
        <v>2.629</v>
      </c>
      <c r="L1691">
        <v>2</v>
      </c>
      <c r="M1691" s="1">
        <v>3252</v>
      </c>
      <c r="N1691" t="s">
        <v>37</v>
      </c>
      <c r="O1691" s="1">
        <v>5616</v>
      </c>
      <c r="P1691" t="s">
        <v>38</v>
      </c>
      <c r="Q1691" t="s">
        <v>2687</v>
      </c>
      <c r="R1691" s="3">
        <v>43735</v>
      </c>
      <c r="S1691" t="s">
        <v>2688</v>
      </c>
      <c r="T1691">
        <v>1</v>
      </c>
      <c r="U1691">
        <v>1</v>
      </c>
      <c r="V1691" t="s">
        <v>575</v>
      </c>
      <c r="W1691" t="s">
        <v>51</v>
      </c>
      <c r="X1691" t="s">
        <v>2689</v>
      </c>
      <c r="Y1691" t="s">
        <v>38</v>
      </c>
      <c r="Z1691">
        <v>0</v>
      </c>
      <c r="AA1691">
        <v>2</v>
      </c>
      <c r="AB1691" t="s">
        <v>45</v>
      </c>
    </row>
    <row r="1692" spans="1:28" x14ac:dyDescent="0.25">
      <c r="A1692" t="s">
        <v>0</v>
      </c>
      <c r="B1692">
        <v>307.8</v>
      </c>
      <c r="C1692">
        <v>9.5000000000000001E-2</v>
      </c>
      <c r="D1692">
        <v>0</v>
      </c>
      <c r="E1692" s="1">
        <v>3252</v>
      </c>
      <c r="F1692" s="2">
        <v>8548.9500000000007</v>
      </c>
      <c r="G1692">
        <v>2.629</v>
      </c>
      <c r="H1692">
        <v>2</v>
      </c>
      <c r="I1692" s="1">
        <v>3252</v>
      </c>
      <c r="J1692" s="2">
        <v>8548.9500000000007</v>
      </c>
      <c r="K1692">
        <v>2.629</v>
      </c>
      <c r="L1692">
        <v>2</v>
      </c>
      <c r="M1692" s="1">
        <v>3252</v>
      </c>
      <c r="N1692" t="s">
        <v>585</v>
      </c>
      <c r="O1692" s="1">
        <v>1991</v>
      </c>
      <c r="P1692" t="s">
        <v>678</v>
      </c>
      <c r="Q1692" t="s">
        <v>2667</v>
      </c>
      <c r="R1692" s="3">
        <v>43592</v>
      </c>
      <c r="S1692" t="s">
        <v>2668</v>
      </c>
      <c r="T1692">
        <v>1</v>
      </c>
      <c r="U1692">
        <v>1</v>
      </c>
      <c r="V1692" t="s">
        <v>585</v>
      </c>
      <c r="W1692" t="s">
        <v>51</v>
      </c>
      <c r="X1692" t="s">
        <v>2572</v>
      </c>
      <c r="Y1692" t="s">
        <v>678</v>
      </c>
      <c r="Z1692">
        <v>0</v>
      </c>
      <c r="AA1692">
        <v>1</v>
      </c>
      <c r="AB1692" t="s">
        <v>45</v>
      </c>
    </row>
    <row r="1693" spans="1:28" x14ac:dyDescent="0.25">
      <c r="A1693" t="s">
        <v>0</v>
      </c>
      <c r="B1693">
        <v>307.8</v>
      </c>
      <c r="C1693">
        <v>9.5000000000000001E-2</v>
      </c>
      <c r="D1693">
        <v>0</v>
      </c>
      <c r="E1693" s="1">
        <v>3252</v>
      </c>
      <c r="F1693" s="2">
        <v>8548.9500000000007</v>
      </c>
      <c r="G1693">
        <v>2.629</v>
      </c>
      <c r="H1693">
        <v>2</v>
      </c>
      <c r="I1693" s="1">
        <v>3252</v>
      </c>
      <c r="J1693" s="2">
        <v>8548.9500000000007</v>
      </c>
      <c r="K1693">
        <v>2.629</v>
      </c>
      <c r="L1693">
        <v>2</v>
      </c>
      <c r="M1693" s="1">
        <v>3252</v>
      </c>
      <c r="N1693" t="s">
        <v>585</v>
      </c>
      <c r="O1693" s="1">
        <v>1983</v>
      </c>
      <c r="P1693" t="s">
        <v>389</v>
      </c>
      <c r="Q1693" t="s">
        <v>2690</v>
      </c>
      <c r="R1693" s="3">
        <v>43593</v>
      </c>
      <c r="S1693" t="s">
        <v>2691</v>
      </c>
      <c r="T1693">
        <v>1</v>
      </c>
      <c r="U1693">
        <v>1</v>
      </c>
      <c r="V1693" t="s">
        <v>585</v>
      </c>
      <c r="W1693" t="s">
        <v>51</v>
      </c>
      <c r="X1693" t="s">
        <v>685</v>
      </c>
      <c r="Y1693" t="s">
        <v>608</v>
      </c>
      <c r="Z1693">
        <v>0</v>
      </c>
      <c r="AA1693">
        <v>4</v>
      </c>
      <c r="AB1693" t="s">
        <v>45</v>
      </c>
    </row>
    <row r="1694" spans="1:28" x14ac:dyDescent="0.25">
      <c r="A1694" t="s">
        <v>0</v>
      </c>
      <c r="B1694">
        <v>307.8</v>
      </c>
      <c r="C1694">
        <v>9.5000000000000001E-2</v>
      </c>
      <c r="D1694">
        <v>0</v>
      </c>
      <c r="E1694" s="1">
        <v>3252</v>
      </c>
      <c r="F1694" s="2">
        <v>8548.9500000000007</v>
      </c>
      <c r="G1694">
        <v>2.629</v>
      </c>
      <c r="H1694">
        <v>2</v>
      </c>
      <c r="I1694" s="1">
        <v>3252</v>
      </c>
      <c r="J1694" s="2">
        <v>8548.9500000000007</v>
      </c>
      <c r="K1694">
        <v>2.629</v>
      </c>
      <c r="L1694">
        <v>2</v>
      </c>
      <c r="M1694" s="1">
        <v>3252</v>
      </c>
      <c r="N1694" t="s">
        <v>1309</v>
      </c>
      <c r="O1694" s="1">
        <v>7423</v>
      </c>
      <c r="P1694" t="s">
        <v>210</v>
      </c>
      <c r="Q1694" t="s">
        <v>2692</v>
      </c>
      <c r="R1694" s="3">
        <v>43817</v>
      </c>
      <c r="S1694" t="s">
        <v>2693</v>
      </c>
      <c r="T1694">
        <v>2</v>
      </c>
      <c r="U1694">
        <v>2</v>
      </c>
      <c r="V1694" t="s">
        <v>1366</v>
      </c>
      <c r="W1694" t="s">
        <v>51</v>
      </c>
      <c r="X1694" t="s">
        <v>2692</v>
      </c>
      <c r="Y1694" t="s">
        <v>58</v>
      </c>
      <c r="Z1694">
        <v>0</v>
      </c>
      <c r="AA1694">
        <v>3</v>
      </c>
      <c r="AB1694" t="s">
        <v>104</v>
      </c>
    </row>
    <row r="1695" spans="1:28" x14ac:dyDescent="0.25">
      <c r="A1695" t="s">
        <v>0</v>
      </c>
      <c r="B1695">
        <v>307.8</v>
      </c>
      <c r="C1695">
        <v>9.5000000000000001E-2</v>
      </c>
      <c r="D1695">
        <v>0</v>
      </c>
      <c r="E1695" s="1">
        <v>3252</v>
      </c>
      <c r="F1695" s="2">
        <v>8548.9500000000007</v>
      </c>
      <c r="G1695">
        <v>2.629</v>
      </c>
      <c r="H1695">
        <v>2</v>
      </c>
      <c r="I1695" s="1">
        <v>3252</v>
      </c>
      <c r="J1695" s="2">
        <v>8548.9500000000007</v>
      </c>
      <c r="K1695">
        <v>2.629</v>
      </c>
      <c r="L1695">
        <v>2</v>
      </c>
      <c r="M1695" s="1">
        <v>3252</v>
      </c>
      <c r="N1695" t="s">
        <v>37</v>
      </c>
      <c r="O1695" s="1">
        <v>5617</v>
      </c>
      <c r="P1695" t="s">
        <v>210</v>
      </c>
      <c r="Q1695" t="s">
        <v>823</v>
      </c>
      <c r="R1695" s="3">
        <v>43735</v>
      </c>
      <c r="S1695" t="s">
        <v>824</v>
      </c>
      <c r="T1695">
        <v>8</v>
      </c>
      <c r="U1695">
        <v>8</v>
      </c>
      <c r="V1695" t="s">
        <v>684</v>
      </c>
      <c r="W1695" t="s">
        <v>134</v>
      </c>
      <c r="X1695" t="s">
        <v>2665</v>
      </c>
      <c r="Y1695" t="s">
        <v>677</v>
      </c>
      <c r="Z1695">
        <v>0</v>
      </c>
      <c r="AA1695">
        <v>1</v>
      </c>
      <c r="AB1695" t="s">
        <v>45</v>
      </c>
    </row>
    <row r="1696" spans="1:28" x14ac:dyDescent="0.25">
      <c r="A1696" t="s">
        <v>0</v>
      </c>
      <c r="B1696">
        <v>307.8</v>
      </c>
      <c r="C1696">
        <v>9.5000000000000001E-2</v>
      </c>
      <c r="D1696">
        <v>0</v>
      </c>
      <c r="E1696" s="1">
        <v>3252</v>
      </c>
      <c r="F1696" s="2">
        <v>8548.9500000000007</v>
      </c>
      <c r="G1696">
        <v>2.629</v>
      </c>
      <c r="H1696">
        <v>2</v>
      </c>
      <c r="I1696" s="1">
        <v>3252</v>
      </c>
      <c r="J1696" s="2">
        <v>8548.9500000000007</v>
      </c>
      <c r="K1696">
        <v>2.629</v>
      </c>
      <c r="L1696">
        <v>2</v>
      </c>
      <c r="M1696" s="1">
        <v>3252</v>
      </c>
      <c r="N1696" t="s">
        <v>1309</v>
      </c>
      <c r="O1696" s="1">
        <v>7425</v>
      </c>
      <c r="P1696" t="s">
        <v>181</v>
      </c>
      <c r="Q1696" t="s">
        <v>2694</v>
      </c>
      <c r="R1696" s="3">
        <v>43817</v>
      </c>
      <c r="S1696" t="s">
        <v>2695</v>
      </c>
      <c r="T1696">
        <v>1.5</v>
      </c>
      <c r="U1696">
        <v>1.5</v>
      </c>
      <c r="V1696" t="s">
        <v>1366</v>
      </c>
      <c r="W1696" t="s">
        <v>51</v>
      </c>
      <c r="Y1696" t="s">
        <v>58</v>
      </c>
      <c r="Z1696">
        <v>0</v>
      </c>
      <c r="AA1696">
        <v>18</v>
      </c>
      <c r="AB1696" t="s">
        <v>45</v>
      </c>
    </row>
    <row r="1697" spans="1:28" x14ac:dyDescent="0.25">
      <c r="A1697" t="s">
        <v>0</v>
      </c>
      <c r="B1697">
        <v>307.8</v>
      </c>
      <c r="C1697">
        <v>9.5000000000000001E-2</v>
      </c>
      <c r="D1697">
        <v>0</v>
      </c>
      <c r="E1697" s="1">
        <v>3252</v>
      </c>
      <c r="F1697" s="2">
        <v>8548.9500000000007</v>
      </c>
      <c r="G1697">
        <v>2.629</v>
      </c>
      <c r="H1697">
        <v>2</v>
      </c>
      <c r="I1697" s="1">
        <v>3252</v>
      </c>
      <c r="J1697" s="2">
        <v>8548.9500000000007</v>
      </c>
      <c r="K1697">
        <v>2.629</v>
      </c>
      <c r="L1697">
        <v>2</v>
      </c>
      <c r="M1697" s="1">
        <v>3252</v>
      </c>
      <c r="N1697" t="s">
        <v>585</v>
      </c>
      <c r="O1697" s="1">
        <v>1976</v>
      </c>
      <c r="P1697" t="s">
        <v>649</v>
      </c>
      <c r="Q1697" t="s">
        <v>2685</v>
      </c>
      <c r="R1697" s="3">
        <v>43593</v>
      </c>
      <c r="S1697" t="s">
        <v>2686</v>
      </c>
      <c r="T1697">
        <v>4.5</v>
      </c>
      <c r="U1697">
        <v>4.5</v>
      </c>
      <c r="V1697" t="s">
        <v>585</v>
      </c>
      <c r="W1697" t="s">
        <v>51</v>
      </c>
      <c r="X1697" t="s">
        <v>2696</v>
      </c>
      <c r="Y1697" t="s">
        <v>44</v>
      </c>
      <c r="Z1697">
        <v>0</v>
      </c>
      <c r="AA1697">
        <v>1</v>
      </c>
      <c r="AB1697" t="s">
        <v>45</v>
      </c>
    </row>
    <row r="1698" spans="1:28" x14ac:dyDescent="0.25">
      <c r="A1698" t="s">
        <v>0</v>
      </c>
      <c r="B1698">
        <v>307.8</v>
      </c>
      <c r="C1698">
        <v>9.5000000000000001E-2</v>
      </c>
      <c r="D1698">
        <v>0</v>
      </c>
      <c r="E1698" s="1">
        <v>3252</v>
      </c>
      <c r="F1698" s="2">
        <v>8548.9500000000007</v>
      </c>
      <c r="G1698">
        <v>2.629</v>
      </c>
      <c r="H1698">
        <v>2</v>
      </c>
      <c r="I1698" s="1">
        <v>3252</v>
      </c>
      <c r="J1698" s="2">
        <v>8548.9500000000007</v>
      </c>
      <c r="K1698">
        <v>2.629</v>
      </c>
      <c r="L1698">
        <v>2</v>
      </c>
      <c r="M1698" s="1">
        <v>3252</v>
      </c>
      <c r="N1698" t="s">
        <v>603</v>
      </c>
      <c r="O1698" s="1">
        <v>3605</v>
      </c>
      <c r="P1698" t="s">
        <v>191</v>
      </c>
      <c r="Q1698" t="s">
        <v>2697</v>
      </c>
      <c r="R1698" s="3">
        <v>43859</v>
      </c>
      <c r="S1698" t="s">
        <v>2698</v>
      </c>
      <c r="T1698">
        <v>2</v>
      </c>
      <c r="U1698">
        <v>2</v>
      </c>
      <c r="V1698" t="s">
        <v>761</v>
      </c>
      <c r="W1698" t="s">
        <v>42</v>
      </c>
      <c r="X1698" t="s">
        <v>2699</v>
      </c>
      <c r="Y1698" t="s">
        <v>181</v>
      </c>
      <c r="Z1698">
        <v>0</v>
      </c>
      <c r="AA1698">
        <v>2</v>
      </c>
      <c r="AB1698" t="s">
        <v>104</v>
      </c>
    </row>
    <row r="1699" spans="1:28" x14ac:dyDescent="0.25">
      <c r="A1699" t="s">
        <v>0</v>
      </c>
      <c r="B1699">
        <v>307.8</v>
      </c>
      <c r="C1699">
        <v>9.5000000000000001E-2</v>
      </c>
      <c r="D1699">
        <v>0</v>
      </c>
      <c r="E1699" s="1">
        <v>3252</v>
      </c>
      <c r="F1699" s="2">
        <v>8548.9500000000007</v>
      </c>
      <c r="G1699">
        <v>2.629</v>
      </c>
      <c r="H1699">
        <v>2</v>
      </c>
      <c r="I1699" s="1">
        <v>3252</v>
      </c>
      <c r="J1699" s="2">
        <v>8548.9500000000007</v>
      </c>
      <c r="K1699">
        <v>2.629</v>
      </c>
      <c r="L1699">
        <v>2</v>
      </c>
      <c r="M1699" s="1">
        <v>3252</v>
      </c>
      <c r="N1699" t="s">
        <v>585</v>
      </c>
      <c r="O1699">
        <v>963</v>
      </c>
      <c r="P1699" t="s">
        <v>91</v>
      </c>
      <c r="Q1699" t="s">
        <v>646</v>
      </c>
      <c r="R1699" s="3">
        <v>43542</v>
      </c>
      <c r="S1699" t="s">
        <v>647</v>
      </c>
      <c r="T1699">
        <v>5.75</v>
      </c>
      <c r="U1699">
        <v>5.75</v>
      </c>
      <c r="V1699" t="s">
        <v>585</v>
      </c>
      <c r="W1699" t="s">
        <v>51</v>
      </c>
      <c r="X1699" t="s">
        <v>2700</v>
      </c>
      <c r="Y1699" t="s">
        <v>608</v>
      </c>
      <c r="Z1699">
        <v>0</v>
      </c>
      <c r="AA1699">
        <v>1</v>
      </c>
      <c r="AB1699" t="s">
        <v>45</v>
      </c>
    </row>
    <row r="1700" spans="1:28" x14ac:dyDescent="0.25">
      <c r="A1700" t="s">
        <v>0</v>
      </c>
      <c r="B1700">
        <v>307.8</v>
      </c>
      <c r="C1700">
        <v>9.5000000000000001E-2</v>
      </c>
      <c r="D1700">
        <v>0</v>
      </c>
      <c r="E1700" s="1">
        <v>3252</v>
      </c>
      <c r="F1700" s="2">
        <v>8548.9500000000007</v>
      </c>
      <c r="G1700">
        <v>2.629</v>
      </c>
      <c r="H1700">
        <v>2</v>
      </c>
      <c r="I1700" s="1">
        <v>3252</v>
      </c>
      <c r="J1700" s="2">
        <v>8548.9500000000007</v>
      </c>
      <c r="K1700">
        <v>2.629</v>
      </c>
      <c r="L1700">
        <v>2</v>
      </c>
      <c r="M1700" s="1">
        <v>3252</v>
      </c>
      <c r="N1700" t="s">
        <v>585</v>
      </c>
      <c r="O1700" s="1">
        <v>1975</v>
      </c>
      <c r="P1700" t="s">
        <v>389</v>
      </c>
      <c r="Q1700" t="s">
        <v>2701</v>
      </c>
      <c r="R1700" s="3">
        <v>43593</v>
      </c>
      <c r="S1700" t="s">
        <v>2702</v>
      </c>
      <c r="T1700">
        <v>1</v>
      </c>
      <c r="U1700">
        <v>1</v>
      </c>
      <c r="V1700" t="s">
        <v>585</v>
      </c>
      <c r="W1700" t="s">
        <v>51</v>
      </c>
      <c r="X1700" t="s">
        <v>2703</v>
      </c>
      <c r="Y1700" t="s">
        <v>608</v>
      </c>
      <c r="Z1700">
        <v>0</v>
      </c>
      <c r="AA1700">
        <v>3</v>
      </c>
      <c r="AB1700" t="s">
        <v>66</v>
      </c>
    </row>
    <row r="1701" spans="1:28" x14ac:dyDescent="0.25">
      <c r="A1701" t="s">
        <v>0</v>
      </c>
      <c r="B1701">
        <v>307.8</v>
      </c>
      <c r="C1701">
        <v>9.5000000000000001E-2</v>
      </c>
      <c r="D1701">
        <v>0</v>
      </c>
      <c r="E1701" s="1">
        <v>3252</v>
      </c>
      <c r="F1701" s="2">
        <v>8548.9500000000007</v>
      </c>
      <c r="G1701">
        <v>2.629</v>
      </c>
      <c r="H1701">
        <v>2</v>
      </c>
      <c r="I1701" s="1">
        <v>3252</v>
      </c>
      <c r="J1701" s="2">
        <v>8548.9500000000007</v>
      </c>
      <c r="K1701">
        <v>2.629</v>
      </c>
      <c r="L1701">
        <v>2</v>
      </c>
      <c r="M1701" s="1">
        <v>3252</v>
      </c>
      <c r="N1701" t="s">
        <v>585</v>
      </c>
      <c r="O1701" s="1">
        <v>1971</v>
      </c>
      <c r="P1701" t="s">
        <v>38</v>
      </c>
      <c r="Q1701" t="s">
        <v>2704</v>
      </c>
      <c r="R1701" s="3">
        <v>43593</v>
      </c>
      <c r="S1701" t="s">
        <v>2705</v>
      </c>
      <c r="T1701">
        <v>0.5</v>
      </c>
      <c r="U1701">
        <v>0.5</v>
      </c>
      <c r="V1701" t="s">
        <v>585</v>
      </c>
      <c r="W1701" t="s">
        <v>51</v>
      </c>
      <c r="X1701" t="s">
        <v>43</v>
      </c>
      <c r="Y1701" t="s">
        <v>608</v>
      </c>
      <c r="Z1701">
        <v>0</v>
      </c>
      <c r="AA1701">
        <v>5</v>
      </c>
      <c r="AB1701" t="s">
        <v>45</v>
      </c>
    </row>
    <row r="1702" spans="1:28" x14ac:dyDescent="0.25">
      <c r="A1702" t="s">
        <v>0</v>
      </c>
      <c r="B1702">
        <v>307.8</v>
      </c>
      <c r="C1702">
        <v>9.5000000000000001E-2</v>
      </c>
      <c r="D1702">
        <v>0</v>
      </c>
      <c r="E1702" s="1">
        <v>3252</v>
      </c>
      <c r="F1702" s="2">
        <v>8548.9500000000007</v>
      </c>
      <c r="G1702">
        <v>2.629</v>
      </c>
      <c r="H1702">
        <v>2</v>
      </c>
      <c r="I1702" s="1">
        <v>3252</v>
      </c>
      <c r="J1702" s="2">
        <v>8548.9500000000007</v>
      </c>
      <c r="K1702">
        <v>2.629</v>
      </c>
      <c r="L1702">
        <v>2</v>
      </c>
      <c r="M1702" s="1">
        <v>3252</v>
      </c>
      <c r="N1702" t="s">
        <v>1309</v>
      </c>
      <c r="O1702" s="1">
        <v>7431</v>
      </c>
      <c r="P1702" t="s">
        <v>181</v>
      </c>
      <c r="Q1702" t="s">
        <v>2692</v>
      </c>
      <c r="R1702" s="3">
        <v>43816</v>
      </c>
      <c r="S1702" t="s">
        <v>2693</v>
      </c>
      <c r="T1702">
        <v>0.5</v>
      </c>
      <c r="U1702">
        <v>0.5</v>
      </c>
      <c r="V1702" t="s">
        <v>1366</v>
      </c>
      <c r="W1702" t="s">
        <v>51</v>
      </c>
      <c r="Y1702" t="s">
        <v>58</v>
      </c>
      <c r="Z1702">
        <v>0</v>
      </c>
      <c r="AA1702">
        <v>10</v>
      </c>
      <c r="AB1702" t="s">
        <v>45</v>
      </c>
    </row>
    <row r="1703" spans="1:28" x14ac:dyDescent="0.25">
      <c r="A1703" t="s">
        <v>0</v>
      </c>
      <c r="B1703">
        <v>307.8</v>
      </c>
      <c r="C1703">
        <v>9.5000000000000001E-2</v>
      </c>
      <c r="D1703">
        <v>0</v>
      </c>
      <c r="E1703" s="1">
        <v>3252</v>
      </c>
      <c r="F1703" s="2">
        <v>8548.9500000000007</v>
      </c>
      <c r="G1703">
        <v>2.629</v>
      </c>
      <c r="H1703">
        <v>2</v>
      </c>
      <c r="I1703" s="1">
        <v>3252</v>
      </c>
      <c r="J1703" s="2">
        <v>8548.9500000000007</v>
      </c>
      <c r="K1703">
        <v>2.629</v>
      </c>
      <c r="L1703">
        <v>2</v>
      </c>
      <c r="M1703" s="1">
        <v>3252</v>
      </c>
      <c r="N1703" t="s">
        <v>1309</v>
      </c>
      <c r="O1703" s="1">
        <v>7432</v>
      </c>
      <c r="P1703" t="s">
        <v>181</v>
      </c>
      <c r="Q1703" t="s">
        <v>1313</v>
      </c>
      <c r="R1703" s="3">
        <v>43816</v>
      </c>
      <c r="S1703" t="s">
        <v>1314</v>
      </c>
      <c r="T1703">
        <v>0.5</v>
      </c>
      <c r="U1703">
        <v>0.5</v>
      </c>
      <c r="V1703" t="s">
        <v>1312</v>
      </c>
      <c r="W1703" t="s">
        <v>42</v>
      </c>
      <c r="Y1703" t="s">
        <v>58</v>
      </c>
      <c r="Z1703">
        <v>0</v>
      </c>
      <c r="AA1703">
        <v>2</v>
      </c>
      <c r="AB1703" t="s">
        <v>45</v>
      </c>
    </row>
    <row r="1704" spans="1:28" x14ac:dyDescent="0.25">
      <c r="A1704" t="s">
        <v>0</v>
      </c>
      <c r="B1704">
        <v>307.8</v>
      </c>
      <c r="C1704">
        <v>9.5000000000000001E-2</v>
      </c>
      <c r="D1704">
        <v>0</v>
      </c>
      <c r="E1704" s="1">
        <v>3252</v>
      </c>
      <c r="F1704" s="2">
        <v>8548.9500000000007</v>
      </c>
      <c r="G1704">
        <v>2.629</v>
      </c>
      <c r="H1704">
        <v>2</v>
      </c>
      <c r="I1704" s="1">
        <v>3252</v>
      </c>
      <c r="J1704" s="2">
        <v>8548.9500000000007</v>
      </c>
      <c r="K1704">
        <v>2.629</v>
      </c>
      <c r="L1704">
        <v>2</v>
      </c>
      <c r="M1704" s="1">
        <v>3252</v>
      </c>
      <c r="N1704" t="s">
        <v>1309</v>
      </c>
      <c r="O1704" s="1">
        <v>7433</v>
      </c>
      <c r="P1704" t="s">
        <v>181</v>
      </c>
      <c r="Q1704" t="s">
        <v>2706</v>
      </c>
      <c r="R1704" s="3">
        <v>43816</v>
      </c>
      <c r="S1704" t="s">
        <v>2707</v>
      </c>
      <c r="T1704">
        <v>0.5</v>
      </c>
      <c r="U1704">
        <v>0.5</v>
      </c>
      <c r="V1704" t="s">
        <v>1366</v>
      </c>
      <c r="W1704" t="s">
        <v>51</v>
      </c>
      <c r="Y1704" t="s">
        <v>58</v>
      </c>
      <c r="Z1704">
        <v>0</v>
      </c>
      <c r="AA1704">
        <v>3</v>
      </c>
      <c r="AB1704" t="s">
        <v>104</v>
      </c>
    </row>
    <row r="1705" spans="1:28" x14ac:dyDescent="0.25">
      <c r="A1705" t="s">
        <v>0</v>
      </c>
      <c r="B1705">
        <v>307.8</v>
      </c>
      <c r="C1705">
        <v>9.5000000000000001E-2</v>
      </c>
      <c r="D1705">
        <v>0</v>
      </c>
      <c r="E1705" s="1">
        <v>3252</v>
      </c>
      <c r="F1705" s="2">
        <v>8548.9500000000007</v>
      </c>
      <c r="G1705">
        <v>2.629</v>
      </c>
      <c r="H1705">
        <v>2</v>
      </c>
      <c r="I1705" s="1">
        <v>3252</v>
      </c>
      <c r="J1705" s="2">
        <v>8548.9500000000007</v>
      </c>
      <c r="K1705">
        <v>2.629</v>
      </c>
      <c r="L1705">
        <v>2</v>
      </c>
      <c r="M1705" s="1">
        <v>3252</v>
      </c>
      <c r="N1705" t="s">
        <v>1309</v>
      </c>
      <c r="O1705" s="1">
        <v>7434</v>
      </c>
      <c r="P1705" t="s">
        <v>181</v>
      </c>
      <c r="Q1705" t="s">
        <v>1401</v>
      </c>
      <c r="R1705" s="3">
        <v>43816</v>
      </c>
      <c r="S1705" t="s">
        <v>1402</v>
      </c>
      <c r="T1705">
        <v>0.5</v>
      </c>
      <c r="U1705">
        <v>0.5</v>
      </c>
      <c r="V1705" t="s">
        <v>1366</v>
      </c>
      <c r="W1705" t="s">
        <v>51</v>
      </c>
      <c r="Y1705" t="s">
        <v>58</v>
      </c>
      <c r="Z1705">
        <v>0</v>
      </c>
      <c r="AA1705">
        <v>1</v>
      </c>
      <c r="AB1705" t="s">
        <v>45</v>
      </c>
    </row>
    <row r="1706" spans="1:28" x14ac:dyDescent="0.25">
      <c r="A1706" t="s">
        <v>0</v>
      </c>
      <c r="B1706">
        <v>307.8</v>
      </c>
      <c r="C1706">
        <v>9.5000000000000001E-2</v>
      </c>
      <c r="D1706">
        <v>0</v>
      </c>
      <c r="E1706" s="1">
        <v>3252</v>
      </c>
      <c r="F1706" s="2">
        <v>8548.9500000000007</v>
      </c>
      <c r="G1706">
        <v>2.629</v>
      </c>
      <c r="H1706">
        <v>2</v>
      </c>
      <c r="I1706" s="1">
        <v>3252</v>
      </c>
      <c r="J1706" s="2">
        <v>8548.9500000000007</v>
      </c>
      <c r="K1706">
        <v>2.629</v>
      </c>
      <c r="L1706">
        <v>2</v>
      </c>
      <c r="M1706" s="1">
        <v>3252</v>
      </c>
      <c r="N1706" t="s">
        <v>1309</v>
      </c>
      <c r="O1706" s="1">
        <v>7435</v>
      </c>
      <c r="P1706" t="s">
        <v>181</v>
      </c>
      <c r="Q1706" t="s">
        <v>2692</v>
      </c>
      <c r="R1706" s="3">
        <v>43816</v>
      </c>
      <c r="S1706" t="s">
        <v>2693</v>
      </c>
      <c r="T1706">
        <v>0.5</v>
      </c>
      <c r="U1706">
        <v>0.5</v>
      </c>
      <c r="V1706" t="s">
        <v>1366</v>
      </c>
      <c r="W1706" t="s">
        <v>51</v>
      </c>
      <c r="Y1706" t="s">
        <v>58</v>
      </c>
      <c r="Z1706">
        <v>0</v>
      </c>
      <c r="AA1706">
        <v>1</v>
      </c>
      <c r="AB1706" t="s">
        <v>45</v>
      </c>
    </row>
    <row r="1707" spans="1:28" x14ac:dyDescent="0.25">
      <c r="A1707" t="s">
        <v>0</v>
      </c>
      <c r="B1707">
        <v>307.8</v>
      </c>
      <c r="C1707">
        <v>9.5000000000000001E-2</v>
      </c>
      <c r="D1707">
        <v>0</v>
      </c>
      <c r="E1707" s="1">
        <v>3252</v>
      </c>
      <c r="F1707" s="2">
        <v>8548.9500000000007</v>
      </c>
      <c r="G1707">
        <v>2.629</v>
      </c>
      <c r="H1707">
        <v>2</v>
      </c>
      <c r="I1707" s="1">
        <v>3252</v>
      </c>
      <c r="J1707" s="2">
        <v>8548.9500000000007</v>
      </c>
      <c r="K1707">
        <v>2.629</v>
      </c>
      <c r="L1707">
        <v>2</v>
      </c>
      <c r="M1707" s="1">
        <v>3252</v>
      </c>
      <c r="N1707" t="s">
        <v>603</v>
      </c>
      <c r="O1707" s="1">
        <v>3404</v>
      </c>
      <c r="P1707" t="s">
        <v>91</v>
      </c>
      <c r="Q1707" t="s">
        <v>2416</v>
      </c>
      <c r="R1707" s="3">
        <v>43815</v>
      </c>
      <c r="S1707" t="s">
        <v>2417</v>
      </c>
      <c r="T1707">
        <v>6.5</v>
      </c>
      <c r="U1707">
        <v>6.5</v>
      </c>
      <c r="V1707" t="s">
        <v>761</v>
      </c>
      <c r="W1707" t="s">
        <v>42</v>
      </c>
      <c r="X1707" t="s">
        <v>2708</v>
      </c>
      <c r="Y1707" t="s">
        <v>1074</v>
      </c>
      <c r="Z1707">
        <v>0</v>
      </c>
      <c r="AA1707">
        <v>1</v>
      </c>
      <c r="AB1707" t="s">
        <v>45</v>
      </c>
    </row>
    <row r="1708" spans="1:28" x14ac:dyDescent="0.25">
      <c r="A1708" t="s">
        <v>0</v>
      </c>
      <c r="B1708">
        <v>307.8</v>
      </c>
      <c r="C1708">
        <v>9.5000000000000001E-2</v>
      </c>
      <c r="D1708">
        <v>0</v>
      </c>
      <c r="E1708" s="1">
        <v>3252</v>
      </c>
      <c r="F1708" s="2">
        <v>8548.9500000000007</v>
      </c>
      <c r="G1708">
        <v>2.629</v>
      </c>
      <c r="H1708">
        <v>2</v>
      </c>
      <c r="I1708" s="1">
        <v>3252</v>
      </c>
      <c r="J1708" s="2">
        <v>8548.9500000000007</v>
      </c>
      <c r="K1708">
        <v>2.629</v>
      </c>
      <c r="L1708">
        <v>2</v>
      </c>
      <c r="M1708" s="1">
        <v>3252</v>
      </c>
      <c r="N1708" t="s">
        <v>585</v>
      </c>
      <c r="O1708">
        <v>962</v>
      </c>
      <c r="P1708" t="s">
        <v>91</v>
      </c>
      <c r="Q1708" t="s">
        <v>2709</v>
      </c>
      <c r="R1708" s="3">
        <v>43542</v>
      </c>
      <c r="S1708" t="s">
        <v>2710</v>
      </c>
      <c r="T1708">
        <v>3.5</v>
      </c>
      <c r="U1708">
        <v>3.5</v>
      </c>
      <c r="V1708" t="s">
        <v>585</v>
      </c>
      <c r="W1708" t="s">
        <v>51</v>
      </c>
      <c r="X1708" t="s">
        <v>2711</v>
      </c>
      <c r="Y1708" t="s">
        <v>608</v>
      </c>
      <c r="Z1708">
        <v>0</v>
      </c>
      <c r="AA1708">
        <v>1</v>
      </c>
      <c r="AB1708" t="s">
        <v>45</v>
      </c>
    </row>
    <row r="1709" spans="1:28" x14ac:dyDescent="0.25">
      <c r="A1709" t="s">
        <v>0</v>
      </c>
      <c r="B1709">
        <v>307.8</v>
      </c>
      <c r="C1709">
        <v>9.5000000000000001E-2</v>
      </c>
      <c r="D1709">
        <v>0</v>
      </c>
      <c r="E1709" s="1">
        <v>3252</v>
      </c>
      <c r="F1709" s="2">
        <v>8548.9500000000007</v>
      </c>
      <c r="G1709">
        <v>2.629</v>
      </c>
      <c r="H1709">
        <v>2</v>
      </c>
      <c r="I1709" s="1">
        <v>3252</v>
      </c>
      <c r="J1709" s="2">
        <v>8548.9500000000007</v>
      </c>
      <c r="K1709">
        <v>2.629</v>
      </c>
      <c r="L1709">
        <v>2</v>
      </c>
      <c r="M1709" s="1">
        <v>3252</v>
      </c>
      <c r="N1709" t="s">
        <v>585</v>
      </c>
      <c r="O1709" s="1">
        <v>1966</v>
      </c>
      <c r="P1709" t="s">
        <v>210</v>
      </c>
      <c r="Q1709" t="s">
        <v>2712</v>
      </c>
      <c r="R1709" s="3">
        <v>43593</v>
      </c>
      <c r="S1709" t="s">
        <v>2713</v>
      </c>
      <c r="T1709">
        <v>4</v>
      </c>
      <c r="U1709">
        <v>4</v>
      </c>
      <c r="V1709" t="s">
        <v>585</v>
      </c>
      <c r="W1709" t="s">
        <v>51</v>
      </c>
      <c r="X1709" t="s">
        <v>2712</v>
      </c>
      <c r="Y1709" t="s">
        <v>608</v>
      </c>
      <c r="Z1709">
        <v>0</v>
      </c>
      <c r="AA1709">
        <v>1</v>
      </c>
      <c r="AB1709" t="s">
        <v>104</v>
      </c>
    </row>
    <row r="1710" spans="1:28" x14ac:dyDescent="0.25">
      <c r="A1710" t="s">
        <v>0</v>
      </c>
      <c r="B1710">
        <v>307.8</v>
      </c>
      <c r="C1710">
        <v>9.5000000000000001E-2</v>
      </c>
      <c r="D1710">
        <v>0</v>
      </c>
      <c r="E1710" s="1">
        <v>3252</v>
      </c>
      <c r="F1710" s="2">
        <v>8548.9500000000007</v>
      </c>
      <c r="G1710">
        <v>2.629</v>
      </c>
      <c r="H1710">
        <v>2</v>
      </c>
      <c r="I1710" s="1">
        <v>3252</v>
      </c>
      <c r="J1710" s="2">
        <v>8548.9500000000007</v>
      </c>
      <c r="K1710">
        <v>2.629</v>
      </c>
      <c r="L1710">
        <v>2</v>
      </c>
      <c r="M1710" s="1">
        <v>3252</v>
      </c>
      <c r="N1710" t="s">
        <v>1309</v>
      </c>
      <c r="O1710" s="1">
        <v>7439</v>
      </c>
      <c r="P1710" t="s">
        <v>210</v>
      </c>
      <c r="Q1710" t="s">
        <v>1313</v>
      </c>
      <c r="R1710" s="3">
        <v>43816</v>
      </c>
      <c r="S1710" t="s">
        <v>1314</v>
      </c>
      <c r="T1710">
        <v>8</v>
      </c>
      <c r="U1710">
        <v>8</v>
      </c>
      <c r="V1710" t="s">
        <v>1312</v>
      </c>
      <c r="W1710" t="s">
        <v>42</v>
      </c>
      <c r="X1710" t="s">
        <v>1313</v>
      </c>
      <c r="Y1710" t="s">
        <v>58</v>
      </c>
      <c r="Z1710">
        <v>0</v>
      </c>
      <c r="AA1710">
        <v>1</v>
      </c>
      <c r="AB1710" t="s">
        <v>104</v>
      </c>
    </row>
    <row r="1711" spans="1:28" x14ac:dyDescent="0.25">
      <c r="A1711" t="s">
        <v>0</v>
      </c>
      <c r="B1711">
        <v>307.8</v>
      </c>
      <c r="C1711">
        <v>9.5000000000000001E-2</v>
      </c>
      <c r="D1711">
        <v>0</v>
      </c>
      <c r="E1711" s="1">
        <v>3252</v>
      </c>
      <c r="F1711" s="2">
        <v>8548.9500000000007</v>
      </c>
      <c r="G1711">
        <v>2.629</v>
      </c>
      <c r="H1711">
        <v>2</v>
      </c>
      <c r="I1711" s="1">
        <v>3252</v>
      </c>
      <c r="J1711" s="2">
        <v>8548.9500000000007</v>
      </c>
      <c r="K1711">
        <v>2.629</v>
      </c>
      <c r="L1711">
        <v>2</v>
      </c>
      <c r="M1711" s="1">
        <v>3252</v>
      </c>
      <c r="N1711" t="s">
        <v>585</v>
      </c>
      <c r="O1711" s="1">
        <v>1962</v>
      </c>
      <c r="P1711" t="s">
        <v>389</v>
      </c>
      <c r="Q1711" t="s">
        <v>2701</v>
      </c>
      <c r="R1711" s="3">
        <v>43593</v>
      </c>
      <c r="S1711" t="s">
        <v>2702</v>
      </c>
      <c r="T1711">
        <v>2</v>
      </c>
      <c r="U1711">
        <v>2</v>
      </c>
      <c r="V1711" t="s">
        <v>585</v>
      </c>
      <c r="W1711" t="s">
        <v>51</v>
      </c>
      <c r="X1711" t="s">
        <v>1036</v>
      </c>
      <c r="Y1711" t="s">
        <v>608</v>
      </c>
      <c r="Z1711">
        <v>0</v>
      </c>
      <c r="AA1711">
        <v>1</v>
      </c>
      <c r="AB1711" t="s">
        <v>45</v>
      </c>
    </row>
    <row r="1712" spans="1:28" x14ac:dyDescent="0.25">
      <c r="A1712" t="s">
        <v>0</v>
      </c>
      <c r="B1712">
        <v>307.8</v>
      </c>
      <c r="C1712">
        <v>9.5000000000000001E-2</v>
      </c>
      <c r="D1712">
        <v>0</v>
      </c>
      <c r="E1712" s="1">
        <v>3252</v>
      </c>
      <c r="F1712" s="2">
        <v>8548.9500000000007</v>
      </c>
      <c r="G1712">
        <v>2.629</v>
      </c>
      <c r="H1712">
        <v>2</v>
      </c>
      <c r="I1712" s="1">
        <v>3252</v>
      </c>
      <c r="J1712" s="2">
        <v>8548.9500000000007</v>
      </c>
      <c r="K1712">
        <v>2.629</v>
      </c>
      <c r="L1712">
        <v>2</v>
      </c>
      <c r="M1712" s="1">
        <v>3252</v>
      </c>
      <c r="N1712" t="s">
        <v>603</v>
      </c>
      <c r="O1712" s="1">
        <v>3603</v>
      </c>
      <c r="P1712" t="s">
        <v>181</v>
      </c>
      <c r="Q1712" t="s">
        <v>2697</v>
      </c>
      <c r="R1712" s="3">
        <v>43859</v>
      </c>
      <c r="S1712" t="s">
        <v>2698</v>
      </c>
      <c r="T1712">
        <v>0.5</v>
      </c>
      <c r="U1712">
        <v>0.5</v>
      </c>
      <c r="V1712" t="s">
        <v>761</v>
      </c>
      <c r="W1712" t="s">
        <v>42</v>
      </c>
      <c r="Y1712" t="s">
        <v>181</v>
      </c>
      <c r="Z1712">
        <v>0</v>
      </c>
      <c r="AA1712">
        <v>2</v>
      </c>
      <c r="AB1712" t="s">
        <v>45</v>
      </c>
    </row>
    <row r="1713" spans="1:28" x14ac:dyDescent="0.25">
      <c r="A1713" t="s">
        <v>0</v>
      </c>
      <c r="B1713">
        <v>307.8</v>
      </c>
      <c r="C1713">
        <v>9.5000000000000001E-2</v>
      </c>
      <c r="D1713">
        <v>0</v>
      </c>
      <c r="E1713" s="1">
        <v>3252</v>
      </c>
      <c r="F1713" s="2">
        <v>8548.9500000000007</v>
      </c>
      <c r="G1713">
        <v>2.629</v>
      </c>
      <c r="H1713">
        <v>2</v>
      </c>
      <c r="I1713" s="1">
        <v>3252</v>
      </c>
      <c r="J1713" s="2">
        <v>8548.9500000000007</v>
      </c>
      <c r="K1713">
        <v>2.629</v>
      </c>
      <c r="L1713">
        <v>2</v>
      </c>
      <c r="M1713" s="1">
        <v>3252</v>
      </c>
      <c r="N1713" t="s">
        <v>603</v>
      </c>
      <c r="O1713" s="1">
        <v>3403</v>
      </c>
      <c r="P1713" t="s">
        <v>91</v>
      </c>
      <c r="Q1713" t="s">
        <v>1295</v>
      </c>
      <c r="R1713" s="3">
        <v>43815</v>
      </c>
      <c r="S1713" t="s">
        <v>1296</v>
      </c>
      <c r="T1713">
        <v>1</v>
      </c>
      <c r="U1713">
        <v>1</v>
      </c>
      <c r="V1713" t="s">
        <v>761</v>
      </c>
      <c r="W1713" t="s">
        <v>42</v>
      </c>
      <c r="X1713" t="s">
        <v>2714</v>
      </c>
      <c r="Y1713" t="s">
        <v>1074</v>
      </c>
      <c r="Z1713">
        <v>0</v>
      </c>
      <c r="AA1713">
        <v>6</v>
      </c>
      <c r="AB1713" t="s">
        <v>45</v>
      </c>
    </row>
    <row r="1714" spans="1:28" x14ac:dyDescent="0.25">
      <c r="A1714" t="s">
        <v>0</v>
      </c>
      <c r="B1714">
        <v>307.8</v>
      </c>
      <c r="C1714">
        <v>9.5000000000000001E-2</v>
      </c>
      <c r="D1714">
        <v>0</v>
      </c>
      <c r="E1714" s="1">
        <v>3252</v>
      </c>
      <c r="F1714" s="2">
        <v>8548.9500000000007</v>
      </c>
      <c r="G1714">
        <v>2.629</v>
      </c>
      <c r="H1714">
        <v>2</v>
      </c>
      <c r="I1714" s="1">
        <v>3252</v>
      </c>
      <c r="J1714" s="2">
        <v>8548.9500000000007</v>
      </c>
      <c r="K1714">
        <v>2.629</v>
      </c>
      <c r="L1714">
        <v>2</v>
      </c>
      <c r="M1714" s="1">
        <v>3252</v>
      </c>
      <c r="N1714" t="s">
        <v>585</v>
      </c>
      <c r="O1714" s="1">
        <v>1952</v>
      </c>
      <c r="P1714" t="s">
        <v>38</v>
      </c>
      <c r="Q1714" t="s">
        <v>2715</v>
      </c>
      <c r="R1714" s="3">
        <v>43594</v>
      </c>
      <c r="S1714" t="s">
        <v>2716</v>
      </c>
      <c r="T1714">
        <v>1</v>
      </c>
      <c r="U1714">
        <v>1</v>
      </c>
      <c r="V1714" t="s">
        <v>585</v>
      </c>
      <c r="W1714" t="s">
        <v>51</v>
      </c>
      <c r="X1714" t="s">
        <v>90</v>
      </c>
      <c r="Y1714" t="s">
        <v>608</v>
      </c>
      <c r="Z1714">
        <v>0</v>
      </c>
      <c r="AA1714">
        <v>1</v>
      </c>
      <c r="AB1714" t="s">
        <v>45</v>
      </c>
    </row>
    <row r="1715" spans="1:28" x14ac:dyDescent="0.25">
      <c r="A1715" t="s">
        <v>0</v>
      </c>
      <c r="B1715">
        <v>307.8</v>
      </c>
      <c r="C1715">
        <v>9.5000000000000001E-2</v>
      </c>
      <c r="D1715">
        <v>0</v>
      </c>
      <c r="E1715" s="1">
        <v>3252</v>
      </c>
      <c r="F1715" s="2">
        <v>8548.9500000000007</v>
      </c>
      <c r="G1715">
        <v>2.629</v>
      </c>
      <c r="H1715">
        <v>2</v>
      </c>
      <c r="I1715" s="1">
        <v>3252</v>
      </c>
      <c r="J1715" s="2">
        <v>8548.9500000000007</v>
      </c>
      <c r="K1715">
        <v>2.629</v>
      </c>
      <c r="L1715">
        <v>2</v>
      </c>
      <c r="M1715" s="1">
        <v>3252</v>
      </c>
      <c r="N1715" t="s">
        <v>1309</v>
      </c>
      <c r="O1715" s="1">
        <v>7444</v>
      </c>
      <c r="P1715" t="s">
        <v>113</v>
      </c>
      <c r="Q1715" t="s">
        <v>2717</v>
      </c>
      <c r="R1715" s="3">
        <v>43815</v>
      </c>
      <c r="S1715" t="s">
        <v>2718</v>
      </c>
      <c r="T1715">
        <v>2</v>
      </c>
      <c r="U1715">
        <v>2</v>
      </c>
      <c r="V1715" t="s">
        <v>1366</v>
      </c>
      <c r="W1715" t="s">
        <v>51</v>
      </c>
      <c r="X1715" t="s">
        <v>116</v>
      </c>
      <c r="Y1715" t="s">
        <v>58</v>
      </c>
      <c r="Z1715">
        <v>0</v>
      </c>
      <c r="AA1715">
        <v>1</v>
      </c>
      <c r="AB1715" t="s">
        <v>45</v>
      </c>
    </row>
    <row r="1716" spans="1:28" x14ac:dyDescent="0.25">
      <c r="A1716" t="s">
        <v>0</v>
      </c>
      <c r="B1716">
        <v>307.8</v>
      </c>
      <c r="C1716">
        <v>9.5000000000000001E-2</v>
      </c>
      <c r="D1716">
        <v>0</v>
      </c>
      <c r="E1716" s="1">
        <v>3252</v>
      </c>
      <c r="F1716" s="2">
        <v>8548.9500000000007</v>
      </c>
      <c r="G1716">
        <v>2.629</v>
      </c>
      <c r="H1716">
        <v>2</v>
      </c>
      <c r="I1716" s="1">
        <v>3252</v>
      </c>
      <c r="J1716" s="2">
        <v>8548.9500000000007</v>
      </c>
      <c r="K1716">
        <v>2.629</v>
      </c>
      <c r="L1716">
        <v>2</v>
      </c>
      <c r="M1716" s="1">
        <v>3252</v>
      </c>
      <c r="N1716" t="s">
        <v>37</v>
      </c>
      <c r="O1716" s="1">
        <v>5625</v>
      </c>
      <c r="P1716" t="s">
        <v>53</v>
      </c>
      <c r="Q1716" t="s">
        <v>2719</v>
      </c>
      <c r="R1716" s="3">
        <v>43735</v>
      </c>
      <c r="S1716" t="s">
        <v>2720</v>
      </c>
      <c r="T1716">
        <v>2</v>
      </c>
      <c r="U1716">
        <v>2</v>
      </c>
      <c r="V1716" t="s">
        <v>575</v>
      </c>
      <c r="W1716" t="s">
        <v>51</v>
      </c>
      <c r="X1716" t="s">
        <v>57</v>
      </c>
      <c r="Y1716" t="s">
        <v>58</v>
      </c>
      <c r="Z1716">
        <v>0</v>
      </c>
      <c r="AA1716">
        <v>1</v>
      </c>
      <c r="AB1716" t="s">
        <v>45</v>
      </c>
    </row>
    <row r="1717" spans="1:28" x14ac:dyDescent="0.25">
      <c r="A1717" t="s">
        <v>0</v>
      </c>
      <c r="B1717">
        <v>307.8</v>
      </c>
      <c r="C1717">
        <v>9.5000000000000001E-2</v>
      </c>
      <c r="D1717">
        <v>0</v>
      </c>
      <c r="E1717" s="1">
        <v>3252</v>
      </c>
      <c r="F1717" s="2">
        <v>8548.9500000000007</v>
      </c>
      <c r="G1717">
        <v>2.629</v>
      </c>
      <c r="H1717">
        <v>2</v>
      </c>
      <c r="I1717" s="1">
        <v>3252</v>
      </c>
      <c r="J1717" s="2">
        <v>8548.9500000000007</v>
      </c>
      <c r="K1717">
        <v>2.629</v>
      </c>
      <c r="L1717">
        <v>2</v>
      </c>
      <c r="M1717" s="1">
        <v>3252</v>
      </c>
      <c r="N1717" t="s">
        <v>585</v>
      </c>
      <c r="O1717" s="1">
        <v>1947</v>
      </c>
      <c r="P1717" t="s">
        <v>389</v>
      </c>
      <c r="Q1717" t="s">
        <v>2721</v>
      </c>
      <c r="R1717" s="3">
        <v>43594</v>
      </c>
      <c r="S1717" t="s">
        <v>2722</v>
      </c>
      <c r="T1717">
        <v>1</v>
      </c>
      <c r="U1717">
        <v>1</v>
      </c>
      <c r="V1717" t="s">
        <v>585</v>
      </c>
      <c r="W1717" t="s">
        <v>51</v>
      </c>
      <c r="X1717" t="s">
        <v>2723</v>
      </c>
      <c r="Y1717" t="s">
        <v>608</v>
      </c>
      <c r="Z1717">
        <v>0</v>
      </c>
      <c r="AA1717">
        <v>1</v>
      </c>
      <c r="AB1717" t="s">
        <v>45</v>
      </c>
    </row>
    <row r="1718" spans="1:28" x14ac:dyDescent="0.25">
      <c r="A1718" t="s">
        <v>0</v>
      </c>
      <c r="B1718">
        <v>307.8</v>
      </c>
      <c r="C1718">
        <v>9.5000000000000001E-2</v>
      </c>
      <c r="D1718">
        <v>0</v>
      </c>
      <c r="E1718" s="1">
        <v>3252</v>
      </c>
      <c r="F1718" s="2">
        <v>8548.9500000000007</v>
      </c>
      <c r="G1718">
        <v>2.629</v>
      </c>
      <c r="H1718">
        <v>2</v>
      </c>
      <c r="I1718" s="1">
        <v>3252</v>
      </c>
      <c r="J1718" s="2">
        <v>8548.9500000000007</v>
      </c>
      <c r="K1718">
        <v>2.629</v>
      </c>
      <c r="L1718">
        <v>2</v>
      </c>
      <c r="M1718" s="1">
        <v>3252</v>
      </c>
      <c r="N1718" t="s">
        <v>37</v>
      </c>
      <c r="O1718" s="1">
        <v>5626</v>
      </c>
      <c r="P1718" t="s">
        <v>53</v>
      </c>
      <c r="Q1718" t="s">
        <v>2719</v>
      </c>
      <c r="R1718" s="3">
        <v>43734</v>
      </c>
      <c r="S1718" t="s">
        <v>2720</v>
      </c>
      <c r="T1718">
        <v>1</v>
      </c>
      <c r="U1718">
        <v>1</v>
      </c>
      <c r="V1718" t="s">
        <v>575</v>
      </c>
      <c r="W1718" t="s">
        <v>51</v>
      </c>
      <c r="X1718" t="s">
        <v>463</v>
      </c>
      <c r="Y1718" t="s">
        <v>58</v>
      </c>
      <c r="Z1718">
        <v>0</v>
      </c>
      <c r="AA1718">
        <v>1</v>
      </c>
      <c r="AB1718" t="s">
        <v>104</v>
      </c>
    </row>
    <row r="1719" spans="1:28" x14ac:dyDescent="0.25">
      <c r="A1719" t="s">
        <v>0</v>
      </c>
      <c r="B1719">
        <v>307.8</v>
      </c>
      <c r="C1719">
        <v>9.5000000000000001E-2</v>
      </c>
      <c r="D1719">
        <v>0</v>
      </c>
      <c r="E1719" s="1">
        <v>3252</v>
      </c>
      <c r="F1719" s="2">
        <v>8548.9500000000007</v>
      </c>
      <c r="G1719">
        <v>2.629</v>
      </c>
      <c r="H1719">
        <v>2</v>
      </c>
      <c r="I1719" s="1">
        <v>3252</v>
      </c>
      <c r="J1719" s="2">
        <v>8548.9500000000007</v>
      </c>
      <c r="K1719">
        <v>2.629</v>
      </c>
      <c r="L1719">
        <v>2</v>
      </c>
      <c r="M1719" s="1">
        <v>3252</v>
      </c>
      <c r="N1719" t="s">
        <v>1309</v>
      </c>
      <c r="O1719" s="1">
        <v>7448</v>
      </c>
      <c r="P1719" t="s">
        <v>649</v>
      </c>
      <c r="Q1719" t="s">
        <v>2553</v>
      </c>
      <c r="R1719" s="3">
        <v>43815</v>
      </c>
      <c r="S1719" t="s">
        <v>2554</v>
      </c>
      <c r="T1719">
        <v>1</v>
      </c>
      <c r="U1719">
        <v>1</v>
      </c>
      <c r="V1719" t="s">
        <v>1366</v>
      </c>
      <c r="W1719" t="s">
        <v>51</v>
      </c>
      <c r="X1719" t="s">
        <v>185</v>
      </c>
      <c r="Y1719" t="s">
        <v>58</v>
      </c>
      <c r="Z1719">
        <v>0</v>
      </c>
      <c r="AA1719">
        <v>19</v>
      </c>
      <c r="AB1719" t="s">
        <v>45</v>
      </c>
    </row>
    <row r="1720" spans="1:28" x14ac:dyDescent="0.25">
      <c r="A1720" t="s">
        <v>0</v>
      </c>
      <c r="B1720">
        <v>307.8</v>
      </c>
      <c r="C1720">
        <v>9.5000000000000001E-2</v>
      </c>
      <c r="D1720">
        <v>0</v>
      </c>
      <c r="E1720" s="1">
        <v>3252</v>
      </c>
      <c r="F1720" s="2">
        <v>8548.9500000000007</v>
      </c>
      <c r="G1720">
        <v>2.629</v>
      </c>
      <c r="H1720">
        <v>2</v>
      </c>
      <c r="I1720" s="1">
        <v>3252</v>
      </c>
      <c r="J1720" s="2">
        <v>8548.9500000000007</v>
      </c>
      <c r="K1720">
        <v>2.629</v>
      </c>
      <c r="L1720">
        <v>2</v>
      </c>
      <c r="M1720" s="1">
        <v>3252</v>
      </c>
      <c r="N1720" t="s">
        <v>603</v>
      </c>
      <c r="O1720" s="1">
        <v>4259</v>
      </c>
      <c r="P1720" t="s">
        <v>389</v>
      </c>
      <c r="Q1720" t="s">
        <v>2724</v>
      </c>
      <c r="R1720" s="3">
        <v>43906</v>
      </c>
      <c r="S1720" t="s">
        <v>2725</v>
      </c>
      <c r="T1720">
        <v>2</v>
      </c>
      <c r="U1720">
        <v>2</v>
      </c>
      <c r="V1720" t="s">
        <v>606</v>
      </c>
      <c r="W1720" t="s">
        <v>42</v>
      </c>
      <c r="X1720" t="s">
        <v>685</v>
      </c>
      <c r="Y1720" t="s">
        <v>389</v>
      </c>
      <c r="Z1720">
        <v>0</v>
      </c>
      <c r="AA1720">
        <v>1</v>
      </c>
      <c r="AB1720" t="s">
        <v>104</v>
      </c>
    </row>
    <row r="1721" spans="1:28" x14ac:dyDescent="0.25">
      <c r="A1721" t="s">
        <v>0</v>
      </c>
      <c r="B1721">
        <v>307.8</v>
      </c>
      <c r="C1721">
        <v>9.5000000000000001E-2</v>
      </c>
      <c r="D1721">
        <v>0</v>
      </c>
      <c r="E1721" s="1">
        <v>3252</v>
      </c>
      <c r="F1721" s="2">
        <v>8548.9500000000007</v>
      </c>
      <c r="G1721">
        <v>2.629</v>
      </c>
      <c r="H1721">
        <v>2</v>
      </c>
      <c r="I1721" s="1">
        <v>3252</v>
      </c>
      <c r="J1721" s="2">
        <v>8548.9500000000007</v>
      </c>
      <c r="K1721">
        <v>2.629</v>
      </c>
      <c r="L1721">
        <v>2</v>
      </c>
      <c r="M1721" s="1">
        <v>3252</v>
      </c>
      <c r="N1721" t="s">
        <v>1309</v>
      </c>
      <c r="O1721" s="1">
        <v>7450</v>
      </c>
      <c r="P1721" t="s">
        <v>210</v>
      </c>
      <c r="Q1721" t="s">
        <v>2706</v>
      </c>
      <c r="R1721" s="3">
        <v>43815</v>
      </c>
      <c r="S1721" t="s">
        <v>2707</v>
      </c>
      <c r="T1721">
        <v>8.5</v>
      </c>
      <c r="U1721">
        <v>8.5</v>
      </c>
      <c r="V1721" t="s">
        <v>1366</v>
      </c>
      <c r="W1721" t="s">
        <v>51</v>
      </c>
      <c r="X1721" t="s">
        <v>2706</v>
      </c>
      <c r="Y1721" t="s">
        <v>58</v>
      </c>
      <c r="Z1721">
        <v>0</v>
      </c>
      <c r="AA1721">
        <v>3</v>
      </c>
      <c r="AB1721" t="s">
        <v>104</v>
      </c>
    </row>
    <row r="1722" spans="1:28" x14ac:dyDescent="0.25">
      <c r="A1722" t="s">
        <v>0</v>
      </c>
      <c r="B1722">
        <v>307.8</v>
      </c>
      <c r="C1722">
        <v>9.5000000000000001E-2</v>
      </c>
      <c r="D1722">
        <v>0</v>
      </c>
      <c r="E1722" s="1">
        <v>3252</v>
      </c>
      <c r="F1722" s="2">
        <v>8548.9500000000007</v>
      </c>
      <c r="G1722">
        <v>2.629</v>
      </c>
      <c r="H1722">
        <v>2</v>
      </c>
      <c r="I1722" s="1">
        <v>3252</v>
      </c>
      <c r="J1722" s="2">
        <v>8548.9500000000007</v>
      </c>
      <c r="K1722">
        <v>2.629</v>
      </c>
      <c r="L1722">
        <v>2</v>
      </c>
      <c r="M1722" s="1">
        <v>3252</v>
      </c>
      <c r="N1722" t="s">
        <v>37</v>
      </c>
      <c r="O1722" s="1">
        <v>5628</v>
      </c>
      <c r="P1722" t="s">
        <v>210</v>
      </c>
      <c r="Q1722" t="s">
        <v>823</v>
      </c>
      <c r="R1722" s="3">
        <v>43734</v>
      </c>
      <c r="S1722" t="s">
        <v>824</v>
      </c>
      <c r="T1722">
        <v>7</v>
      </c>
      <c r="U1722">
        <v>7</v>
      </c>
      <c r="V1722" t="s">
        <v>684</v>
      </c>
      <c r="W1722" t="s">
        <v>134</v>
      </c>
      <c r="X1722" t="s">
        <v>2726</v>
      </c>
      <c r="Y1722" t="s">
        <v>677</v>
      </c>
      <c r="Z1722">
        <v>0</v>
      </c>
      <c r="AA1722">
        <v>2</v>
      </c>
      <c r="AB1722" t="s">
        <v>104</v>
      </c>
    </row>
    <row r="1723" spans="1:28" x14ac:dyDescent="0.25">
      <c r="A1723" t="s">
        <v>0</v>
      </c>
      <c r="B1723">
        <v>307.8</v>
      </c>
      <c r="C1723">
        <v>9.5000000000000001E-2</v>
      </c>
      <c r="D1723">
        <v>0</v>
      </c>
      <c r="E1723" s="1">
        <v>3252</v>
      </c>
      <c r="F1723" s="2">
        <v>8548.9500000000007</v>
      </c>
      <c r="G1723">
        <v>2.629</v>
      </c>
      <c r="H1723">
        <v>2</v>
      </c>
      <c r="I1723" s="1">
        <v>3252</v>
      </c>
      <c r="J1723" s="2">
        <v>8548.9500000000007</v>
      </c>
      <c r="K1723">
        <v>2.629</v>
      </c>
      <c r="L1723">
        <v>2</v>
      </c>
      <c r="M1723" s="1">
        <v>3252</v>
      </c>
      <c r="N1723" t="s">
        <v>585</v>
      </c>
      <c r="O1723">
        <v>954</v>
      </c>
      <c r="P1723" t="s">
        <v>38</v>
      </c>
      <c r="Q1723" t="s">
        <v>616</v>
      </c>
      <c r="R1723" s="3">
        <v>43543</v>
      </c>
      <c r="S1723" t="s">
        <v>617</v>
      </c>
      <c r="T1723">
        <v>5</v>
      </c>
      <c r="U1723">
        <v>5</v>
      </c>
      <c r="V1723" t="s">
        <v>618</v>
      </c>
      <c r="W1723" t="s">
        <v>120</v>
      </c>
      <c r="X1723" t="s">
        <v>2727</v>
      </c>
      <c r="Y1723" t="s">
        <v>608</v>
      </c>
      <c r="Z1723">
        <v>0</v>
      </c>
      <c r="AA1723">
        <v>1</v>
      </c>
      <c r="AB1723" t="s">
        <v>45</v>
      </c>
    </row>
    <row r="1724" spans="1:28" x14ac:dyDescent="0.25">
      <c r="A1724" t="s">
        <v>0</v>
      </c>
      <c r="B1724">
        <v>307.8</v>
      </c>
      <c r="C1724">
        <v>9.5000000000000001E-2</v>
      </c>
      <c r="D1724">
        <v>0</v>
      </c>
      <c r="E1724" s="1">
        <v>3252</v>
      </c>
      <c r="F1724" s="2">
        <v>8548.9500000000007</v>
      </c>
      <c r="G1724">
        <v>2.629</v>
      </c>
      <c r="H1724">
        <v>2</v>
      </c>
      <c r="I1724" s="1">
        <v>3252</v>
      </c>
      <c r="J1724" s="2">
        <v>8548.9500000000007</v>
      </c>
      <c r="K1724">
        <v>2.629</v>
      </c>
      <c r="L1724">
        <v>2</v>
      </c>
      <c r="M1724" s="1">
        <v>3252</v>
      </c>
      <c r="N1724" t="s">
        <v>37</v>
      </c>
      <c r="O1724" s="1">
        <v>5630</v>
      </c>
      <c r="P1724" t="s">
        <v>249</v>
      </c>
      <c r="Q1724" t="s">
        <v>2728</v>
      </c>
      <c r="R1724" s="3">
        <v>43734</v>
      </c>
      <c r="S1724" t="s">
        <v>2729</v>
      </c>
      <c r="T1724">
        <v>1.5</v>
      </c>
      <c r="U1724">
        <v>1.5</v>
      </c>
      <c r="V1724" t="s">
        <v>575</v>
      </c>
      <c r="W1724" t="s">
        <v>51</v>
      </c>
      <c r="X1724" t="s">
        <v>2730</v>
      </c>
      <c r="Y1724" t="s">
        <v>249</v>
      </c>
      <c r="Z1724">
        <v>0</v>
      </c>
      <c r="AA1724">
        <v>1</v>
      </c>
      <c r="AB1724" t="s">
        <v>45</v>
      </c>
    </row>
    <row r="1725" spans="1:28" x14ac:dyDescent="0.25">
      <c r="A1725" t="s">
        <v>0</v>
      </c>
      <c r="B1725">
        <v>307.8</v>
      </c>
      <c r="C1725">
        <v>9.5000000000000001E-2</v>
      </c>
      <c r="D1725">
        <v>0</v>
      </c>
      <c r="E1725" s="1">
        <v>3252</v>
      </c>
      <c r="F1725" s="2">
        <v>8548.9500000000007</v>
      </c>
      <c r="G1725">
        <v>2.629</v>
      </c>
      <c r="H1725">
        <v>2</v>
      </c>
      <c r="I1725" s="1">
        <v>3252</v>
      </c>
      <c r="J1725" s="2">
        <v>8548.9500000000007</v>
      </c>
      <c r="K1725">
        <v>2.629</v>
      </c>
      <c r="L1725">
        <v>2</v>
      </c>
      <c r="M1725" s="1">
        <v>3252</v>
      </c>
      <c r="N1725" t="s">
        <v>37</v>
      </c>
      <c r="O1725" s="1">
        <v>5631</v>
      </c>
      <c r="P1725" t="s">
        <v>249</v>
      </c>
      <c r="Q1725" t="s">
        <v>2719</v>
      </c>
      <c r="R1725" s="3">
        <v>43734</v>
      </c>
      <c r="S1725" t="s">
        <v>2720</v>
      </c>
      <c r="T1725">
        <v>1</v>
      </c>
      <c r="U1725">
        <v>1</v>
      </c>
      <c r="V1725" t="s">
        <v>575</v>
      </c>
      <c r="W1725" t="s">
        <v>51</v>
      </c>
      <c r="X1725" t="s">
        <v>2731</v>
      </c>
      <c r="Y1725" t="s">
        <v>58</v>
      </c>
      <c r="Z1725">
        <v>0</v>
      </c>
      <c r="AA1725">
        <v>2</v>
      </c>
      <c r="AB1725" t="s">
        <v>45</v>
      </c>
    </row>
    <row r="1726" spans="1:28" x14ac:dyDescent="0.25">
      <c r="A1726" t="s">
        <v>0</v>
      </c>
      <c r="B1726">
        <v>307.8</v>
      </c>
      <c r="C1726">
        <v>9.5000000000000001E-2</v>
      </c>
      <c r="D1726">
        <v>0</v>
      </c>
      <c r="E1726" s="1">
        <v>3252</v>
      </c>
      <c r="F1726" s="2">
        <v>8548.9500000000007</v>
      </c>
      <c r="G1726">
        <v>2.629</v>
      </c>
      <c r="H1726">
        <v>2</v>
      </c>
      <c r="I1726" s="1">
        <v>3252</v>
      </c>
      <c r="J1726" s="2">
        <v>8548.9500000000007</v>
      </c>
      <c r="K1726">
        <v>2.629</v>
      </c>
      <c r="L1726">
        <v>2</v>
      </c>
      <c r="M1726" s="1">
        <v>3252</v>
      </c>
      <c r="N1726" t="s">
        <v>37</v>
      </c>
      <c r="O1726" s="1">
        <v>5632</v>
      </c>
      <c r="P1726" t="s">
        <v>249</v>
      </c>
      <c r="Q1726" t="s">
        <v>2732</v>
      </c>
      <c r="R1726" s="3">
        <v>43734</v>
      </c>
      <c r="S1726" t="s">
        <v>2733</v>
      </c>
      <c r="T1726">
        <v>2.5</v>
      </c>
      <c r="U1726">
        <v>2.5</v>
      </c>
      <c r="V1726" t="s">
        <v>2651</v>
      </c>
      <c r="W1726" t="s">
        <v>51</v>
      </c>
      <c r="X1726" t="s">
        <v>2733</v>
      </c>
      <c r="Y1726" t="s">
        <v>249</v>
      </c>
      <c r="Z1726">
        <v>0</v>
      </c>
      <c r="AA1726">
        <v>8</v>
      </c>
      <c r="AB1726" t="s">
        <v>104</v>
      </c>
    </row>
    <row r="1727" spans="1:28" x14ac:dyDescent="0.25">
      <c r="A1727" t="s">
        <v>0</v>
      </c>
      <c r="B1727">
        <v>307.8</v>
      </c>
      <c r="C1727">
        <v>9.5000000000000001E-2</v>
      </c>
      <c r="D1727">
        <v>0</v>
      </c>
      <c r="E1727" s="1">
        <v>3252</v>
      </c>
      <c r="F1727" s="2">
        <v>8548.9500000000007</v>
      </c>
      <c r="G1727">
        <v>2.629</v>
      </c>
      <c r="H1727">
        <v>2</v>
      </c>
      <c r="I1727" s="1">
        <v>3252</v>
      </c>
      <c r="J1727" s="2">
        <v>8548.9500000000007</v>
      </c>
      <c r="K1727">
        <v>2.629</v>
      </c>
      <c r="L1727">
        <v>2</v>
      </c>
      <c r="M1727" s="1">
        <v>3252</v>
      </c>
      <c r="N1727" t="s">
        <v>37</v>
      </c>
      <c r="O1727" s="1">
        <v>5633</v>
      </c>
      <c r="P1727" t="s">
        <v>181</v>
      </c>
      <c r="Q1727" t="s">
        <v>2653</v>
      </c>
      <c r="R1727" s="3">
        <v>43734</v>
      </c>
      <c r="S1727" t="s">
        <v>2654</v>
      </c>
      <c r="T1727">
        <v>1</v>
      </c>
      <c r="U1727">
        <v>1</v>
      </c>
      <c r="V1727" t="s">
        <v>571</v>
      </c>
      <c r="W1727" t="s">
        <v>51</v>
      </c>
      <c r="X1727" t="s">
        <v>2734</v>
      </c>
      <c r="Y1727" t="s">
        <v>572</v>
      </c>
      <c r="Z1727">
        <v>0</v>
      </c>
      <c r="AA1727">
        <v>1</v>
      </c>
      <c r="AB1727" t="s">
        <v>45</v>
      </c>
    </row>
    <row r="1728" spans="1:28" x14ac:dyDescent="0.25">
      <c r="A1728" t="s">
        <v>0</v>
      </c>
      <c r="B1728">
        <v>307.8</v>
      </c>
      <c r="C1728">
        <v>9.5000000000000001E-2</v>
      </c>
      <c r="D1728">
        <v>0</v>
      </c>
      <c r="E1728" s="1">
        <v>3252</v>
      </c>
      <c r="F1728" s="2">
        <v>8548.9500000000007</v>
      </c>
      <c r="G1728">
        <v>2.629</v>
      </c>
      <c r="H1728">
        <v>2</v>
      </c>
      <c r="I1728" s="1">
        <v>3252</v>
      </c>
      <c r="J1728" s="2">
        <v>8548.9500000000007</v>
      </c>
      <c r="K1728">
        <v>2.629</v>
      </c>
      <c r="L1728">
        <v>2</v>
      </c>
      <c r="M1728" s="1">
        <v>3252</v>
      </c>
      <c r="N1728" t="s">
        <v>585</v>
      </c>
      <c r="O1728" s="1">
        <v>1919</v>
      </c>
      <c r="P1728" t="s">
        <v>53</v>
      </c>
      <c r="Q1728" t="s">
        <v>2735</v>
      </c>
      <c r="R1728" s="3">
        <v>43595</v>
      </c>
      <c r="S1728" t="s">
        <v>2736</v>
      </c>
      <c r="T1728">
        <v>8</v>
      </c>
      <c r="U1728">
        <v>8</v>
      </c>
      <c r="V1728" t="s">
        <v>585</v>
      </c>
      <c r="W1728" t="s">
        <v>51</v>
      </c>
      <c r="X1728" t="s">
        <v>463</v>
      </c>
      <c r="Y1728" t="s">
        <v>53</v>
      </c>
      <c r="Z1728">
        <v>0</v>
      </c>
      <c r="AA1728">
        <v>1</v>
      </c>
      <c r="AB1728" t="s">
        <v>45</v>
      </c>
    </row>
    <row r="1729" spans="1:28" x14ac:dyDescent="0.25">
      <c r="A1729" t="s">
        <v>0</v>
      </c>
      <c r="B1729">
        <v>307.8</v>
      </c>
      <c r="C1729">
        <v>9.5000000000000001E-2</v>
      </c>
      <c r="D1729">
        <v>0</v>
      </c>
      <c r="E1729" s="1">
        <v>3252</v>
      </c>
      <c r="F1729" s="2">
        <v>8548.9500000000007</v>
      </c>
      <c r="G1729">
        <v>2.629</v>
      </c>
      <c r="H1729">
        <v>2</v>
      </c>
      <c r="I1729" s="1">
        <v>3252</v>
      </c>
      <c r="J1729" s="2">
        <v>8548.9500000000007</v>
      </c>
      <c r="K1729">
        <v>2.629</v>
      </c>
      <c r="L1729">
        <v>2</v>
      </c>
      <c r="M1729" s="1">
        <v>3252</v>
      </c>
      <c r="N1729" t="s">
        <v>585</v>
      </c>
      <c r="O1729" s="1">
        <v>1917</v>
      </c>
      <c r="P1729" t="s">
        <v>203</v>
      </c>
      <c r="Q1729" t="s">
        <v>2735</v>
      </c>
      <c r="R1729" s="3">
        <v>43595</v>
      </c>
      <c r="S1729" t="s">
        <v>2736</v>
      </c>
      <c r="T1729">
        <v>6</v>
      </c>
      <c r="U1729">
        <v>6</v>
      </c>
      <c r="V1729" t="s">
        <v>585</v>
      </c>
      <c r="W1729" t="s">
        <v>51</v>
      </c>
      <c r="X1729" t="s">
        <v>2737</v>
      </c>
      <c r="Y1729" t="s">
        <v>53</v>
      </c>
      <c r="Z1729">
        <v>0</v>
      </c>
      <c r="AA1729">
        <v>3</v>
      </c>
      <c r="AB1729" t="s">
        <v>45</v>
      </c>
    </row>
    <row r="1730" spans="1:28" x14ac:dyDescent="0.25">
      <c r="A1730" t="s">
        <v>0</v>
      </c>
      <c r="B1730">
        <v>307.8</v>
      </c>
      <c r="C1730">
        <v>9.5000000000000001E-2</v>
      </c>
      <c r="D1730">
        <v>0</v>
      </c>
      <c r="E1730" s="1">
        <v>3252</v>
      </c>
      <c r="F1730" s="2">
        <v>8548.9500000000007</v>
      </c>
      <c r="G1730">
        <v>2.629</v>
      </c>
      <c r="H1730">
        <v>2</v>
      </c>
      <c r="I1730" s="1">
        <v>3252</v>
      </c>
      <c r="J1730" s="2">
        <v>8548.9500000000007</v>
      </c>
      <c r="K1730">
        <v>2.629</v>
      </c>
      <c r="L1730">
        <v>2</v>
      </c>
      <c r="M1730" s="1">
        <v>3252</v>
      </c>
      <c r="N1730" t="s">
        <v>1309</v>
      </c>
      <c r="O1730" s="1">
        <v>7459</v>
      </c>
      <c r="P1730" t="s">
        <v>210</v>
      </c>
      <c r="Q1730" t="s">
        <v>1313</v>
      </c>
      <c r="R1730" s="3">
        <v>43812</v>
      </c>
      <c r="S1730" t="s">
        <v>1314</v>
      </c>
      <c r="T1730">
        <v>8</v>
      </c>
      <c r="U1730">
        <v>8</v>
      </c>
      <c r="V1730" t="s">
        <v>1312</v>
      </c>
      <c r="W1730" t="s">
        <v>42</v>
      </c>
      <c r="X1730" t="s">
        <v>2738</v>
      </c>
      <c r="Y1730" t="s">
        <v>58</v>
      </c>
      <c r="Z1730">
        <v>0</v>
      </c>
      <c r="AA1730">
        <v>2</v>
      </c>
      <c r="AB1730" t="s">
        <v>45</v>
      </c>
    </row>
    <row r="1731" spans="1:28" x14ac:dyDescent="0.25">
      <c r="A1731" t="s">
        <v>0</v>
      </c>
      <c r="B1731">
        <v>307.8</v>
      </c>
      <c r="C1731">
        <v>9.5000000000000001E-2</v>
      </c>
      <c r="D1731">
        <v>0</v>
      </c>
      <c r="E1731" s="1">
        <v>3252</v>
      </c>
      <c r="F1731" s="2">
        <v>8548.9500000000007</v>
      </c>
      <c r="G1731">
        <v>2.629</v>
      </c>
      <c r="H1731">
        <v>2</v>
      </c>
      <c r="I1731" s="1">
        <v>3252</v>
      </c>
      <c r="J1731" s="2">
        <v>8548.9500000000007</v>
      </c>
      <c r="K1731">
        <v>2.629</v>
      </c>
      <c r="L1731">
        <v>2</v>
      </c>
      <c r="M1731" s="1">
        <v>3252</v>
      </c>
      <c r="N1731" t="s">
        <v>585</v>
      </c>
      <c r="O1731" s="1">
        <v>1915</v>
      </c>
      <c r="P1731" t="s">
        <v>79</v>
      </c>
      <c r="Q1731" t="s">
        <v>2739</v>
      </c>
      <c r="R1731" s="3">
        <v>43598</v>
      </c>
      <c r="S1731" t="s">
        <v>2740</v>
      </c>
      <c r="T1731">
        <v>3</v>
      </c>
      <c r="U1731">
        <v>3</v>
      </c>
      <c r="V1731" t="s">
        <v>585</v>
      </c>
      <c r="W1731" t="s">
        <v>51</v>
      </c>
      <c r="X1731" t="s">
        <v>2741</v>
      </c>
      <c r="Y1731" t="s">
        <v>673</v>
      </c>
      <c r="Z1731">
        <v>0</v>
      </c>
      <c r="AA1731">
        <v>1</v>
      </c>
      <c r="AB1731" t="s">
        <v>45</v>
      </c>
    </row>
    <row r="1732" spans="1:28" x14ac:dyDescent="0.25">
      <c r="A1732" t="s">
        <v>0</v>
      </c>
      <c r="B1732">
        <v>307.8</v>
      </c>
      <c r="C1732">
        <v>9.5000000000000001E-2</v>
      </c>
      <c r="D1732">
        <v>0</v>
      </c>
      <c r="E1732" s="1">
        <v>3252</v>
      </c>
      <c r="F1732" s="2">
        <v>8548.9500000000007</v>
      </c>
      <c r="G1732">
        <v>2.629</v>
      </c>
      <c r="H1732">
        <v>2</v>
      </c>
      <c r="I1732" s="1">
        <v>3252</v>
      </c>
      <c r="J1732" s="2">
        <v>8548.9500000000007</v>
      </c>
      <c r="K1732">
        <v>2.629</v>
      </c>
      <c r="L1732">
        <v>2</v>
      </c>
      <c r="M1732" s="1">
        <v>3252</v>
      </c>
      <c r="N1732" t="s">
        <v>585</v>
      </c>
      <c r="O1732">
        <v>941</v>
      </c>
      <c r="P1732" t="s">
        <v>678</v>
      </c>
      <c r="Q1732" t="s">
        <v>646</v>
      </c>
      <c r="R1732" s="3">
        <v>43542</v>
      </c>
      <c r="S1732" t="s">
        <v>647</v>
      </c>
      <c r="T1732">
        <v>4.25</v>
      </c>
      <c r="U1732">
        <v>4.25</v>
      </c>
      <c r="V1732" t="s">
        <v>585</v>
      </c>
      <c r="W1732" t="s">
        <v>51</v>
      </c>
      <c r="X1732" t="s">
        <v>2742</v>
      </c>
      <c r="Y1732" t="s">
        <v>608</v>
      </c>
      <c r="Z1732">
        <v>0</v>
      </c>
      <c r="AA1732">
        <v>1</v>
      </c>
      <c r="AB1732" t="s">
        <v>45</v>
      </c>
    </row>
    <row r="1733" spans="1:28" x14ac:dyDescent="0.25">
      <c r="A1733" t="s">
        <v>0</v>
      </c>
      <c r="B1733">
        <v>307.8</v>
      </c>
      <c r="C1733">
        <v>9.5000000000000001E-2</v>
      </c>
      <c r="D1733">
        <v>0</v>
      </c>
      <c r="E1733" s="1">
        <v>3252</v>
      </c>
      <c r="F1733" s="2">
        <v>8548.9500000000007</v>
      </c>
      <c r="G1733">
        <v>2.629</v>
      </c>
      <c r="H1733">
        <v>2</v>
      </c>
      <c r="I1733" s="1">
        <v>3252</v>
      </c>
      <c r="J1733" s="2">
        <v>8548.9500000000007</v>
      </c>
      <c r="K1733">
        <v>2.629</v>
      </c>
      <c r="L1733">
        <v>2</v>
      </c>
      <c r="M1733" s="1">
        <v>3252</v>
      </c>
      <c r="N1733" t="s">
        <v>1309</v>
      </c>
      <c r="O1733" s="1">
        <v>7462</v>
      </c>
      <c r="P1733" t="s">
        <v>210</v>
      </c>
      <c r="Q1733" t="s">
        <v>1313</v>
      </c>
      <c r="R1733" s="3">
        <v>43811</v>
      </c>
      <c r="S1733" t="s">
        <v>1314</v>
      </c>
      <c r="T1733">
        <v>6</v>
      </c>
      <c r="U1733">
        <v>6</v>
      </c>
      <c r="V1733" t="s">
        <v>1312</v>
      </c>
      <c r="W1733" t="s">
        <v>42</v>
      </c>
      <c r="X1733" t="s">
        <v>1313</v>
      </c>
      <c r="Y1733" t="s">
        <v>58</v>
      </c>
      <c r="Z1733">
        <v>0</v>
      </c>
      <c r="AA1733">
        <v>1</v>
      </c>
      <c r="AB1733" t="s">
        <v>45</v>
      </c>
    </row>
    <row r="1734" spans="1:28" x14ac:dyDescent="0.25">
      <c r="A1734" t="s">
        <v>0</v>
      </c>
      <c r="B1734">
        <v>307.8</v>
      </c>
      <c r="C1734">
        <v>9.5000000000000001E-2</v>
      </c>
      <c r="D1734">
        <v>0</v>
      </c>
      <c r="E1734" s="1">
        <v>3252</v>
      </c>
      <c r="F1734" s="2">
        <v>8548.9500000000007</v>
      </c>
      <c r="G1734">
        <v>2.629</v>
      </c>
      <c r="H1734">
        <v>2</v>
      </c>
      <c r="I1734" s="1">
        <v>3252</v>
      </c>
      <c r="J1734" s="2">
        <v>8548.9500000000007</v>
      </c>
      <c r="K1734">
        <v>2.629</v>
      </c>
      <c r="L1734">
        <v>2</v>
      </c>
      <c r="M1734" s="1">
        <v>3252</v>
      </c>
      <c r="N1734" t="s">
        <v>37</v>
      </c>
      <c r="O1734" s="1">
        <v>5637</v>
      </c>
      <c r="P1734" t="s">
        <v>38</v>
      </c>
      <c r="Q1734" t="s">
        <v>2728</v>
      </c>
      <c r="R1734" s="3">
        <v>43734</v>
      </c>
      <c r="S1734" t="s">
        <v>2729</v>
      </c>
      <c r="T1734">
        <v>0.5</v>
      </c>
      <c r="U1734">
        <v>0.5</v>
      </c>
      <c r="V1734" t="s">
        <v>575</v>
      </c>
      <c r="W1734" t="s">
        <v>51</v>
      </c>
      <c r="X1734" t="s">
        <v>90</v>
      </c>
      <c r="Y1734" t="s">
        <v>249</v>
      </c>
      <c r="Z1734">
        <v>0</v>
      </c>
      <c r="AA1734">
        <v>1</v>
      </c>
      <c r="AB1734" t="s">
        <v>45</v>
      </c>
    </row>
    <row r="1735" spans="1:28" x14ac:dyDescent="0.25">
      <c r="A1735" t="s">
        <v>0</v>
      </c>
      <c r="B1735">
        <v>307.8</v>
      </c>
      <c r="C1735">
        <v>9.5000000000000001E-2</v>
      </c>
      <c r="D1735">
        <v>0</v>
      </c>
      <c r="E1735" s="1">
        <v>3252</v>
      </c>
      <c r="F1735" s="2">
        <v>8548.9500000000007</v>
      </c>
      <c r="G1735">
        <v>2.629</v>
      </c>
      <c r="H1735">
        <v>2</v>
      </c>
      <c r="I1735" s="1">
        <v>3252</v>
      </c>
      <c r="J1735" s="2">
        <v>8548.9500000000007</v>
      </c>
      <c r="K1735">
        <v>2.629</v>
      </c>
      <c r="L1735">
        <v>2</v>
      </c>
      <c r="M1735" s="1">
        <v>3252</v>
      </c>
      <c r="N1735" t="s">
        <v>585</v>
      </c>
      <c r="O1735" s="1">
        <v>1914</v>
      </c>
      <c r="P1735" t="s">
        <v>79</v>
      </c>
      <c r="Q1735" t="s">
        <v>2739</v>
      </c>
      <c r="R1735" s="3">
        <v>43595</v>
      </c>
      <c r="S1735" t="s">
        <v>2740</v>
      </c>
      <c r="T1735">
        <v>4</v>
      </c>
      <c r="U1735">
        <v>4</v>
      </c>
      <c r="V1735" t="s">
        <v>585</v>
      </c>
      <c r="W1735" t="s">
        <v>51</v>
      </c>
      <c r="X1735" t="s">
        <v>2741</v>
      </c>
      <c r="Y1735" t="s">
        <v>673</v>
      </c>
      <c r="Z1735">
        <v>0</v>
      </c>
      <c r="AA1735">
        <v>1</v>
      </c>
      <c r="AB1735" t="s">
        <v>45</v>
      </c>
    </row>
    <row r="1736" spans="1:28" x14ac:dyDescent="0.25">
      <c r="A1736" t="s">
        <v>0</v>
      </c>
      <c r="B1736">
        <v>307.8</v>
      </c>
      <c r="C1736">
        <v>9.5000000000000001E-2</v>
      </c>
      <c r="D1736">
        <v>0</v>
      </c>
      <c r="E1736" s="1">
        <v>3252</v>
      </c>
      <c r="F1736" s="2">
        <v>8548.9500000000007</v>
      </c>
      <c r="G1736">
        <v>2.629</v>
      </c>
      <c r="H1736">
        <v>2</v>
      </c>
      <c r="I1736" s="1">
        <v>3252</v>
      </c>
      <c r="J1736" s="2">
        <v>8548.9500000000007</v>
      </c>
      <c r="K1736">
        <v>2.629</v>
      </c>
      <c r="L1736">
        <v>2</v>
      </c>
      <c r="M1736" s="1">
        <v>3252</v>
      </c>
      <c r="N1736" t="s">
        <v>585</v>
      </c>
      <c r="O1736" s="1">
        <v>1909</v>
      </c>
      <c r="P1736" t="s">
        <v>53</v>
      </c>
      <c r="Q1736" t="s">
        <v>2735</v>
      </c>
      <c r="R1736" s="3">
        <v>43598</v>
      </c>
      <c r="S1736" t="s">
        <v>2736</v>
      </c>
      <c r="T1736">
        <v>2</v>
      </c>
      <c r="U1736">
        <v>2</v>
      </c>
      <c r="V1736" t="s">
        <v>585</v>
      </c>
      <c r="W1736" t="s">
        <v>51</v>
      </c>
      <c r="X1736" t="s">
        <v>2743</v>
      </c>
      <c r="Y1736" t="s">
        <v>53</v>
      </c>
      <c r="Z1736">
        <v>0</v>
      </c>
      <c r="AA1736">
        <v>11</v>
      </c>
      <c r="AB1736" t="s">
        <v>104</v>
      </c>
    </row>
    <row r="1737" spans="1:28" x14ac:dyDescent="0.25">
      <c r="A1737" t="s">
        <v>0</v>
      </c>
      <c r="B1737">
        <v>307.8</v>
      </c>
      <c r="C1737">
        <v>9.5000000000000001E-2</v>
      </c>
      <c r="D1737">
        <v>0</v>
      </c>
      <c r="E1737" s="1">
        <v>3252</v>
      </c>
      <c r="F1737" s="2">
        <v>8548.9500000000007</v>
      </c>
      <c r="G1737">
        <v>2.629</v>
      </c>
      <c r="H1737">
        <v>2</v>
      </c>
      <c r="I1737" s="1">
        <v>3252</v>
      </c>
      <c r="J1737" s="2">
        <v>8548.9500000000007</v>
      </c>
      <c r="K1737">
        <v>2.629</v>
      </c>
      <c r="L1737">
        <v>2</v>
      </c>
      <c r="M1737" s="1">
        <v>3252</v>
      </c>
      <c r="N1737" t="s">
        <v>37</v>
      </c>
      <c r="O1737" s="1">
        <v>5638</v>
      </c>
      <c r="P1737" t="s">
        <v>75</v>
      </c>
      <c r="Q1737" t="s">
        <v>2671</v>
      </c>
      <c r="R1737" s="3">
        <v>43731</v>
      </c>
      <c r="S1737" t="s">
        <v>2672</v>
      </c>
      <c r="T1737">
        <v>4</v>
      </c>
      <c r="U1737">
        <v>4</v>
      </c>
      <c r="V1737" t="s">
        <v>1828</v>
      </c>
      <c r="W1737" t="s">
        <v>51</v>
      </c>
      <c r="X1737" t="s">
        <v>2744</v>
      </c>
      <c r="Y1737" t="s">
        <v>44</v>
      </c>
      <c r="Z1737">
        <v>0</v>
      </c>
      <c r="AA1737">
        <v>1</v>
      </c>
      <c r="AB1737" t="s">
        <v>104</v>
      </c>
    </row>
    <row r="1738" spans="1:28" x14ac:dyDescent="0.25">
      <c r="A1738" t="s">
        <v>0</v>
      </c>
      <c r="B1738">
        <v>307.8</v>
      </c>
      <c r="C1738">
        <v>9.5000000000000001E-2</v>
      </c>
      <c r="D1738">
        <v>0</v>
      </c>
      <c r="E1738" s="1">
        <v>3252</v>
      </c>
      <c r="F1738" s="2">
        <v>8548.9500000000007</v>
      </c>
      <c r="G1738">
        <v>2.629</v>
      </c>
      <c r="H1738">
        <v>2</v>
      </c>
      <c r="I1738" s="1">
        <v>3252</v>
      </c>
      <c r="J1738" s="2">
        <v>8548.9500000000007</v>
      </c>
      <c r="K1738">
        <v>2.629</v>
      </c>
      <c r="L1738">
        <v>2</v>
      </c>
      <c r="M1738" s="1">
        <v>3252</v>
      </c>
      <c r="N1738" t="s">
        <v>585</v>
      </c>
      <c r="O1738" s="1">
        <v>1906</v>
      </c>
      <c r="P1738" t="s">
        <v>389</v>
      </c>
      <c r="Q1738" t="s">
        <v>2745</v>
      </c>
      <c r="R1738" s="3">
        <v>43598</v>
      </c>
      <c r="S1738" t="s">
        <v>2746</v>
      </c>
      <c r="T1738">
        <v>6</v>
      </c>
      <c r="U1738">
        <v>6</v>
      </c>
      <c r="V1738" t="s">
        <v>585</v>
      </c>
      <c r="W1738" t="s">
        <v>51</v>
      </c>
      <c r="X1738" t="s">
        <v>392</v>
      </c>
      <c r="Y1738" t="s">
        <v>608</v>
      </c>
      <c r="Z1738">
        <v>0</v>
      </c>
      <c r="AA1738">
        <v>1</v>
      </c>
      <c r="AB1738" t="s">
        <v>104</v>
      </c>
    </row>
    <row r="1739" spans="1:28" x14ac:dyDescent="0.25">
      <c r="A1739" t="s">
        <v>0</v>
      </c>
      <c r="B1739">
        <v>307.8</v>
      </c>
      <c r="C1739">
        <v>9.5000000000000001E-2</v>
      </c>
      <c r="D1739">
        <v>0</v>
      </c>
      <c r="E1739" s="1">
        <v>3252</v>
      </c>
      <c r="F1739" s="2">
        <v>8548.9500000000007</v>
      </c>
      <c r="G1739">
        <v>2.629</v>
      </c>
      <c r="H1739">
        <v>2</v>
      </c>
      <c r="I1739" s="1">
        <v>3252</v>
      </c>
      <c r="J1739" s="2">
        <v>8548.9500000000007</v>
      </c>
      <c r="K1739">
        <v>2.629</v>
      </c>
      <c r="L1739">
        <v>2</v>
      </c>
      <c r="M1739" s="1">
        <v>3252</v>
      </c>
      <c r="N1739" t="s">
        <v>37</v>
      </c>
      <c r="O1739" s="1">
        <v>5640</v>
      </c>
      <c r="P1739" t="s">
        <v>210</v>
      </c>
      <c r="Q1739" t="s">
        <v>823</v>
      </c>
      <c r="R1739" s="3">
        <v>43733</v>
      </c>
      <c r="S1739" t="s">
        <v>824</v>
      </c>
      <c r="T1739">
        <v>3</v>
      </c>
      <c r="U1739">
        <v>3</v>
      </c>
      <c r="V1739" t="s">
        <v>684</v>
      </c>
      <c r="W1739" t="s">
        <v>134</v>
      </c>
      <c r="X1739" t="s">
        <v>823</v>
      </c>
      <c r="Y1739" t="s">
        <v>677</v>
      </c>
      <c r="Z1739">
        <v>0</v>
      </c>
      <c r="AA1739">
        <v>8</v>
      </c>
      <c r="AB1739" t="s">
        <v>45</v>
      </c>
    </row>
    <row r="1740" spans="1:28" x14ac:dyDescent="0.25">
      <c r="A1740" t="s">
        <v>0</v>
      </c>
      <c r="B1740">
        <v>307.8</v>
      </c>
      <c r="C1740">
        <v>9.5000000000000001E-2</v>
      </c>
      <c r="D1740">
        <v>0</v>
      </c>
      <c r="E1740" s="1">
        <v>3252</v>
      </c>
      <c r="F1740" s="2">
        <v>8548.9500000000007</v>
      </c>
      <c r="G1740">
        <v>2.629</v>
      </c>
      <c r="H1740">
        <v>2</v>
      </c>
      <c r="I1740" s="1">
        <v>3252</v>
      </c>
      <c r="J1740" s="2">
        <v>8548.9500000000007</v>
      </c>
      <c r="K1740">
        <v>2.629</v>
      </c>
      <c r="L1740">
        <v>2</v>
      </c>
      <c r="M1740" s="1">
        <v>3252</v>
      </c>
      <c r="N1740" t="s">
        <v>585</v>
      </c>
      <c r="O1740" s="1">
        <v>1904</v>
      </c>
      <c r="P1740" t="s">
        <v>636</v>
      </c>
      <c r="Q1740" t="s">
        <v>1459</v>
      </c>
      <c r="R1740" s="3">
        <v>43594</v>
      </c>
      <c r="S1740" t="s">
        <v>1460</v>
      </c>
      <c r="T1740">
        <v>5</v>
      </c>
      <c r="U1740">
        <v>5</v>
      </c>
      <c r="V1740" t="s">
        <v>769</v>
      </c>
      <c r="W1740" t="s">
        <v>51</v>
      </c>
      <c r="X1740" t="s">
        <v>672</v>
      </c>
      <c r="Y1740" t="s">
        <v>636</v>
      </c>
      <c r="Z1740">
        <v>0</v>
      </c>
      <c r="AA1740">
        <v>1</v>
      </c>
      <c r="AB1740" t="s">
        <v>45</v>
      </c>
    </row>
    <row r="1741" spans="1:28" x14ac:dyDescent="0.25">
      <c r="A1741" t="s">
        <v>0</v>
      </c>
      <c r="B1741">
        <v>307.8</v>
      </c>
      <c r="C1741">
        <v>9.5000000000000001E-2</v>
      </c>
      <c r="D1741">
        <v>0</v>
      </c>
      <c r="E1741" s="1">
        <v>3252</v>
      </c>
      <c r="F1741" s="2">
        <v>8548.9500000000007</v>
      </c>
      <c r="G1741">
        <v>2.629</v>
      </c>
      <c r="H1741">
        <v>2</v>
      </c>
      <c r="I1741" s="1">
        <v>3252</v>
      </c>
      <c r="J1741" s="2">
        <v>8548.9500000000007</v>
      </c>
      <c r="K1741">
        <v>2.629</v>
      </c>
      <c r="L1741">
        <v>2</v>
      </c>
      <c r="M1741" s="1">
        <v>3252</v>
      </c>
      <c r="N1741" t="s">
        <v>585</v>
      </c>
      <c r="O1741" s="1">
        <v>1903</v>
      </c>
      <c r="P1741" t="s">
        <v>636</v>
      </c>
      <c r="Q1741" t="s">
        <v>1459</v>
      </c>
      <c r="R1741" s="3">
        <v>43595</v>
      </c>
      <c r="S1741" t="s">
        <v>1460</v>
      </c>
      <c r="T1741">
        <v>8.5</v>
      </c>
      <c r="U1741">
        <v>8.5</v>
      </c>
      <c r="V1741" t="s">
        <v>769</v>
      </c>
      <c r="W1741" t="s">
        <v>51</v>
      </c>
      <c r="X1741" t="s">
        <v>2747</v>
      </c>
      <c r="Y1741" t="s">
        <v>636</v>
      </c>
      <c r="Z1741">
        <v>0</v>
      </c>
      <c r="AA1741">
        <v>1</v>
      </c>
      <c r="AB1741" t="s">
        <v>45</v>
      </c>
    </row>
    <row r="1742" spans="1:28" x14ac:dyDescent="0.25">
      <c r="A1742" t="s">
        <v>0</v>
      </c>
      <c r="B1742">
        <v>307.8</v>
      </c>
      <c r="C1742">
        <v>9.5000000000000001E-2</v>
      </c>
      <c r="D1742">
        <v>0</v>
      </c>
      <c r="E1742" s="1">
        <v>3252</v>
      </c>
      <c r="F1742" s="2">
        <v>8548.9500000000007</v>
      </c>
      <c r="G1742">
        <v>2.629</v>
      </c>
      <c r="H1742">
        <v>2</v>
      </c>
      <c r="I1742" s="1">
        <v>3252</v>
      </c>
      <c r="J1742" s="2">
        <v>8548.9500000000007</v>
      </c>
      <c r="K1742">
        <v>2.629</v>
      </c>
      <c r="L1742">
        <v>2</v>
      </c>
      <c r="M1742" s="1">
        <v>3252</v>
      </c>
      <c r="N1742" t="s">
        <v>585</v>
      </c>
      <c r="O1742" s="1">
        <v>1902</v>
      </c>
      <c r="P1742" t="s">
        <v>636</v>
      </c>
      <c r="Q1742" t="s">
        <v>1459</v>
      </c>
      <c r="R1742" s="3">
        <v>43598</v>
      </c>
      <c r="S1742" t="s">
        <v>1460</v>
      </c>
      <c r="T1742">
        <v>8</v>
      </c>
      <c r="U1742">
        <v>8</v>
      </c>
      <c r="V1742" t="s">
        <v>769</v>
      </c>
      <c r="W1742" t="s">
        <v>51</v>
      </c>
      <c r="X1742" t="s">
        <v>2748</v>
      </c>
      <c r="Y1742" t="s">
        <v>636</v>
      </c>
      <c r="Z1742">
        <v>0</v>
      </c>
      <c r="AA1742">
        <v>3</v>
      </c>
      <c r="AB1742" t="s">
        <v>45</v>
      </c>
    </row>
    <row r="1743" spans="1:28" x14ac:dyDescent="0.25">
      <c r="A1743" t="s">
        <v>0</v>
      </c>
      <c r="B1743">
        <v>307.8</v>
      </c>
      <c r="C1743">
        <v>9.5000000000000001E-2</v>
      </c>
      <c r="D1743">
        <v>0</v>
      </c>
      <c r="E1743" s="1">
        <v>3252</v>
      </c>
      <c r="F1743" s="2">
        <v>8548.9500000000007</v>
      </c>
      <c r="G1743">
        <v>2.629</v>
      </c>
      <c r="H1743">
        <v>2</v>
      </c>
      <c r="I1743" s="1">
        <v>3252</v>
      </c>
      <c r="J1743" s="2">
        <v>8548.9500000000007</v>
      </c>
      <c r="K1743">
        <v>2.629</v>
      </c>
      <c r="L1743">
        <v>2</v>
      </c>
      <c r="M1743" s="1">
        <v>3252</v>
      </c>
      <c r="N1743" t="s">
        <v>585</v>
      </c>
      <c r="O1743" s="1">
        <v>1901</v>
      </c>
      <c r="P1743" t="s">
        <v>636</v>
      </c>
      <c r="Q1743" t="s">
        <v>1459</v>
      </c>
      <c r="R1743" s="3">
        <v>43593</v>
      </c>
      <c r="S1743" t="s">
        <v>1460</v>
      </c>
      <c r="T1743">
        <v>3</v>
      </c>
      <c r="U1743">
        <v>3</v>
      </c>
      <c r="V1743" t="s">
        <v>769</v>
      </c>
      <c r="W1743" t="s">
        <v>51</v>
      </c>
      <c r="X1743" t="s">
        <v>672</v>
      </c>
      <c r="Y1743" t="s">
        <v>636</v>
      </c>
      <c r="Z1743">
        <v>0</v>
      </c>
      <c r="AA1743">
        <v>5</v>
      </c>
      <c r="AB1743" t="s">
        <v>45</v>
      </c>
    </row>
    <row r="1744" spans="1:28" x14ac:dyDescent="0.25">
      <c r="A1744" t="s">
        <v>0</v>
      </c>
      <c r="B1744">
        <v>307.8</v>
      </c>
      <c r="C1744">
        <v>9.5000000000000001E-2</v>
      </c>
      <c r="D1744">
        <v>0</v>
      </c>
      <c r="E1744" s="1">
        <v>3252</v>
      </c>
      <c r="F1744" s="2">
        <v>8548.9500000000007</v>
      </c>
      <c r="G1744">
        <v>2.629</v>
      </c>
      <c r="H1744">
        <v>2</v>
      </c>
      <c r="I1744" s="1">
        <v>3252</v>
      </c>
      <c r="J1744" s="2">
        <v>8548.9500000000007</v>
      </c>
      <c r="K1744">
        <v>2.629</v>
      </c>
      <c r="L1744">
        <v>2</v>
      </c>
      <c r="M1744" s="1">
        <v>3252</v>
      </c>
      <c r="N1744" t="s">
        <v>585</v>
      </c>
      <c r="O1744" s="1">
        <v>1900</v>
      </c>
      <c r="P1744" t="s">
        <v>38</v>
      </c>
      <c r="Q1744" t="s">
        <v>2749</v>
      </c>
      <c r="R1744" s="3">
        <v>43599</v>
      </c>
      <c r="S1744" t="s">
        <v>2750</v>
      </c>
      <c r="T1744">
        <v>2</v>
      </c>
      <c r="U1744">
        <v>2</v>
      </c>
      <c r="V1744" t="s">
        <v>50</v>
      </c>
      <c r="W1744" t="s">
        <v>51</v>
      </c>
      <c r="X1744" t="s">
        <v>43</v>
      </c>
      <c r="Y1744" t="s">
        <v>96</v>
      </c>
      <c r="Z1744">
        <v>0</v>
      </c>
      <c r="AA1744">
        <v>3</v>
      </c>
      <c r="AB1744" t="s">
        <v>45</v>
      </c>
    </row>
    <row r="1745" spans="1:28" x14ac:dyDescent="0.25">
      <c r="A1745" t="s">
        <v>0</v>
      </c>
      <c r="B1745">
        <v>307.8</v>
      </c>
      <c r="C1745">
        <v>9.5000000000000001E-2</v>
      </c>
      <c r="D1745">
        <v>0</v>
      </c>
      <c r="E1745" s="1">
        <v>3252</v>
      </c>
      <c r="F1745" s="2">
        <v>8548.9500000000007</v>
      </c>
      <c r="G1745">
        <v>2.629</v>
      </c>
      <c r="H1745">
        <v>2</v>
      </c>
      <c r="I1745" s="1">
        <v>3252</v>
      </c>
      <c r="J1745" s="2">
        <v>8548.9500000000007</v>
      </c>
      <c r="K1745">
        <v>2.629</v>
      </c>
      <c r="L1745">
        <v>2</v>
      </c>
      <c r="M1745" s="1">
        <v>3252</v>
      </c>
      <c r="N1745" t="s">
        <v>37</v>
      </c>
      <c r="O1745" s="1">
        <v>5641</v>
      </c>
      <c r="P1745" t="s">
        <v>181</v>
      </c>
      <c r="Q1745" t="s">
        <v>2653</v>
      </c>
      <c r="R1745" s="3">
        <v>43733</v>
      </c>
      <c r="S1745" t="s">
        <v>2654</v>
      </c>
      <c r="T1745">
        <v>2</v>
      </c>
      <c r="U1745">
        <v>2</v>
      </c>
      <c r="V1745" t="s">
        <v>571</v>
      </c>
      <c r="W1745" t="s">
        <v>51</v>
      </c>
      <c r="X1745" t="s">
        <v>2734</v>
      </c>
      <c r="Y1745" t="s">
        <v>572</v>
      </c>
      <c r="Z1745">
        <v>0</v>
      </c>
      <c r="AA1745">
        <v>1</v>
      </c>
      <c r="AB1745" t="s">
        <v>45</v>
      </c>
    </row>
    <row r="1746" spans="1:28" x14ac:dyDescent="0.25">
      <c r="A1746" t="s">
        <v>0</v>
      </c>
      <c r="B1746">
        <v>307.8</v>
      </c>
      <c r="C1746">
        <v>9.5000000000000001E-2</v>
      </c>
      <c r="D1746">
        <v>0</v>
      </c>
      <c r="E1746" s="1">
        <v>3252</v>
      </c>
      <c r="F1746" s="2">
        <v>8548.9500000000007</v>
      </c>
      <c r="G1746">
        <v>2.629</v>
      </c>
      <c r="H1746">
        <v>2</v>
      </c>
      <c r="I1746" s="1">
        <v>3252</v>
      </c>
      <c r="J1746" s="2">
        <v>8548.9500000000007</v>
      </c>
      <c r="K1746">
        <v>2.629</v>
      </c>
      <c r="L1746">
        <v>2</v>
      </c>
      <c r="M1746" s="1">
        <v>3252</v>
      </c>
      <c r="N1746" t="s">
        <v>1309</v>
      </c>
      <c r="O1746" s="1">
        <v>7475</v>
      </c>
      <c r="P1746" t="s">
        <v>113</v>
      </c>
      <c r="Q1746" t="s">
        <v>1446</v>
      </c>
      <c r="R1746" s="3">
        <v>43868</v>
      </c>
      <c r="S1746" t="s">
        <v>1447</v>
      </c>
      <c r="T1746">
        <v>5</v>
      </c>
      <c r="U1746">
        <v>5</v>
      </c>
      <c r="V1746" t="s">
        <v>1366</v>
      </c>
      <c r="W1746" t="s">
        <v>51</v>
      </c>
      <c r="X1746" t="s">
        <v>116</v>
      </c>
      <c r="Y1746" t="s">
        <v>58</v>
      </c>
      <c r="Z1746">
        <v>0</v>
      </c>
      <c r="AA1746">
        <v>7</v>
      </c>
      <c r="AB1746" t="s">
        <v>104</v>
      </c>
    </row>
    <row r="1747" spans="1:28" x14ac:dyDescent="0.25">
      <c r="A1747" t="s">
        <v>0</v>
      </c>
      <c r="B1747">
        <v>307.8</v>
      </c>
      <c r="C1747">
        <v>9.5000000000000001E-2</v>
      </c>
      <c r="D1747">
        <v>0</v>
      </c>
      <c r="E1747" s="1">
        <v>3252</v>
      </c>
      <c r="F1747" s="2">
        <v>8548.9500000000007</v>
      </c>
      <c r="G1747">
        <v>2.629</v>
      </c>
      <c r="H1747">
        <v>2</v>
      </c>
      <c r="I1747" s="1">
        <v>3252</v>
      </c>
      <c r="J1747" s="2">
        <v>8548.9500000000007</v>
      </c>
      <c r="K1747">
        <v>2.629</v>
      </c>
      <c r="L1747">
        <v>2</v>
      </c>
      <c r="M1747" s="1">
        <v>3252</v>
      </c>
      <c r="N1747" t="s">
        <v>1309</v>
      </c>
      <c r="O1747" s="1">
        <v>7476</v>
      </c>
      <c r="P1747" t="s">
        <v>113</v>
      </c>
      <c r="Q1747" t="s">
        <v>1446</v>
      </c>
      <c r="R1747" s="3">
        <v>43867</v>
      </c>
      <c r="S1747" t="s">
        <v>1447</v>
      </c>
      <c r="T1747">
        <v>2.5</v>
      </c>
      <c r="U1747">
        <v>2.5</v>
      </c>
      <c r="V1747" t="s">
        <v>1366</v>
      </c>
      <c r="W1747" t="s">
        <v>51</v>
      </c>
      <c r="X1747" t="s">
        <v>116</v>
      </c>
      <c r="Y1747" t="s">
        <v>58</v>
      </c>
      <c r="Z1747">
        <v>0</v>
      </c>
      <c r="AA1747">
        <v>36</v>
      </c>
      <c r="AB1747" t="s">
        <v>45</v>
      </c>
    </row>
    <row r="1748" spans="1:28" x14ac:dyDescent="0.25">
      <c r="A1748" t="s">
        <v>0</v>
      </c>
      <c r="B1748">
        <v>307.8</v>
      </c>
      <c r="C1748">
        <v>9.5000000000000001E-2</v>
      </c>
      <c r="D1748">
        <v>0</v>
      </c>
      <c r="E1748" s="1">
        <v>3252</v>
      </c>
      <c r="F1748" s="2">
        <v>8548.9500000000007</v>
      </c>
      <c r="G1748">
        <v>2.629</v>
      </c>
      <c r="H1748">
        <v>2</v>
      </c>
      <c r="I1748" s="1">
        <v>3252</v>
      </c>
      <c r="J1748" s="2">
        <v>8548.9500000000007</v>
      </c>
      <c r="K1748">
        <v>2.629</v>
      </c>
      <c r="L1748">
        <v>2</v>
      </c>
      <c r="M1748" s="1">
        <v>3252</v>
      </c>
      <c r="N1748" t="s">
        <v>1309</v>
      </c>
      <c r="O1748" s="1">
        <v>7477</v>
      </c>
      <c r="P1748" t="s">
        <v>191</v>
      </c>
      <c r="Q1748" t="s">
        <v>1446</v>
      </c>
      <c r="R1748" s="3">
        <v>43858</v>
      </c>
      <c r="S1748" t="s">
        <v>1447</v>
      </c>
      <c r="T1748">
        <v>5</v>
      </c>
      <c r="U1748">
        <v>5</v>
      </c>
      <c r="V1748" t="s">
        <v>1366</v>
      </c>
      <c r="W1748" t="s">
        <v>51</v>
      </c>
      <c r="X1748" t="s">
        <v>2751</v>
      </c>
      <c r="Y1748" t="s">
        <v>58</v>
      </c>
      <c r="Z1748">
        <v>0</v>
      </c>
      <c r="AA1748">
        <v>4</v>
      </c>
      <c r="AB1748" t="s">
        <v>45</v>
      </c>
    </row>
    <row r="1749" spans="1:28" x14ac:dyDescent="0.25">
      <c r="A1749" t="s">
        <v>0</v>
      </c>
      <c r="B1749">
        <v>307.8</v>
      </c>
      <c r="C1749">
        <v>9.5000000000000001E-2</v>
      </c>
      <c r="D1749">
        <v>0</v>
      </c>
      <c r="E1749" s="1">
        <v>3252</v>
      </c>
      <c r="F1749" s="2">
        <v>8548.9500000000007</v>
      </c>
      <c r="G1749">
        <v>2.629</v>
      </c>
      <c r="H1749">
        <v>2</v>
      </c>
      <c r="I1749" s="1">
        <v>3252</v>
      </c>
      <c r="J1749" s="2">
        <v>8548.9500000000007</v>
      </c>
      <c r="K1749">
        <v>2.629</v>
      </c>
      <c r="L1749">
        <v>2</v>
      </c>
      <c r="M1749" s="1">
        <v>3252</v>
      </c>
      <c r="N1749" t="s">
        <v>37</v>
      </c>
      <c r="O1749" s="1">
        <v>5642</v>
      </c>
      <c r="P1749" t="s">
        <v>38</v>
      </c>
      <c r="Q1749" t="s">
        <v>2660</v>
      </c>
      <c r="R1749" s="3">
        <v>43733</v>
      </c>
      <c r="S1749" t="s">
        <v>2661</v>
      </c>
      <c r="T1749">
        <v>1</v>
      </c>
      <c r="U1749">
        <v>1</v>
      </c>
      <c r="V1749" t="s">
        <v>575</v>
      </c>
      <c r="W1749" t="s">
        <v>51</v>
      </c>
      <c r="X1749" t="s">
        <v>43</v>
      </c>
      <c r="Y1749" t="s">
        <v>58</v>
      </c>
      <c r="Z1749">
        <v>0</v>
      </c>
      <c r="AA1749">
        <v>4</v>
      </c>
      <c r="AB1749" t="s">
        <v>45</v>
      </c>
    </row>
    <row r="1750" spans="1:28" x14ac:dyDescent="0.25">
      <c r="A1750" t="s">
        <v>0</v>
      </c>
      <c r="B1750">
        <v>307.8</v>
      </c>
      <c r="C1750">
        <v>9.5000000000000001E-2</v>
      </c>
      <c r="D1750">
        <v>0</v>
      </c>
      <c r="E1750" s="1">
        <v>3252</v>
      </c>
      <c r="F1750" s="2">
        <v>8548.9500000000007</v>
      </c>
      <c r="G1750">
        <v>2.629</v>
      </c>
      <c r="H1750">
        <v>2</v>
      </c>
      <c r="I1750" s="1">
        <v>3252</v>
      </c>
      <c r="J1750" s="2">
        <v>8548.9500000000007</v>
      </c>
      <c r="K1750">
        <v>2.629</v>
      </c>
      <c r="L1750">
        <v>2</v>
      </c>
      <c r="M1750" s="1">
        <v>3252</v>
      </c>
      <c r="N1750" t="s">
        <v>1309</v>
      </c>
      <c r="O1750" s="1">
        <v>7479</v>
      </c>
      <c r="P1750" t="s">
        <v>113</v>
      </c>
      <c r="Q1750" t="s">
        <v>1446</v>
      </c>
      <c r="R1750" s="3">
        <v>43859</v>
      </c>
      <c r="S1750" t="s">
        <v>1447</v>
      </c>
      <c r="T1750">
        <v>6.5</v>
      </c>
      <c r="U1750">
        <v>6.5</v>
      </c>
      <c r="V1750" t="s">
        <v>1366</v>
      </c>
      <c r="W1750" t="s">
        <v>51</v>
      </c>
      <c r="X1750" t="s">
        <v>162</v>
      </c>
      <c r="Y1750" t="s">
        <v>58</v>
      </c>
      <c r="Z1750">
        <v>0</v>
      </c>
      <c r="AA1750">
        <v>1</v>
      </c>
      <c r="AB1750" t="s">
        <v>45</v>
      </c>
    </row>
    <row r="1751" spans="1:28" x14ac:dyDescent="0.25">
      <c r="A1751" t="s">
        <v>0</v>
      </c>
      <c r="B1751">
        <v>307.8</v>
      </c>
      <c r="C1751">
        <v>9.5000000000000001E-2</v>
      </c>
      <c r="D1751">
        <v>0</v>
      </c>
      <c r="E1751" s="1">
        <v>3252</v>
      </c>
      <c r="F1751" s="2">
        <v>8548.9500000000007</v>
      </c>
      <c r="G1751">
        <v>2.629</v>
      </c>
      <c r="H1751">
        <v>2</v>
      </c>
      <c r="I1751" s="1">
        <v>3252</v>
      </c>
      <c r="J1751" s="2">
        <v>8548.9500000000007</v>
      </c>
      <c r="K1751">
        <v>2.629</v>
      </c>
      <c r="L1751">
        <v>2</v>
      </c>
      <c r="M1751" s="1">
        <v>3252</v>
      </c>
      <c r="N1751" t="s">
        <v>1309</v>
      </c>
      <c r="O1751" s="1">
        <v>7480</v>
      </c>
      <c r="P1751" t="s">
        <v>113</v>
      </c>
      <c r="Q1751" t="s">
        <v>1446</v>
      </c>
      <c r="R1751" s="3">
        <v>43860</v>
      </c>
      <c r="S1751" t="s">
        <v>1447</v>
      </c>
      <c r="T1751">
        <v>2</v>
      </c>
      <c r="U1751">
        <v>2</v>
      </c>
      <c r="V1751" t="s">
        <v>1366</v>
      </c>
      <c r="W1751" t="s">
        <v>51</v>
      </c>
      <c r="X1751" t="s">
        <v>116</v>
      </c>
      <c r="Y1751" t="s">
        <v>58</v>
      </c>
      <c r="Z1751">
        <v>0</v>
      </c>
      <c r="AA1751">
        <v>13</v>
      </c>
      <c r="AB1751" t="s">
        <v>45</v>
      </c>
    </row>
    <row r="1752" spans="1:28" x14ac:dyDescent="0.25">
      <c r="A1752" t="s">
        <v>0</v>
      </c>
      <c r="B1752">
        <v>307.8</v>
      </c>
      <c r="C1752">
        <v>9.5000000000000001E-2</v>
      </c>
      <c r="D1752">
        <v>0</v>
      </c>
      <c r="E1752" s="1">
        <v>3252</v>
      </c>
      <c r="F1752" s="2">
        <v>8548.9500000000007</v>
      </c>
      <c r="G1752">
        <v>2.629</v>
      </c>
      <c r="H1752">
        <v>2</v>
      </c>
      <c r="I1752" s="1">
        <v>3252</v>
      </c>
      <c r="J1752" s="2">
        <v>8548.9500000000007</v>
      </c>
      <c r="K1752">
        <v>2.629</v>
      </c>
      <c r="L1752">
        <v>2</v>
      </c>
      <c r="M1752" s="1">
        <v>3252</v>
      </c>
      <c r="N1752" t="s">
        <v>1309</v>
      </c>
      <c r="O1752" s="1">
        <v>7481</v>
      </c>
      <c r="P1752" t="s">
        <v>649</v>
      </c>
      <c r="Q1752" t="s">
        <v>1446</v>
      </c>
      <c r="R1752" s="3">
        <v>43860</v>
      </c>
      <c r="S1752" t="s">
        <v>1447</v>
      </c>
      <c r="T1752">
        <v>1</v>
      </c>
      <c r="U1752">
        <v>1</v>
      </c>
      <c r="V1752" t="s">
        <v>1366</v>
      </c>
      <c r="W1752" t="s">
        <v>51</v>
      </c>
      <c r="X1752" t="s">
        <v>2752</v>
      </c>
      <c r="Y1752" t="s">
        <v>58</v>
      </c>
      <c r="Z1752">
        <v>0</v>
      </c>
      <c r="AA1752">
        <v>6</v>
      </c>
      <c r="AB1752" t="s">
        <v>104</v>
      </c>
    </row>
    <row r="1753" spans="1:28" x14ac:dyDescent="0.25">
      <c r="A1753" t="s">
        <v>0</v>
      </c>
      <c r="B1753">
        <v>307.8</v>
      </c>
      <c r="C1753">
        <v>9.5000000000000001E-2</v>
      </c>
      <c r="D1753">
        <v>0</v>
      </c>
      <c r="E1753" s="1">
        <v>3252</v>
      </c>
      <c r="F1753" s="2">
        <v>8548.9500000000007</v>
      </c>
      <c r="G1753">
        <v>2.629</v>
      </c>
      <c r="H1753">
        <v>2</v>
      </c>
      <c r="I1753" s="1">
        <v>3252</v>
      </c>
      <c r="J1753" s="2">
        <v>8548.9500000000007</v>
      </c>
      <c r="K1753">
        <v>2.629</v>
      </c>
      <c r="L1753">
        <v>2</v>
      </c>
      <c r="M1753" s="1">
        <v>3252</v>
      </c>
      <c r="N1753" t="s">
        <v>1309</v>
      </c>
      <c r="O1753" s="1">
        <v>7482</v>
      </c>
      <c r="P1753" t="s">
        <v>191</v>
      </c>
      <c r="Q1753" t="s">
        <v>1450</v>
      </c>
      <c r="R1753" s="3">
        <v>43843</v>
      </c>
      <c r="S1753" t="s">
        <v>1451</v>
      </c>
      <c r="T1753">
        <v>3</v>
      </c>
      <c r="U1753">
        <v>3</v>
      </c>
      <c r="V1753" t="s">
        <v>1366</v>
      </c>
      <c r="W1753" t="s">
        <v>51</v>
      </c>
      <c r="X1753" t="s">
        <v>2753</v>
      </c>
      <c r="Y1753" t="s">
        <v>44</v>
      </c>
      <c r="Z1753">
        <v>0</v>
      </c>
      <c r="AA1753">
        <v>1</v>
      </c>
      <c r="AB1753" t="s">
        <v>45</v>
      </c>
    </row>
    <row r="1754" spans="1:28" x14ac:dyDescent="0.25">
      <c r="A1754" t="s">
        <v>0</v>
      </c>
      <c r="B1754">
        <v>307.8</v>
      </c>
      <c r="C1754">
        <v>9.5000000000000001E-2</v>
      </c>
      <c r="D1754">
        <v>0</v>
      </c>
      <c r="E1754" s="1">
        <v>3252</v>
      </c>
      <c r="F1754" s="2">
        <v>8548.9500000000007</v>
      </c>
      <c r="G1754">
        <v>2.629</v>
      </c>
      <c r="H1754">
        <v>2</v>
      </c>
      <c r="I1754" s="1">
        <v>3252</v>
      </c>
      <c r="J1754" s="2">
        <v>8548.9500000000007</v>
      </c>
      <c r="K1754">
        <v>2.629</v>
      </c>
      <c r="L1754">
        <v>2</v>
      </c>
      <c r="M1754" s="1">
        <v>3252</v>
      </c>
      <c r="N1754" t="s">
        <v>1309</v>
      </c>
      <c r="O1754" s="1">
        <v>7483</v>
      </c>
      <c r="P1754" t="s">
        <v>191</v>
      </c>
      <c r="Q1754" t="s">
        <v>2384</v>
      </c>
      <c r="R1754" s="3">
        <v>43853</v>
      </c>
      <c r="S1754" t="s">
        <v>2385</v>
      </c>
      <c r="T1754">
        <v>6</v>
      </c>
      <c r="U1754">
        <v>6</v>
      </c>
      <c r="V1754" t="s">
        <v>1366</v>
      </c>
      <c r="W1754" t="s">
        <v>51</v>
      </c>
      <c r="X1754" t="s">
        <v>2754</v>
      </c>
      <c r="Y1754" t="s">
        <v>58</v>
      </c>
      <c r="Z1754">
        <v>0</v>
      </c>
      <c r="AA1754">
        <v>7</v>
      </c>
      <c r="AB1754" t="s">
        <v>104</v>
      </c>
    </row>
    <row r="1755" spans="1:28" x14ac:dyDescent="0.25">
      <c r="A1755" t="s">
        <v>0</v>
      </c>
      <c r="B1755">
        <v>307.8</v>
      </c>
      <c r="C1755">
        <v>9.5000000000000001E-2</v>
      </c>
      <c r="D1755">
        <v>0</v>
      </c>
      <c r="E1755" s="1">
        <v>3252</v>
      </c>
      <c r="F1755" s="2">
        <v>8548.9500000000007</v>
      </c>
      <c r="G1755">
        <v>2.629</v>
      </c>
      <c r="H1755">
        <v>2</v>
      </c>
      <c r="I1755" s="1">
        <v>3252</v>
      </c>
      <c r="J1755" s="2">
        <v>8548.9500000000007</v>
      </c>
      <c r="K1755">
        <v>2.629</v>
      </c>
      <c r="L1755">
        <v>2</v>
      </c>
      <c r="M1755" s="1">
        <v>3252</v>
      </c>
      <c r="N1755" t="s">
        <v>1309</v>
      </c>
      <c r="O1755" s="1">
        <v>7484</v>
      </c>
      <c r="P1755" t="s">
        <v>649</v>
      </c>
      <c r="Q1755" t="s">
        <v>1446</v>
      </c>
      <c r="R1755" s="3">
        <v>43859</v>
      </c>
      <c r="S1755" t="s">
        <v>1447</v>
      </c>
      <c r="T1755">
        <v>3</v>
      </c>
      <c r="U1755">
        <v>3</v>
      </c>
      <c r="V1755" t="s">
        <v>1366</v>
      </c>
      <c r="W1755" t="s">
        <v>51</v>
      </c>
      <c r="X1755" t="s">
        <v>2755</v>
      </c>
      <c r="Y1755" t="s">
        <v>58</v>
      </c>
      <c r="Z1755">
        <v>0</v>
      </c>
      <c r="AA1755">
        <v>3</v>
      </c>
      <c r="AB1755" t="s">
        <v>45</v>
      </c>
    </row>
    <row r="1756" spans="1:28" x14ac:dyDescent="0.25">
      <c r="A1756" t="s">
        <v>0</v>
      </c>
      <c r="B1756">
        <v>307.8</v>
      </c>
      <c r="C1756">
        <v>9.5000000000000001E-2</v>
      </c>
      <c r="D1756">
        <v>0</v>
      </c>
      <c r="E1756" s="1">
        <v>3252</v>
      </c>
      <c r="F1756" s="2">
        <v>8548.9500000000007</v>
      </c>
      <c r="G1756">
        <v>2.629</v>
      </c>
      <c r="H1756">
        <v>2</v>
      </c>
      <c r="I1756" s="1">
        <v>3252</v>
      </c>
      <c r="J1756" s="2">
        <v>8548.9500000000007</v>
      </c>
      <c r="K1756">
        <v>2.629</v>
      </c>
      <c r="L1756">
        <v>2</v>
      </c>
      <c r="M1756" s="1">
        <v>3252</v>
      </c>
      <c r="N1756" t="s">
        <v>603</v>
      </c>
      <c r="O1756" s="1">
        <v>3595</v>
      </c>
      <c r="P1756" t="s">
        <v>91</v>
      </c>
      <c r="Q1756" t="s">
        <v>2756</v>
      </c>
      <c r="R1756" s="3">
        <v>43859</v>
      </c>
      <c r="S1756" t="s">
        <v>2757</v>
      </c>
      <c r="T1756">
        <v>0.25</v>
      </c>
      <c r="U1756">
        <v>0.25</v>
      </c>
      <c r="V1756" t="s">
        <v>761</v>
      </c>
      <c r="W1756" t="s">
        <v>42</v>
      </c>
      <c r="X1756" t="s">
        <v>2758</v>
      </c>
      <c r="Y1756" t="s">
        <v>1074</v>
      </c>
      <c r="Z1756">
        <v>0</v>
      </c>
      <c r="AA1756">
        <v>1</v>
      </c>
      <c r="AB1756" t="s">
        <v>45</v>
      </c>
    </row>
    <row r="1757" spans="1:28" x14ac:dyDescent="0.25">
      <c r="A1757" t="s">
        <v>0</v>
      </c>
      <c r="B1757">
        <v>307.8</v>
      </c>
      <c r="C1757">
        <v>9.5000000000000001E-2</v>
      </c>
      <c r="D1757">
        <v>0</v>
      </c>
      <c r="E1757" s="1">
        <v>3252</v>
      </c>
      <c r="F1757" s="2">
        <v>8548.9500000000007</v>
      </c>
      <c r="G1757">
        <v>2.629</v>
      </c>
      <c r="H1757">
        <v>2</v>
      </c>
      <c r="I1757" s="1">
        <v>3252</v>
      </c>
      <c r="J1757" s="2">
        <v>8548.9500000000007</v>
      </c>
      <c r="K1757">
        <v>2.629</v>
      </c>
      <c r="L1757">
        <v>2</v>
      </c>
      <c r="M1757" s="1">
        <v>3252</v>
      </c>
      <c r="N1757" t="s">
        <v>603</v>
      </c>
      <c r="O1757" s="1">
        <v>3594</v>
      </c>
      <c r="P1757" t="s">
        <v>91</v>
      </c>
      <c r="Q1757" t="s">
        <v>2759</v>
      </c>
      <c r="R1757" s="3">
        <v>43859</v>
      </c>
      <c r="S1757" t="s">
        <v>2760</v>
      </c>
      <c r="T1757">
        <v>0.25</v>
      </c>
      <c r="U1757">
        <v>0.25</v>
      </c>
      <c r="V1757" t="s">
        <v>761</v>
      </c>
      <c r="W1757" t="s">
        <v>42</v>
      </c>
      <c r="X1757" t="s">
        <v>2761</v>
      </c>
      <c r="Y1757" t="s">
        <v>1074</v>
      </c>
      <c r="Z1757">
        <v>0</v>
      </c>
      <c r="AA1757">
        <v>3</v>
      </c>
      <c r="AB1757" t="s">
        <v>45</v>
      </c>
    </row>
    <row r="1758" spans="1:28" x14ac:dyDescent="0.25">
      <c r="A1758" t="s">
        <v>0</v>
      </c>
      <c r="B1758">
        <v>307.8</v>
      </c>
      <c r="C1758">
        <v>9.5000000000000001E-2</v>
      </c>
      <c r="D1758">
        <v>0</v>
      </c>
      <c r="E1758" s="1">
        <v>3252</v>
      </c>
      <c r="F1758" s="2">
        <v>8548.9500000000007</v>
      </c>
      <c r="G1758">
        <v>2.629</v>
      </c>
      <c r="H1758">
        <v>2</v>
      </c>
      <c r="I1758" s="1">
        <v>3252</v>
      </c>
      <c r="J1758" s="2">
        <v>8548.9500000000007</v>
      </c>
      <c r="K1758">
        <v>2.629</v>
      </c>
      <c r="L1758">
        <v>2</v>
      </c>
      <c r="M1758" s="1">
        <v>3252</v>
      </c>
      <c r="N1758" t="s">
        <v>37</v>
      </c>
      <c r="O1758" s="1">
        <v>5644</v>
      </c>
      <c r="P1758" t="s">
        <v>249</v>
      </c>
      <c r="Q1758" t="s">
        <v>2649</v>
      </c>
      <c r="R1758" s="3">
        <v>43732</v>
      </c>
      <c r="S1758" t="s">
        <v>2650</v>
      </c>
      <c r="T1758">
        <v>4.5</v>
      </c>
      <c r="U1758">
        <v>4.5</v>
      </c>
      <c r="V1758" t="s">
        <v>2651</v>
      </c>
      <c r="W1758" t="s">
        <v>51</v>
      </c>
      <c r="X1758" t="s">
        <v>2762</v>
      </c>
      <c r="Y1758" t="s">
        <v>249</v>
      </c>
      <c r="Z1758">
        <v>0</v>
      </c>
      <c r="AA1758">
        <v>2</v>
      </c>
      <c r="AB1758" t="s">
        <v>45</v>
      </c>
    </row>
    <row r="1759" spans="1:28" x14ac:dyDescent="0.25">
      <c r="A1759" t="s">
        <v>0</v>
      </c>
      <c r="B1759">
        <v>307.8</v>
      </c>
      <c r="C1759">
        <v>9.5000000000000001E-2</v>
      </c>
      <c r="D1759">
        <v>0</v>
      </c>
      <c r="E1759" s="1">
        <v>3252</v>
      </c>
      <c r="F1759" s="2">
        <v>8548.9500000000007</v>
      </c>
      <c r="G1759">
        <v>2.629</v>
      </c>
      <c r="H1759">
        <v>2</v>
      </c>
      <c r="I1759" s="1">
        <v>3252</v>
      </c>
      <c r="J1759" s="2">
        <v>8548.9500000000007</v>
      </c>
      <c r="K1759">
        <v>2.629</v>
      </c>
      <c r="L1759">
        <v>2</v>
      </c>
      <c r="M1759" s="1">
        <v>3252</v>
      </c>
      <c r="N1759" t="s">
        <v>37</v>
      </c>
      <c r="O1759" s="1">
        <v>5646</v>
      </c>
      <c r="P1759" t="s">
        <v>210</v>
      </c>
      <c r="Q1759" t="s">
        <v>823</v>
      </c>
      <c r="R1759" s="3">
        <v>43732</v>
      </c>
      <c r="S1759" t="s">
        <v>824</v>
      </c>
      <c r="T1759">
        <v>5</v>
      </c>
      <c r="U1759">
        <v>5</v>
      </c>
      <c r="V1759" t="s">
        <v>684</v>
      </c>
      <c r="W1759" t="s">
        <v>134</v>
      </c>
      <c r="X1759" t="s">
        <v>2763</v>
      </c>
      <c r="Y1759" t="s">
        <v>677</v>
      </c>
      <c r="Z1759">
        <v>0</v>
      </c>
      <c r="AA1759">
        <v>1</v>
      </c>
      <c r="AB1759" t="s">
        <v>45</v>
      </c>
    </row>
    <row r="1760" spans="1:28" x14ac:dyDescent="0.25">
      <c r="A1760" t="s">
        <v>0</v>
      </c>
      <c r="B1760">
        <v>307.8</v>
      </c>
      <c r="C1760">
        <v>9.5000000000000001E-2</v>
      </c>
      <c r="D1760">
        <v>0</v>
      </c>
      <c r="E1760" s="1">
        <v>3252</v>
      </c>
      <c r="F1760" s="2">
        <v>8548.9500000000007</v>
      </c>
      <c r="G1760">
        <v>2.629</v>
      </c>
      <c r="H1760">
        <v>2</v>
      </c>
      <c r="I1760" s="1">
        <v>3252</v>
      </c>
      <c r="J1760" s="2">
        <v>8548.9500000000007</v>
      </c>
      <c r="K1760">
        <v>2.629</v>
      </c>
      <c r="L1760">
        <v>2</v>
      </c>
      <c r="M1760" s="1">
        <v>3252</v>
      </c>
      <c r="N1760" t="s">
        <v>37</v>
      </c>
      <c r="O1760" s="1">
        <v>5647</v>
      </c>
      <c r="P1760" t="s">
        <v>210</v>
      </c>
      <c r="Q1760" t="s">
        <v>823</v>
      </c>
      <c r="R1760" s="3">
        <v>43732</v>
      </c>
      <c r="S1760" t="s">
        <v>824</v>
      </c>
      <c r="T1760">
        <v>3</v>
      </c>
      <c r="U1760">
        <v>3</v>
      </c>
      <c r="V1760" t="s">
        <v>684</v>
      </c>
      <c r="W1760" t="s">
        <v>134</v>
      </c>
      <c r="X1760" t="s">
        <v>823</v>
      </c>
      <c r="Y1760" t="s">
        <v>677</v>
      </c>
      <c r="Z1760">
        <v>0</v>
      </c>
      <c r="AA1760">
        <v>1</v>
      </c>
      <c r="AB1760" t="s">
        <v>104</v>
      </c>
    </row>
    <row r="1761" spans="1:28" x14ac:dyDescent="0.25">
      <c r="A1761" t="s">
        <v>0</v>
      </c>
      <c r="B1761">
        <v>307.8</v>
      </c>
      <c r="C1761">
        <v>9.5000000000000001E-2</v>
      </c>
      <c r="D1761">
        <v>0</v>
      </c>
      <c r="E1761" s="1">
        <v>3252</v>
      </c>
      <c r="F1761" s="2">
        <v>8548.9500000000007</v>
      </c>
      <c r="G1761">
        <v>2.629</v>
      </c>
      <c r="H1761">
        <v>2</v>
      </c>
      <c r="I1761" s="1">
        <v>3252</v>
      </c>
      <c r="J1761" s="2">
        <v>8548.9500000000007</v>
      </c>
      <c r="K1761">
        <v>2.629</v>
      </c>
      <c r="L1761">
        <v>2</v>
      </c>
      <c r="M1761" s="1">
        <v>3252</v>
      </c>
      <c r="N1761" t="s">
        <v>585</v>
      </c>
      <c r="O1761" s="1">
        <v>1898</v>
      </c>
      <c r="P1761" t="s">
        <v>53</v>
      </c>
      <c r="Q1761" t="s">
        <v>2735</v>
      </c>
      <c r="R1761" s="3">
        <v>43599</v>
      </c>
      <c r="S1761" t="s">
        <v>2736</v>
      </c>
      <c r="T1761">
        <v>2</v>
      </c>
      <c r="U1761">
        <v>2</v>
      </c>
      <c r="V1761" t="s">
        <v>585</v>
      </c>
      <c r="W1761" t="s">
        <v>51</v>
      </c>
      <c r="X1761" t="s">
        <v>2764</v>
      </c>
      <c r="Y1761" t="s">
        <v>53</v>
      </c>
      <c r="Z1761">
        <v>0</v>
      </c>
      <c r="AA1761">
        <v>1</v>
      </c>
      <c r="AB1761" t="s">
        <v>45</v>
      </c>
    </row>
    <row r="1762" spans="1:28" x14ac:dyDescent="0.25">
      <c r="A1762" t="s">
        <v>0</v>
      </c>
      <c r="B1762">
        <v>307.8</v>
      </c>
      <c r="C1762">
        <v>9.5000000000000001E-2</v>
      </c>
      <c r="D1762">
        <v>0</v>
      </c>
      <c r="E1762" s="1">
        <v>3252</v>
      </c>
      <c r="F1762" s="2">
        <v>8548.9500000000007</v>
      </c>
      <c r="G1762">
        <v>2.629</v>
      </c>
      <c r="H1762">
        <v>2</v>
      </c>
      <c r="I1762" s="1">
        <v>3252</v>
      </c>
      <c r="J1762" s="2">
        <v>8548.9500000000007</v>
      </c>
      <c r="K1762">
        <v>2.629</v>
      </c>
      <c r="L1762">
        <v>2</v>
      </c>
      <c r="M1762" s="1">
        <v>3252</v>
      </c>
      <c r="N1762" t="s">
        <v>585</v>
      </c>
      <c r="O1762" s="1">
        <v>1897</v>
      </c>
      <c r="P1762" t="s">
        <v>38</v>
      </c>
      <c r="Q1762" t="s">
        <v>2715</v>
      </c>
      <c r="R1762" s="3">
        <v>43599</v>
      </c>
      <c r="S1762" t="s">
        <v>2716</v>
      </c>
      <c r="T1762">
        <v>1</v>
      </c>
      <c r="U1762">
        <v>1</v>
      </c>
      <c r="V1762" t="s">
        <v>585</v>
      </c>
      <c r="W1762" t="s">
        <v>51</v>
      </c>
      <c r="X1762" t="s">
        <v>90</v>
      </c>
      <c r="Y1762" t="s">
        <v>608</v>
      </c>
      <c r="Z1762">
        <v>0</v>
      </c>
      <c r="AA1762">
        <v>1</v>
      </c>
      <c r="AB1762" t="s">
        <v>66</v>
      </c>
    </row>
    <row r="1763" spans="1:28" x14ac:dyDescent="0.25">
      <c r="A1763" t="s">
        <v>0</v>
      </c>
      <c r="B1763">
        <v>307.8</v>
      </c>
      <c r="C1763">
        <v>9.5000000000000001E-2</v>
      </c>
      <c r="D1763">
        <v>0</v>
      </c>
      <c r="E1763" s="1">
        <v>3252</v>
      </c>
      <c r="F1763" s="2">
        <v>8548.9500000000007</v>
      </c>
      <c r="G1763">
        <v>2.629</v>
      </c>
      <c r="H1763">
        <v>2</v>
      </c>
      <c r="I1763" s="1">
        <v>3252</v>
      </c>
      <c r="J1763" s="2">
        <v>8548.9500000000007</v>
      </c>
      <c r="K1763">
        <v>2.629</v>
      </c>
      <c r="L1763">
        <v>2</v>
      </c>
      <c r="M1763" s="1">
        <v>3252</v>
      </c>
      <c r="N1763" t="s">
        <v>585</v>
      </c>
      <c r="O1763" s="1">
        <v>1884</v>
      </c>
      <c r="P1763" t="s">
        <v>389</v>
      </c>
      <c r="Q1763" t="s">
        <v>2765</v>
      </c>
      <c r="R1763" s="3">
        <v>43599</v>
      </c>
      <c r="S1763" t="s">
        <v>2766</v>
      </c>
      <c r="T1763">
        <v>4</v>
      </c>
      <c r="U1763">
        <v>4</v>
      </c>
      <c r="V1763" t="s">
        <v>585</v>
      </c>
      <c r="W1763" t="s">
        <v>51</v>
      </c>
      <c r="X1763" t="s">
        <v>685</v>
      </c>
      <c r="Y1763" t="s">
        <v>608</v>
      </c>
      <c r="Z1763">
        <v>0</v>
      </c>
      <c r="AA1763">
        <v>4</v>
      </c>
      <c r="AB1763" t="s">
        <v>104</v>
      </c>
    </row>
    <row r="1764" spans="1:28" x14ac:dyDescent="0.25">
      <c r="A1764" t="s">
        <v>0</v>
      </c>
      <c r="B1764">
        <v>307.8</v>
      </c>
      <c r="C1764">
        <v>9.5000000000000001E-2</v>
      </c>
      <c r="D1764">
        <v>0</v>
      </c>
      <c r="E1764" s="1">
        <v>3252</v>
      </c>
      <c r="F1764" s="2">
        <v>8548.9500000000007</v>
      </c>
      <c r="G1764">
        <v>2.629</v>
      </c>
      <c r="H1764">
        <v>2</v>
      </c>
      <c r="I1764" s="1">
        <v>3252</v>
      </c>
      <c r="J1764" s="2">
        <v>8548.9500000000007</v>
      </c>
      <c r="K1764">
        <v>2.629</v>
      </c>
      <c r="L1764">
        <v>2</v>
      </c>
      <c r="M1764" s="1">
        <v>3252</v>
      </c>
      <c r="N1764" t="s">
        <v>1309</v>
      </c>
      <c r="O1764" s="1">
        <v>7493</v>
      </c>
      <c r="P1764" t="s">
        <v>649</v>
      </c>
      <c r="Q1764" t="s">
        <v>1446</v>
      </c>
      <c r="R1764" s="3">
        <v>43857</v>
      </c>
      <c r="S1764" t="s">
        <v>1447</v>
      </c>
      <c r="T1764">
        <v>1</v>
      </c>
      <c r="U1764">
        <v>1</v>
      </c>
      <c r="V1764" t="s">
        <v>1366</v>
      </c>
      <c r="W1764" t="s">
        <v>51</v>
      </c>
      <c r="X1764" t="s">
        <v>681</v>
      </c>
      <c r="Y1764" t="s">
        <v>58</v>
      </c>
      <c r="Z1764">
        <v>0</v>
      </c>
      <c r="AA1764">
        <v>1</v>
      </c>
      <c r="AB1764" t="s">
        <v>104</v>
      </c>
    </row>
    <row r="1765" spans="1:28" x14ac:dyDescent="0.25">
      <c r="A1765" t="s">
        <v>0</v>
      </c>
      <c r="B1765">
        <v>307.8</v>
      </c>
      <c r="C1765">
        <v>9.5000000000000001E-2</v>
      </c>
      <c r="D1765">
        <v>0</v>
      </c>
      <c r="E1765" s="1">
        <v>3252</v>
      </c>
      <c r="F1765" s="2">
        <v>8548.9500000000007</v>
      </c>
      <c r="G1765">
        <v>2.629</v>
      </c>
      <c r="H1765">
        <v>2</v>
      </c>
      <c r="I1765" s="1">
        <v>3252</v>
      </c>
      <c r="J1765" s="2">
        <v>8548.9500000000007</v>
      </c>
      <c r="K1765">
        <v>2.629</v>
      </c>
      <c r="L1765">
        <v>2</v>
      </c>
      <c r="M1765" s="1">
        <v>3252</v>
      </c>
      <c r="N1765" t="s">
        <v>585</v>
      </c>
      <c r="O1765" s="1">
        <v>1883</v>
      </c>
      <c r="P1765" t="s">
        <v>389</v>
      </c>
      <c r="Q1765" t="s">
        <v>1486</v>
      </c>
      <c r="R1765" s="3">
        <v>43600</v>
      </c>
      <c r="S1765" t="s">
        <v>1487</v>
      </c>
      <c r="T1765">
        <v>2</v>
      </c>
      <c r="U1765">
        <v>2</v>
      </c>
      <c r="V1765" t="s">
        <v>585</v>
      </c>
      <c r="W1765" t="s">
        <v>51</v>
      </c>
      <c r="X1765" t="s">
        <v>2767</v>
      </c>
      <c r="Y1765" t="s">
        <v>608</v>
      </c>
      <c r="Z1765">
        <v>0</v>
      </c>
      <c r="AA1765">
        <v>1</v>
      </c>
      <c r="AB1765" t="s">
        <v>104</v>
      </c>
    </row>
    <row r="1766" spans="1:28" x14ac:dyDescent="0.25">
      <c r="A1766" t="s">
        <v>0</v>
      </c>
      <c r="B1766">
        <v>307.8</v>
      </c>
      <c r="C1766">
        <v>9.5000000000000001E-2</v>
      </c>
      <c r="D1766">
        <v>0</v>
      </c>
      <c r="E1766" s="1">
        <v>3252</v>
      </c>
      <c r="F1766" s="2">
        <v>8548.9500000000007</v>
      </c>
      <c r="G1766">
        <v>2.629</v>
      </c>
      <c r="H1766">
        <v>2</v>
      </c>
      <c r="I1766" s="1">
        <v>3252</v>
      </c>
      <c r="J1766" s="2">
        <v>8548.9500000000007</v>
      </c>
      <c r="K1766">
        <v>2.629</v>
      </c>
      <c r="L1766">
        <v>2</v>
      </c>
      <c r="M1766" s="1">
        <v>3252</v>
      </c>
      <c r="N1766" t="s">
        <v>585</v>
      </c>
      <c r="O1766" s="1">
        <v>1882</v>
      </c>
      <c r="P1766" t="s">
        <v>75</v>
      </c>
      <c r="Q1766" t="s">
        <v>2768</v>
      </c>
      <c r="R1766" s="3">
        <v>43600</v>
      </c>
      <c r="S1766" t="s">
        <v>2769</v>
      </c>
      <c r="T1766">
        <v>2</v>
      </c>
      <c r="U1766">
        <v>2</v>
      </c>
      <c r="V1766" t="s">
        <v>2770</v>
      </c>
      <c r="W1766" t="s">
        <v>51</v>
      </c>
      <c r="X1766" t="s">
        <v>1371</v>
      </c>
      <c r="Y1766" t="s">
        <v>677</v>
      </c>
      <c r="Z1766">
        <v>0</v>
      </c>
      <c r="AA1766">
        <v>2</v>
      </c>
      <c r="AB1766" t="s">
        <v>45</v>
      </c>
    </row>
    <row r="1767" spans="1:28" x14ac:dyDescent="0.25">
      <c r="A1767" t="s">
        <v>0</v>
      </c>
      <c r="B1767">
        <v>307.8</v>
      </c>
      <c r="C1767">
        <v>9.5000000000000001E-2</v>
      </c>
      <c r="D1767">
        <v>0</v>
      </c>
      <c r="E1767" s="1">
        <v>3252</v>
      </c>
      <c r="F1767" s="2">
        <v>8548.9500000000007</v>
      </c>
      <c r="G1767">
        <v>2.629</v>
      </c>
      <c r="H1767">
        <v>2</v>
      </c>
      <c r="I1767" s="1">
        <v>3252</v>
      </c>
      <c r="J1767" s="2">
        <v>8548.9500000000007</v>
      </c>
      <c r="K1767">
        <v>2.629</v>
      </c>
      <c r="L1767">
        <v>2</v>
      </c>
      <c r="M1767" s="1">
        <v>3252</v>
      </c>
      <c r="N1767" t="s">
        <v>1309</v>
      </c>
      <c r="O1767" s="1">
        <v>7496</v>
      </c>
      <c r="P1767" t="s">
        <v>113</v>
      </c>
      <c r="Q1767" t="s">
        <v>1446</v>
      </c>
      <c r="R1767" s="3">
        <v>43857</v>
      </c>
      <c r="S1767" t="s">
        <v>1447</v>
      </c>
      <c r="T1767">
        <v>2</v>
      </c>
      <c r="U1767">
        <v>2</v>
      </c>
      <c r="V1767" t="s">
        <v>1366</v>
      </c>
      <c r="W1767" t="s">
        <v>51</v>
      </c>
      <c r="X1767" t="s">
        <v>116</v>
      </c>
      <c r="Y1767" t="s">
        <v>58</v>
      </c>
      <c r="Z1767">
        <v>0</v>
      </c>
      <c r="AA1767">
        <v>1</v>
      </c>
      <c r="AB1767" t="s">
        <v>104</v>
      </c>
    </row>
    <row r="1768" spans="1:28" x14ac:dyDescent="0.25">
      <c r="A1768" t="s">
        <v>0</v>
      </c>
      <c r="B1768">
        <v>307.8</v>
      </c>
      <c r="C1768">
        <v>9.5000000000000001E-2</v>
      </c>
      <c r="D1768">
        <v>0</v>
      </c>
      <c r="E1768" s="1">
        <v>3252</v>
      </c>
      <c r="F1768" s="2">
        <v>8548.9500000000007</v>
      </c>
      <c r="G1768">
        <v>2.629</v>
      </c>
      <c r="H1768">
        <v>2</v>
      </c>
      <c r="I1768" s="1">
        <v>3252</v>
      </c>
      <c r="J1768" s="2">
        <v>8548.9500000000007</v>
      </c>
      <c r="K1768">
        <v>2.629</v>
      </c>
      <c r="L1768">
        <v>2</v>
      </c>
      <c r="M1768" s="1">
        <v>3252</v>
      </c>
      <c r="N1768" t="s">
        <v>603</v>
      </c>
      <c r="O1768" s="1">
        <v>3590</v>
      </c>
      <c r="P1768" t="s">
        <v>91</v>
      </c>
      <c r="Q1768" t="s">
        <v>2771</v>
      </c>
      <c r="R1768" s="3">
        <v>43859</v>
      </c>
      <c r="S1768" t="s">
        <v>2772</v>
      </c>
      <c r="T1768">
        <v>2</v>
      </c>
      <c r="U1768">
        <v>2</v>
      </c>
      <c r="V1768" t="s">
        <v>761</v>
      </c>
      <c r="W1768" t="s">
        <v>42</v>
      </c>
      <c r="X1768" t="s">
        <v>2773</v>
      </c>
      <c r="Y1768" t="s">
        <v>1074</v>
      </c>
      <c r="Z1768">
        <v>0</v>
      </c>
      <c r="AA1768">
        <v>8</v>
      </c>
      <c r="AB1768" t="s">
        <v>45</v>
      </c>
    </row>
    <row r="1769" spans="1:28" x14ac:dyDescent="0.25">
      <c r="A1769" t="s">
        <v>0</v>
      </c>
      <c r="B1769">
        <v>307.8</v>
      </c>
      <c r="C1769">
        <v>9.5000000000000001E-2</v>
      </c>
      <c r="D1769">
        <v>0</v>
      </c>
      <c r="E1769" s="1">
        <v>3252</v>
      </c>
      <c r="F1769" s="2">
        <v>8548.9500000000007</v>
      </c>
      <c r="G1769">
        <v>2.629</v>
      </c>
      <c r="H1769">
        <v>2</v>
      </c>
      <c r="I1769" s="1">
        <v>3252</v>
      </c>
      <c r="J1769" s="2">
        <v>8548.9500000000007</v>
      </c>
      <c r="K1769">
        <v>2.629</v>
      </c>
      <c r="L1769">
        <v>2</v>
      </c>
      <c r="M1769" s="1">
        <v>3252</v>
      </c>
      <c r="N1769" t="s">
        <v>37</v>
      </c>
      <c r="O1769" s="1">
        <v>5648</v>
      </c>
      <c r="P1769" t="s">
        <v>249</v>
      </c>
      <c r="Q1769" t="s">
        <v>2649</v>
      </c>
      <c r="R1769" s="3">
        <v>43731</v>
      </c>
      <c r="S1769" t="s">
        <v>2650</v>
      </c>
      <c r="T1769">
        <v>7</v>
      </c>
      <c r="U1769">
        <v>7</v>
      </c>
      <c r="V1769" t="s">
        <v>2651</v>
      </c>
      <c r="W1769" t="s">
        <v>51</v>
      </c>
      <c r="X1769" t="s">
        <v>2774</v>
      </c>
      <c r="Y1769" t="s">
        <v>249</v>
      </c>
      <c r="Z1769">
        <v>0</v>
      </c>
      <c r="AA1769">
        <v>2</v>
      </c>
      <c r="AB1769" t="s">
        <v>104</v>
      </c>
    </row>
    <row r="1770" spans="1:28" x14ac:dyDescent="0.25">
      <c r="A1770" t="s">
        <v>0</v>
      </c>
      <c r="B1770">
        <v>307.8</v>
      </c>
      <c r="C1770">
        <v>9.5000000000000001E-2</v>
      </c>
      <c r="D1770">
        <v>0</v>
      </c>
      <c r="E1770" s="1">
        <v>3252</v>
      </c>
      <c r="F1770" s="2">
        <v>8548.9500000000007</v>
      </c>
      <c r="G1770">
        <v>2.629</v>
      </c>
      <c r="H1770">
        <v>2</v>
      </c>
      <c r="I1770" s="1">
        <v>3252</v>
      </c>
      <c r="J1770" s="2">
        <v>8548.9500000000007</v>
      </c>
      <c r="K1770">
        <v>2.629</v>
      </c>
      <c r="L1770">
        <v>2</v>
      </c>
      <c r="M1770" s="1">
        <v>3252</v>
      </c>
      <c r="N1770" t="s">
        <v>37</v>
      </c>
      <c r="O1770" s="1">
        <v>5649</v>
      </c>
      <c r="P1770" t="s">
        <v>210</v>
      </c>
      <c r="Q1770" t="s">
        <v>823</v>
      </c>
      <c r="R1770" s="3">
        <v>43731</v>
      </c>
      <c r="S1770" t="s">
        <v>824</v>
      </c>
      <c r="T1770">
        <v>3</v>
      </c>
      <c r="U1770">
        <v>3</v>
      </c>
      <c r="V1770" t="s">
        <v>684</v>
      </c>
      <c r="W1770" t="s">
        <v>134</v>
      </c>
      <c r="X1770" t="s">
        <v>823</v>
      </c>
      <c r="Y1770" t="s">
        <v>677</v>
      </c>
      <c r="Z1770">
        <v>0</v>
      </c>
      <c r="AA1770">
        <v>1</v>
      </c>
      <c r="AB1770" t="s">
        <v>45</v>
      </c>
    </row>
    <row r="1771" spans="1:28" x14ac:dyDescent="0.25">
      <c r="A1771" t="s">
        <v>0</v>
      </c>
      <c r="B1771">
        <v>307.8</v>
      </c>
      <c r="C1771">
        <v>9.5000000000000001E-2</v>
      </c>
      <c r="D1771">
        <v>0</v>
      </c>
      <c r="E1771" s="1">
        <v>3252</v>
      </c>
      <c r="F1771" s="2">
        <v>8548.9500000000007</v>
      </c>
      <c r="G1771">
        <v>2.629</v>
      </c>
      <c r="H1771">
        <v>2</v>
      </c>
      <c r="I1771" s="1">
        <v>3252</v>
      </c>
      <c r="J1771" s="2">
        <v>8548.9500000000007</v>
      </c>
      <c r="K1771">
        <v>2.629</v>
      </c>
      <c r="L1771">
        <v>2</v>
      </c>
      <c r="M1771" s="1">
        <v>3252</v>
      </c>
      <c r="N1771" t="s">
        <v>37</v>
      </c>
      <c r="O1771" s="1">
        <v>5651</v>
      </c>
      <c r="P1771" t="s">
        <v>632</v>
      </c>
      <c r="Q1771" t="s">
        <v>2775</v>
      </c>
      <c r="R1771" s="3">
        <v>43731</v>
      </c>
      <c r="S1771" t="s">
        <v>2776</v>
      </c>
      <c r="T1771">
        <v>3.5</v>
      </c>
      <c r="U1771">
        <v>3.5</v>
      </c>
      <c r="V1771" t="s">
        <v>575</v>
      </c>
      <c r="W1771" t="s">
        <v>51</v>
      </c>
      <c r="X1771" t="s">
        <v>811</v>
      </c>
      <c r="Y1771" t="s">
        <v>44</v>
      </c>
      <c r="Z1771">
        <v>0</v>
      </c>
      <c r="AA1771">
        <v>1</v>
      </c>
      <c r="AB1771" t="s">
        <v>104</v>
      </c>
    </row>
    <row r="1772" spans="1:28" x14ac:dyDescent="0.25">
      <c r="A1772" t="s">
        <v>0</v>
      </c>
      <c r="B1772">
        <v>307.8</v>
      </c>
      <c r="C1772">
        <v>9.5000000000000001E-2</v>
      </c>
      <c r="D1772">
        <v>0</v>
      </c>
      <c r="E1772" s="1">
        <v>3252</v>
      </c>
      <c r="F1772" s="2">
        <v>8548.9500000000007</v>
      </c>
      <c r="G1772">
        <v>2.629</v>
      </c>
      <c r="H1772">
        <v>2</v>
      </c>
      <c r="I1772" s="1">
        <v>3252</v>
      </c>
      <c r="J1772" s="2">
        <v>8548.9500000000007</v>
      </c>
      <c r="K1772">
        <v>2.629</v>
      </c>
      <c r="L1772">
        <v>2</v>
      </c>
      <c r="M1772" s="1">
        <v>3252</v>
      </c>
      <c r="N1772" t="s">
        <v>585</v>
      </c>
      <c r="O1772" s="1">
        <v>2590</v>
      </c>
      <c r="P1772" t="s">
        <v>113</v>
      </c>
      <c r="Q1772" t="s">
        <v>586</v>
      </c>
      <c r="R1772" s="3">
        <v>43747</v>
      </c>
      <c r="S1772" t="s">
        <v>587</v>
      </c>
      <c r="T1772">
        <v>1</v>
      </c>
      <c r="U1772">
        <v>1</v>
      </c>
      <c r="V1772" t="s">
        <v>585</v>
      </c>
      <c r="W1772" t="s">
        <v>51</v>
      </c>
      <c r="X1772" t="s">
        <v>116</v>
      </c>
      <c r="Y1772" t="s">
        <v>588</v>
      </c>
      <c r="Z1772">
        <v>0</v>
      </c>
      <c r="AA1772">
        <v>1</v>
      </c>
      <c r="AB1772" t="s">
        <v>45</v>
      </c>
    </row>
    <row r="1773" spans="1:28" x14ac:dyDescent="0.25">
      <c r="A1773" t="s">
        <v>0</v>
      </c>
      <c r="B1773">
        <v>307.8</v>
      </c>
      <c r="C1773">
        <v>9.5000000000000001E-2</v>
      </c>
      <c r="D1773">
        <v>0</v>
      </c>
      <c r="E1773" s="1">
        <v>3252</v>
      </c>
      <c r="F1773" s="2">
        <v>8548.9500000000007</v>
      </c>
      <c r="G1773">
        <v>2.629</v>
      </c>
      <c r="H1773">
        <v>2</v>
      </c>
      <c r="I1773" s="1">
        <v>3252</v>
      </c>
      <c r="J1773" s="2">
        <v>8548.9500000000007</v>
      </c>
      <c r="K1773">
        <v>2.629</v>
      </c>
      <c r="L1773">
        <v>2</v>
      </c>
      <c r="M1773" s="1">
        <v>3252</v>
      </c>
      <c r="N1773" t="s">
        <v>1309</v>
      </c>
      <c r="O1773" s="1">
        <v>7502</v>
      </c>
      <c r="P1773" t="s">
        <v>649</v>
      </c>
      <c r="Q1773" t="s">
        <v>2384</v>
      </c>
      <c r="R1773" s="3">
        <v>43853</v>
      </c>
      <c r="S1773" t="s">
        <v>2385</v>
      </c>
      <c r="T1773">
        <v>6</v>
      </c>
      <c r="U1773">
        <v>6</v>
      </c>
      <c r="V1773" t="s">
        <v>1366</v>
      </c>
      <c r="W1773" t="s">
        <v>51</v>
      </c>
      <c r="X1773" t="s">
        <v>2777</v>
      </c>
      <c r="Y1773" t="s">
        <v>58</v>
      </c>
      <c r="Z1773">
        <v>0</v>
      </c>
      <c r="AA1773">
        <v>1</v>
      </c>
      <c r="AB1773" t="s">
        <v>45</v>
      </c>
    </row>
    <row r="1774" spans="1:28" x14ac:dyDescent="0.25">
      <c r="A1774" t="s">
        <v>0</v>
      </c>
      <c r="B1774">
        <v>307.8</v>
      </c>
      <c r="C1774">
        <v>9.5000000000000001E-2</v>
      </c>
      <c r="D1774">
        <v>0</v>
      </c>
      <c r="E1774" s="1">
        <v>3252</v>
      </c>
      <c r="F1774" s="2">
        <v>8548.9500000000007</v>
      </c>
      <c r="G1774">
        <v>2.629</v>
      </c>
      <c r="H1774">
        <v>2</v>
      </c>
      <c r="I1774" s="1">
        <v>3252</v>
      </c>
      <c r="J1774" s="2">
        <v>8548.9500000000007</v>
      </c>
      <c r="K1774">
        <v>2.629</v>
      </c>
      <c r="L1774">
        <v>2</v>
      </c>
      <c r="M1774" s="1">
        <v>3252</v>
      </c>
      <c r="N1774" t="s">
        <v>1309</v>
      </c>
      <c r="O1774" s="1">
        <v>7503</v>
      </c>
      <c r="P1774" t="s">
        <v>113</v>
      </c>
      <c r="Q1774" t="s">
        <v>1446</v>
      </c>
      <c r="R1774" s="3">
        <v>43852</v>
      </c>
      <c r="S1774" t="s">
        <v>1447</v>
      </c>
      <c r="T1774">
        <v>2.5</v>
      </c>
      <c r="U1774">
        <v>2.5</v>
      </c>
      <c r="V1774" t="s">
        <v>1366</v>
      </c>
      <c r="W1774" t="s">
        <v>51</v>
      </c>
      <c r="X1774" t="s">
        <v>116</v>
      </c>
      <c r="Y1774" t="s">
        <v>58</v>
      </c>
      <c r="Z1774">
        <v>0</v>
      </c>
      <c r="AA1774">
        <v>1</v>
      </c>
      <c r="AB1774" t="s">
        <v>104</v>
      </c>
    </row>
    <row r="1775" spans="1:28" x14ac:dyDescent="0.25">
      <c r="A1775" t="s">
        <v>0</v>
      </c>
      <c r="B1775">
        <v>307.8</v>
      </c>
      <c r="C1775">
        <v>9.5000000000000001E-2</v>
      </c>
      <c r="D1775">
        <v>0</v>
      </c>
      <c r="E1775" s="1">
        <v>3252</v>
      </c>
      <c r="F1775" s="2">
        <v>8548.9500000000007</v>
      </c>
      <c r="G1775">
        <v>2.629</v>
      </c>
      <c r="H1775">
        <v>2</v>
      </c>
      <c r="I1775" s="1">
        <v>3252</v>
      </c>
      <c r="J1775" s="2">
        <v>8548.9500000000007</v>
      </c>
      <c r="K1775">
        <v>2.629</v>
      </c>
      <c r="L1775">
        <v>2</v>
      </c>
      <c r="M1775" s="1">
        <v>3252</v>
      </c>
      <c r="N1775" t="s">
        <v>1309</v>
      </c>
      <c r="O1775" s="1">
        <v>7504</v>
      </c>
      <c r="P1775" t="s">
        <v>649</v>
      </c>
      <c r="Q1775" t="s">
        <v>1446</v>
      </c>
      <c r="R1775" s="3">
        <v>43852</v>
      </c>
      <c r="S1775" t="s">
        <v>1447</v>
      </c>
      <c r="T1775">
        <v>1.5</v>
      </c>
      <c r="U1775">
        <v>1.5</v>
      </c>
      <c r="V1775" t="s">
        <v>1366</v>
      </c>
      <c r="W1775" t="s">
        <v>51</v>
      </c>
      <c r="X1775" t="s">
        <v>185</v>
      </c>
      <c r="Y1775" t="s">
        <v>58</v>
      </c>
      <c r="Z1775">
        <v>0</v>
      </c>
      <c r="AA1775">
        <v>1</v>
      </c>
      <c r="AB1775" t="s">
        <v>45</v>
      </c>
    </row>
    <row r="1776" spans="1:28" x14ac:dyDescent="0.25">
      <c r="A1776" t="s">
        <v>0</v>
      </c>
      <c r="B1776">
        <v>307.8</v>
      </c>
      <c r="C1776">
        <v>9.5000000000000001E-2</v>
      </c>
      <c r="D1776">
        <v>0</v>
      </c>
      <c r="E1776" s="1">
        <v>3252</v>
      </c>
      <c r="F1776" s="2">
        <v>8548.9500000000007</v>
      </c>
      <c r="G1776">
        <v>2.629</v>
      </c>
      <c r="H1776">
        <v>2</v>
      </c>
      <c r="I1776" s="1">
        <v>3252</v>
      </c>
      <c r="J1776" s="2">
        <v>8548.9500000000007</v>
      </c>
      <c r="K1776">
        <v>2.629</v>
      </c>
      <c r="L1776">
        <v>2</v>
      </c>
      <c r="M1776" s="1">
        <v>3252</v>
      </c>
      <c r="N1776" t="s">
        <v>1309</v>
      </c>
      <c r="O1776" s="1">
        <v>7505</v>
      </c>
      <c r="P1776" t="s">
        <v>649</v>
      </c>
      <c r="Q1776" t="s">
        <v>2778</v>
      </c>
      <c r="R1776" s="3">
        <v>43853</v>
      </c>
      <c r="S1776" t="s">
        <v>2779</v>
      </c>
      <c r="T1776">
        <v>1</v>
      </c>
      <c r="U1776">
        <v>1</v>
      </c>
      <c r="V1776" t="s">
        <v>1366</v>
      </c>
      <c r="W1776" t="s">
        <v>51</v>
      </c>
      <c r="X1776" t="s">
        <v>90</v>
      </c>
      <c r="Y1776" t="s">
        <v>58</v>
      </c>
      <c r="Z1776">
        <v>0</v>
      </c>
      <c r="AA1776">
        <v>1</v>
      </c>
      <c r="AB1776" t="s">
        <v>104</v>
      </c>
    </row>
    <row r="1777" spans="1:28" x14ac:dyDescent="0.25">
      <c r="A1777" t="s">
        <v>0</v>
      </c>
      <c r="B1777">
        <v>307.8</v>
      </c>
      <c r="C1777">
        <v>9.5000000000000001E-2</v>
      </c>
      <c r="D1777">
        <v>0</v>
      </c>
      <c r="E1777" s="1">
        <v>3252</v>
      </c>
      <c r="F1777" s="2">
        <v>8548.9500000000007</v>
      </c>
      <c r="G1777">
        <v>2.629</v>
      </c>
      <c r="H1777">
        <v>2</v>
      </c>
      <c r="I1777" s="1">
        <v>3252</v>
      </c>
      <c r="J1777" s="2">
        <v>8548.9500000000007</v>
      </c>
      <c r="K1777">
        <v>2.629</v>
      </c>
      <c r="L1777">
        <v>2</v>
      </c>
      <c r="M1777" s="1">
        <v>3252</v>
      </c>
      <c r="N1777" t="s">
        <v>1309</v>
      </c>
      <c r="O1777" s="1">
        <v>7506</v>
      </c>
      <c r="P1777" t="s">
        <v>649</v>
      </c>
      <c r="Q1777" t="s">
        <v>2778</v>
      </c>
      <c r="R1777" s="3">
        <v>43853</v>
      </c>
      <c r="S1777" t="s">
        <v>2779</v>
      </c>
      <c r="T1777">
        <v>1</v>
      </c>
      <c r="U1777">
        <v>1</v>
      </c>
      <c r="V1777" t="s">
        <v>1366</v>
      </c>
      <c r="W1777" t="s">
        <v>51</v>
      </c>
      <c r="X1777" t="s">
        <v>185</v>
      </c>
      <c r="Y1777" t="s">
        <v>58</v>
      </c>
      <c r="Z1777">
        <v>0</v>
      </c>
      <c r="AA1777">
        <v>1</v>
      </c>
      <c r="AB1777" t="s">
        <v>104</v>
      </c>
    </row>
    <row r="1778" spans="1:28" x14ac:dyDescent="0.25">
      <c r="A1778" t="s">
        <v>0</v>
      </c>
      <c r="B1778">
        <v>307.8</v>
      </c>
      <c r="C1778">
        <v>9.5000000000000001E-2</v>
      </c>
      <c r="D1778">
        <v>0</v>
      </c>
      <c r="E1778" s="1">
        <v>3252</v>
      </c>
      <c r="F1778" s="2">
        <v>8548.9500000000007</v>
      </c>
      <c r="G1778">
        <v>2.629</v>
      </c>
      <c r="H1778">
        <v>2</v>
      </c>
      <c r="I1778" s="1">
        <v>3252</v>
      </c>
      <c r="J1778" s="2">
        <v>8548.9500000000007</v>
      </c>
      <c r="K1778">
        <v>2.629</v>
      </c>
      <c r="L1778">
        <v>2</v>
      </c>
      <c r="M1778" s="1">
        <v>3252</v>
      </c>
      <c r="N1778" t="s">
        <v>1309</v>
      </c>
      <c r="O1778" s="1">
        <v>7507</v>
      </c>
      <c r="P1778" t="s">
        <v>113</v>
      </c>
      <c r="Q1778" t="s">
        <v>2778</v>
      </c>
      <c r="R1778" s="3">
        <v>43853</v>
      </c>
      <c r="S1778" t="s">
        <v>2779</v>
      </c>
      <c r="T1778">
        <v>0.5</v>
      </c>
      <c r="U1778">
        <v>0.5</v>
      </c>
      <c r="V1778" t="s">
        <v>1366</v>
      </c>
      <c r="W1778" t="s">
        <v>51</v>
      </c>
      <c r="X1778" t="s">
        <v>116</v>
      </c>
      <c r="Y1778" t="s">
        <v>58</v>
      </c>
      <c r="Z1778">
        <v>0</v>
      </c>
      <c r="AA1778">
        <v>1</v>
      </c>
      <c r="AB1778" t="s">
        <v>45</v>
      </c>
    </row>
    <row r="1779" spans="1:28" x14ac:dyDescent="0.25">
      <c r="A1779" t="s">
        <v>0</v>
      </c>
      <c r="B1779">
        <v>307.8</v>
      </c>
      <c r="C1779">
        <v>9.5000000000000001E-2</v>
      </c>
      <c r="D1779">
        <v>0</v>
      </c>
      <c r="E1779" s="1">
        <v>3252</v>
      </c>
      <c r="F1779" s="2">
        <v>8548.9500000000007</v>
      </c>
      <c r="G1779">
        <v>2.629</v>
      </c>
      <c r="H1779">
        <v>2</v>
      </c>
      <c r="I1779" s="1">
        <v>3252</v>
      </c>
      <c r="J1779" s="2">
        <v>8548.9500000000007</v>
      </c>
      <c r="K1779">
        <v>2.629</v>
      </c>
      <c r="L1779">
        <v>2</v>
      </c>
      <c r="M1779" s="1">
        <v>3252</v>
      </c>
      <c r="N1779" t="s">
        <v>1309</v>
      </c>
      <c r="O1779" s="1">
        <v>7508</v>
      </c>
      <c r="P1779" t="s">
        <v>113</v>
      </c>
      <c r="Q1779" t="s">
        <v>1446</v>
      </c>
      <c r="R1779" s="3">
        <v>43853</v>
      </c>
      <c r="S1779" t="s">
        <v>1447</v>
      </c>
      <c r="T1779">
        <v>2</v>
      </c>
      <c r="U1779">
        <v>2</v>
      </c>
      <c r="V1779" t="s">
        <v>1366</v>
      </c>
      <c r="W1779" t="s">
        <v>51</v>
      </c>
      <c r="X1779" t="s">
        <v>116</v>
      </c>
      <c r="Y1779" t="s">
        <v>58</v>
      </c>
      <c r="Z1779">
        <v>0</v>
      </c>
      <c r="AA1779">
        <v>1</v>
      </c>
      <c r="AB1779" t="s">
        <v>45</v>
      </c>
    </row>
    <row r="1780" spans="1:28" x14ac:dyDescent="0.25">
      <c r="A1780" t="s">
        <v>0</v>
      </c>
      <c r="B1780">
        <v>307.8</v>
      </c>
      <c r="C1780">
        <v>9.5000000000000001E-2</v>
      </c>
      <c r="D1780">
        <v>0</v>
      </c>
      <c r="E1780" s="1">
        <v>3252</v>
      </c>
      <c r="F1780" s="2">
        <v>8548.9500000000007</v>
      </c>
      <c r="G1780">
        <v>2.629</v>
      </c>
      <c r="H1780">
        <v>2</v>
      </c>
      <c r="I1780" s="1">
        <v>3252</v>
      </c>
      <c r="J1780" s="2">
        <v>8548.9500000000007</v>
      </c>
      <c r="K1780">
        <v>2.629</v>
      </c>
      <c r="L1780">
        <v>2</v>
      </c>
      <c r="M1780" s="1">
        <v>3252</v>
      </c>
      <c r="N1780" t="s">
        <v>585</v>
      </c>
      <c r="O1780" s="1">
        <v>1881</v>
      </c>
      <c r="P1780" t="s">
        <v>53</v>
      </c>
      <c r="Q1780" t="s">
        <v>2735</v>
      </c>
      <c r="R1780" s="3">
        <v>43600</v>
      </c>
      <c r="S1780" t="s">
        <v>2736</v>
      </c>
      <c r="T1780">
        <v>3</v>
      </c>
      <c r="U1780">
        <v>3</v>
      </c>
      <c r="V1780" t="s">
        <v>585</v>
      </c>
      <c r="W1780" t="s">
        <v>51</v>
      </c>
      <c r="X1780" t="s">
        <v>2780</v>
      </c>
      <c r="Y1780" t="s">
        <v>53</v>
      </c>
      <c r="Z1780">
        <v>0</v>
      </c>
      <c r="AA1780">
        <v>1</v>
      </c>
      <c r="AB1780" t="s">
        <v>104</v>
      </c>
    </row>
    <row r="1781" spans="1:28" x14ac:dyDescent="0.25">
      <c r="A1781" t="s">
        <v>0</v>
      </c>
      <c r="B1781">
        <v>307.8</v>
      </c>
      <c r="C1781">
        <v>9.5000000000000001E-2</v>
      </c>
      <c r="D1781">
        <v>0</v>
      </c>
      <c r="E1781" s="1">
        <v>3252</v>
      </c>
      <c r="F1781" s="2">
        <v>8548.9500000000007</v>
      </c>
      <c r="G1781">
        <v>2.629</v>
      </c>
      <c r="H1781">
        <v>2</v>
      </c>
      <c r="I1781" s="1">
        <v>3252</v>
      </c>
      <c r="J1781" s="2">
        <v>8548.9500000000007</v>
      </c>
      <c r="K1781">
        <v>2.629</v>
      </c>
      <c r="L1781">
        <v>2</v>
      </c>
      <c r="M1781" s="1">
        <v>3252</v>
      </c>
      <c r="N1781" t="s">
        <v>1309</v>
      </c>
      <c r="O1781" s="1">
        <v>7510</v>
      </c>
      <c r="P1781" t="s">
        <v>181</v>
      </c>
      <c r="Q1781" t="s">
        <v>2781</v>
      </c>
      <c r="R1781" s="3">
        <v>43850</v>
      </c>
      <c r="S1781" t="s">
        <v>2782</v>
      </c>
      <c r="T1781">
        <v>4</v>
      </c>
      <c r="U1781">
        <v>4</v>
      </c>
      <c r="V1781" t="s">
        <v>2783</v>
      </c>
      <c r="W1781" t="s">
        <v>120</v>
      </c>
      <c r="Y1781" t="s">
        <v>58</v>
      </c>
      <c r="Z1781">
        <v>0</v>
      </c>
      <c r="AA1781">
        <v>1</v>
      </c>
      <c r="AB1781" t="s">
        <v>45</v>
      </c>
    </row>
    <row r="1782" spans="1:28" x14ac:dyDescent="0.25">
      <c r="A1782" t="s">
        <v>0</v>
      </c>
      <c r="B1782">
        <v>307.8</v>
      </c>
      <c r="C1782">
        <v>9.5000000000000001E-2</v>
      </c>
      <c r="D1782">
        <v>0</v>
      </c>
      <c r="E1782" s="1">
        <v>3252</v>
      </c>
      <c r="F1782" s="2">
        <v>8548.9500000000007</v>
      </c>
      <c r="G1782">
        <v>2.629</v>
      </c>
      <c r="H1782">
        <v>2</v>
      </c>
      <c r="I1782" s="1">
        <v>3252</v>
      </c>
      <c r="J1782" s="2">
        <v>8548.9500000000007</v>
      </c>
      <c r="K1782">
        <v>2.629</v>
      </c>
      <c r="L1782">
        <v>2</v>
      </c>
      <c r="M1782" s="1">
        <v>3252</v>
      </c>
      <c r="N1782" t="s">
        <v>1309</v>
      </c>
      <c r="O1782" s="1">
        <v>7511</v>
      </c>
      <c r="P1782" t="s">
        <v>649</v>
      </c>
      <c r="Q1782" t="s">
        <v>2784</v>
      </c>
      <c r="R1782" s="3">
        <v>43850</v>
      </c>
      <c r="S1782" t="s">
        <v>2785</v>
      </c>
      <c r="T1782">
        <v>2</v>
      </c>
      <c r="U1782">
        <v>2</v>
      </c>
      <c r="V1782" t="s">
        <v>1366</v>
      </c>
      <c r="W1782" t="s">
        <v>51</v>
      </c>
      <c r="X1782" t="s">
        <v>116</v>
      </c>
      <c r="Y1782" t="s">
        <v>58</v>
      </c>
      <c r="Z1782">
        <v>0</v>
      </c>
      <c r="AA1782">
        <v>12</v>
      </c>
      <c r="AB1782" t="s">
        <v>45</v>
      </c>
    </row>
    <row r="1783" spans="1:28" x14ac:dyDescent="0.25">
      <c r="A1783" t="s">
        <v>0</v>
      </c>
      <c r="B1783">
        <v>307.8</v>
      </c>
      <c r="C1783">
        <v>9.5000000000000001E-2</v>
      </c>
      <c r="D1783">
        <v>0</v>
      </c>
      <c r="E1783" s="1">
        <v>3252</v>
      </c>
      <c r="F1783" s="2">
        <v>8548.9500000000007</v>
      </c>
      <c r="G1783">
        <v>2.629</v>
      </c>
      <c r="H1783">
        <v>2</v>
      </c>
      <c r="I1783" s="1">
        <v>3252</v>
      </c>
      <c r="J1783" s="2">
        <v>8548.9500000000007</v>
      </c>
      <c r="K1783">
        <v>2.629</v>
      </c>
      <c r="L1783">
        <v>2</v>
      </c>
      <c r="M1783" s="1">
        <v>3252</v>
      </c>
      <c r="N1783" t="s">
        <v>37</v>
      </c>
      <c r="O1783" s="1">
        <v>5653</v>
      </c>
      <c r="P1783" t="s">
        <v>191</v>
      </c>
      <c r="Q1783" t="s">
        <v>2786</v>
      </c>
      <c r="R1783" s="3">
        <v>43728</v>
      </c>
      <c r="S1783" t="s">
        <v>2787</v>
      </c>
      <c r="T1783">
        <v>4</v>
      </c>
      <c r="U1783">
        <v>4</v>
      </c>
      <c r="V1783" t="s">
        <v>594</v>
      </c>
      <c r="W1783" t="s">
        <v>51</v>
      </c>
      <c r="X1783" t="s">
        <v>2788</v>
      </c>
      <c r="Y1783" t="s">
        <v>44</v>
      </c>
      <c r="Z1783">
        <v>0</v>
      </c>
      <c r="AA1783">
        <v>1</v>
      </c>
      <c r="AB1783" t="s">
        <v>45</v>
      </c>
    </row>
    <row r="1784" spans="1:28" x14ac:dyDescent="0.25">
      <c r="A1784" t="s">
        <v>0</v>
      </c>
      <c r="B1784">
        <v>307.8</v>
      </c>
      <c r="C1784">
        <v>9.5000000000000001E-2</v>
      </c>
      <c r="D1784">
        <v>0</v>
      </c>
      <c r="E1784" s="1">
        <v>3252</v>
      </c>
      <c r="F1784" s="2">
        <v>8548.9500000000007</v>
      </c>
      <c r="G1784">
        <v>2.629</v>
      </c>
      <c r="H1784">
        <v>2</v>
      </c>
      <c r="I1784" s="1">
        <v>3252</v>
      </c>
      <c r="J1784" s="2">
        <v>8548.9500000000007</v>
      </c>
      <c r="K1784">
        <v>2.629</v>
      </c>
      <c r="L1784">
        <v>2</v>
      </c>
      <c r="M1784" s="1">
        <v>3252</v>
      </c>
      <c r="N1784" t="s">
        <v>1309</v>
      </c>
      <c r="O1784" s="1">
        <v>7513</v>
      </c>
      <c r="P1784" t="s">
        <v>113</v>
      </c>
      <c r="Q1784" t="s">
        <v>2784</v>
      </c>
      <c r="R1784" s="3">
        <v>43847</v>
      </c>
      <c r="S1784" t="s">
        <v>2785</v>
      </c>
      <c r="T1784">
        <v>7</v>
      </c>
      <c r="U1784">
        <v>7</v>
      </c>
      <c r="V1784" t="s">
        <v>1366</v>
      </c>
      <c r="W1784" t="s">
        <v>51</v>
      </c>
      <c r="X1784" t="s">
        <v>116</v>
      </c>
      <c r="Y1784" t="s">
        <v>58</v>
      </c>
      <c r="Z1784">
        <v>0</v>
      </c>
      <c r="AA1784">
        <v>1</v>
      </c>
      <c r="AB1784" t="s">
        <v>45</v>
      </c>
    </row>
    <row r="1785" spans="1:28" x14ac:dyDescent="0.25">
      <c r="A1785" t="s">
        <v>0</v>
      </c>
      <c r="B1785">
        <v>307.8</v>
      </c>
      <c r="C1785">
        <v>9.5000000000000001E-2</v>
      </c>
      <c r="D1785">
        <v>0</v>
      </c>
      <c r="E1785" s="1">
        <v>3252</v>
      </c>
      <c r="F1785" s="2">
        <v>8548.9500000000007</v>
      </c>
      <c r="G1785">
        <v>2.629</v>
      </c>
      <c r="H1785">
        <v>2</v>
      </c>
      <c r="I1785" s="1">
        <v>3252</v>
      </c>
      <c r="J1785" s="2">
        <v>8548.9500000000007</v>
      </c>
      <c r="K1785">
        <v>2.629</v>
      </c>
      <c r="L1785">
        <v>2</v>
      </c>
      <c r="M1785" s="1">
        <v>3252</v>
      </c>
      <c r="N1785" t="s">
        <v>1309</v>
      </c>
      <c r="O1785" s="1">
        <v>7514</v>
      </c>
      <c r="P1785" t="s">
        <v>649</v>
      </c>
      <c r="Q1785" t="s">
        <v>2784</v>
      </c>
      <c r="R1785" s="3">
        <v>43847</v>
      </c>
      <c r="S1785" t="s">
        <v>2785</v>
      </c>
      <c r="T1785">
        <v>3</v>
      </c>
      <c r="U1785">
        <v>3</v>
      </c>
      <c r="V1785" t="s">
        <v>1366</v>
      </c>
      <c r="W1785" t="s">
        <v>51</v>
      </c>
      <c r="X1785" t="s">
        <v>52</v>
      </c>
      <c r="Y1785" t="s">
        <v>58</v>
      </c>
      <c r="Z1785">
        <v>0</v>
      </c>
      <c r="AA1785">
        <v>1</v>
      </c>
      <c r="AB1785" t="s">
        <v>45</v>
      </c>
    </row>
    <row r="1786" spans="1:28" x14ac:dyDescent="0.25">
      <c r="A1786" t="s">
        <v>0</v>
      </c>
      <c r="B1786">
        <v>307.8</v>
      </c>
      <c r="C1786">
        <v>9.5000000000000001E-2</v>
      </c>
      <c r="D1786">
        <v>0</v>
      </c>
      <c r="E1786" s="1">
        <v>3252</v>
      </c>
      <c r="F1786" s="2">
        <v>8548.9500000000007</v>
      </c>
      <c r="G1786">
        <v>2.629</v>
      </c>
      <c r="H1786">
        <v>2</v>
      </c>
      <c r="I1786" s="1">
        <v>3252</v>
      </c>
      <c r="J1786" s="2">
        <v>8548.9500000000007</v>
      </c>
      <c r="K1786">
        <v>2.629</v>
      </c>
      <c r="L1786">
        <v>2</v>
      </c>
      <c r="M1786" s="1">
        <v>3252</v>
      </c>
      <c r="N1786" t="s">
        <v>1309</v>
      </c>
      <c r="O1786" s="1">
        <v>7515</v>
      </c>
      <c r="P1786" t="s">
        <v>649</v>
      </c>
      <c r="Q1786" t="s">
        <v>2789</v>
      </c>
      <c r="R1786" s="3">
        <v>43847</v>
      </c>
      <c r="S1786" t="s">
        <v>2790</v>
      </c>
      <c r="T1786">
        <v>5</v>
      </c>
      <c r="U1786">
        <v>5</v>
      </c>
      <c r="V1786" t="s">
        <v>1366</v>
      </c>
      <c r="W1786" t="s">
        <v>51</v>
      </c>
      <c r="X1786" t="s">
        <v>2696</v>
      </c>
      <c r="Y1786" t="s">
        <v>58</v>
      </c>
      <c r="Z1786">
        <v>0</v>
      </c>
      <c r="AA1786">
        <v>1</v>
      </c>
      <c r="AB1786" t="s">
        <v>45</v>
      </c>
    </row>
    <row r="1787" spans="1:28" x14ac:dyDescent="0.25">
      <c r="A1787" t="s">
        <v>0</v>
      </c>
      <c r="B1787">
        <v>307.8</v>
      </c>
      <c r="C1787">
        <v>9.5000000000000001E-2</v>
      </c>
      <c r="D1787">
        <v>0</v>
      </c>
      <c r="E1787" s="1">
        <v>3252</v>
      </c>
      <c r="F1787" s="2">
        <v>8548.9500000000007</v>
      </c>
      <c r="G1787">
        <v>2.629</v>
      </c>
      <c r="H1787">
        <v>2</v>
      </c>
      <c r="I1787" s="1">
        <v>3252</v>
      </c>
      <c r="J1787" s="2">
        <v>8548.9500000000007</v>
      </c>
      <c r="K1787">
        <v>2.629</v>
      </c>
      <c r="L1787">
        <v>2</v>
      </c>
      <c r="M1787" s="1">
        <v>3252</v>
      </c>
      <c r="N1787" t="s">
        <v>1309</v>
      </c>
      <c r="O1787" s="1">
        <v>7516</v>
      </c>
      <c r="P1787" t="s">
        <v>113</v>
      </c>
      <c r="Q1787" t="s">
        <v>2791</v>
      </c>
      <c r="R1787" s="3">
        <v>43845</v>
      </c>
      <c r="S1787" t="s">
        <v>2792</v>
      </c>
      <c r="T1787">
        <v>5</v>
      </c>
      <c r="U1787">
        <v>5</v>
      </c>
      <c r="V1787" t="s">
        <v>1366</v>
      </c>
      <c r="W1787" t="s">
        <v>51</v>
      </c>
      <c r="X1787" t="s">
        <v>116</v>
      </c>
      <c r="Y1787" t="s">
        <v>58</v>
      </c>
      <c r="Z1787">
        <v>3</v>
      </c>
      <c r="AA1787">
        <v>3</v>
      </c>
      <c r="AB1787" t="s">
        <v>45</v>
      </c>
    </row>
    <row r="1788" spans="1:28" x14ac:dyDescent="0.25">
      <c r="A1788" t="s">
        <v>0</v>
      </c>
      <c r="B1788">
        <v>307.8</v>
      </c>
      <c r="C1788">
        <v>9.5000000000000001E-2</v>
      </c>
      <c r="D1788">
        <v>0</v>
      </c>
      <c r="E1788" s="1">
        <v>3252</v>
      </c>
      <c r="F1788" s="2">
        <v>8548.9500000000007</v>
      </c>
      <c r="G1788">
        <v>2.629</v>
      </c>
      <c r="H1788">
        <v>2</v>
      </c>
      <c r="I1788" s="1">
        <v>3252</v>
      </c>
      <c r="J1788" s="2">
        <v>8548.9500000000007</v>
      </c>
      <c r="K1788">
        <v>2.629</v>
      </c>
      <c r="L1788">
        <v>2</v>
      </c>
      <c r="M1788" s="1">
        <v>3252</v>
      </c>
      <c r="N1788" t="s">
        <v>603</v>
      </c>
      <c r="O1788" s="1">
        <v>3948</v>
      </c>
      <c r="P1788" t="s">
        <v>678</v>
      </c>
      <c r="Q1788" t="s">
        <v>2111</v>
      </c>
      <c r="R1788" s="3">
        <v>43871</v>
      </c>
      <c r="S1788" t="s">
        <v>2112</v>
      </c>
      <c r="T1788">
        <v>2.5</v>
      </c>
      <c r="U1788">
        <v>2.5</v>
      </c>
      <c r="V1788" t="s">
        <v>761</v>
      </c>
      <c r="W1788" t="s">
        <v>42</v>
      </c>
      <c r="X1788" t="s">
        <v>2793</v>
      </c>
      <c r="Y1788" t="s">
        <v>608</v>
      </c>
      <c r="Z1788">
        <v>0</v>
      </c>
      <c r="AA1788">
        <v>1</v>
      </c>
      <c r="AB1788" t="s">
        <v>45</v>
      </c>
    </row>
    <row r="1789" spans="1:28" x14ac:dyDescent="0.25">
      <c r="A1789" t="s">
        <v>0</v>
      </c>
      <c r="B1789">
        <v>307.8</v>
      </c>
      <c r="C1789">
        <v>9.5000000000000001E-2</v>
      </c>
      <c r="D1789">
        <v>0</v>
      </c>
      <c r="E1789" s="1">
        <v>3252</v>
      </c>
      <c r="F1789" s="2">
        <v>8548.9500000000007</v>
      </c>
      <c r="G1789">
        <v>2.629</v>
      </c>
      <c r="H1789">
        <v>2</v>
      </c>
      <c r="I1789" s="1">
        <v>3252</v>
      </c>
      <c r="J1789" s="2">
        <v>8548.9500000000007</v>
      </c>
      <c r="K1789">
        <v>2.629</v>
      </c>
      <c r="L1789">
        <v>2</v>
      </c>
      <c r="M1789" s="1">
        <v>3252</v>
      </c>
      <c r="N1789" t="s">
        <v>585</v>
      </c>
      <c r="O1789" s="1">
        <v>2588</v>
      </c>
      <c r="P1789" t="s">
        <v>113</v>
      </c>
      <c r="Q1789" t="s">
        <v>968</v>
      </c>
      <c r="R1789" s="3">
        <v>43747</v>
      </c>
      <c r="S1789" t="s">
        <v>969</v>
      </c>
      <c r="T1789">
        <v>2</v>
      </c>
      <c r="U1789">
        <v>2</v>
      </c>
      <c r="V1789" t="s">
        <v>585</v>
      </c>
      <c r="W1789" t="s">
        <v>51</v>
      </c>
      <c r="X1789" t="s">
        <v>116</v>
      </c>
      <c r="Y1789" t="s">
        <v>588</v>
      </c>
      <c r="Z1789">
        <v>0</v>
      </c>
      <c r="AA1789">
        <v>1</v>
      </c>
      <c r="AB1789" t="s">
        <v>45</v>
      </c>
    </row>
    <row r="1790" spans="1:28" x14ac:dyDescent="0.25">
      <c r="A1790" t="s">
        <v>0</v>
      </c>
      <c r="B1790">
        <v>307.8</v>
      </c>
      <c r="C1790">
        <v>9.5000000000000001E-2</v>
      </c>
      <c r="D1790">
        <v>0</v>
      </c>
      <c r="E1790" s="1">
        <v>3252</v>
      </c>
      <c r="F1790" s="2">
        <v>8548.9500000000007</v>
      </c>
      <c r="G1790">
        <v>2.629</v>
      </c>
      <c r="H1790">
        <v>2</v>
      </c>
      <c r="I1790" s="1">
        <v>3252</v>
      </c>
      <c r="J1790" s="2">
        <v>8548.9500000000007</v>
      </c>
      <c r="K1790">
        <v>2.629</v>
      </c>
      <c r="L1790">
        <v>2</v>
      </c>
      <c r="M1790" s="1">
        <v>3252</v>
      </c>
      <c r="N1790" t="s">
        <v>1309</v>
      </c>
      <c r="O1790" s="1">
        <v>7519</v>
      </c>
      <c r="P1790" t="s">
        <v>649</v>
      </c>
      <c r="Q1790" t="s">
        <v>2784</v>
      </c>
      <c r="R1790" s="3">
        <v>43846</v>
      </c>
      <c r="S1790" t="s">
        <v>2785</v>
      </c>
      <c r="T1790">
        <v>2.5</v>
      </c>
      <c r="U1790">
        <v>2.5</v>
      </c>
      <c r="V1790" t="s">
        <v>1366</v>
      </c>
      <c r="W1790" t="s">
        <v>51</v>
      </c>
      <c r="X1790" t="s">
        <v>52</v>
      </c>
      <c r="Y1790" t="s">
        <v>58</v>
      </c>
      <c r="Z1790">
        <v>0</v>
      </c>
      <c r="AA1790">
        <v>0</v>
      </c>
      <c r="AB1790" t="s">
        <v>45</v>
      </c>
    </row>
    <row r="1791" spans="1:28" x14ac:dyDescent="0.25">
      <c r="A1791" t="s">
        <v>0</v>
      </c>
      <c r="B1791">
        <v>307.8</v>
      </c>
      <c r="C1791">
        <v>9.5000000000000001E-2</v>
      </c>
      <c r="D1791">
        <v>0</v>
      </c>
      <c r="E1791" s="1">
        <v>3252</v>
      </c>
      <c r="F1791" s="2">
        <v>8548.9500000000007</v>
      </c>
      <c r="G1791">
        <v>2.629</v>
      </c>
      <c r="H1791">
        <v>2</v>
      </c>
      <c r="I1791" s="1">
        <v>3252</v>
      </c>
      <c r="J1791" s="2">
        <v>8548.9500000000007</v>
      </c>
      <c r="K1791">
        <v>2.629</v>
      </c>
      <c r="L1791">
        <v>2</v>
      </c>
      <c r="M1791" s="1">
        <v>3252</v>
      </c>
      <c r="N1791" t="s">
        <v>37</v>
      </c>
      <c r="O1791" s="1">
        <v>5657</v>
      </c>
      <c r="P1791" t="s">
        <v>75</v>
      </c>
      <c r="Q1791" t="s">
        <v>2786</v>
      </c>
      <c r="R1791" s="3">
        <v>43728</v>
      </c>
      <c r="S1791" t="s">
        <v>2787</v>
      </c>
      <c r="T1791">
        <v>1</v>
      </c>
      <c r="U1791">
        <v>1</v>
      </c>
      <c r="V1791" t="s">
        <v>594</v>
      </c>
      <c r="W1791" t="s">
        <v>51</v>
      </c>
      <c r="X1791" t="s">
        <v>1333</v>
      </c>
      <c r="Y1791" t="s">
        <v>44</v>
      </c>
      <c r="Z1791">
        <v>0</v>
      </c>
      <c r="AA1791">
        <v>1</v>
      </c>
      <c r="AB1791" t="s">
        <v>45</v>
      </c>
    </row>
    <row r="1792" spans="1:28" x14ac:dyDescent="0.25">
      <c r="A1792" t="s">
        <v>0</v>
      </c>
      <c r="B1792">
        <v>307.8</v>
      </c>
      <c r="C1792">
        <v>9.5000000000000001E-2</v>
      </c>
      <c r="D1792">
        <v>0</v>
      </c>
      <c r="E1792" s="1">
        <v>3252</v>
      </c>
      <c r="F1792" s="2">
        <v>8548.9500000000007</v>
      </c>
      <c r="G1792">
        <v>2.629</v>
      </c>
      <c r="H1792">
        <v>2</v>
      </c>
      <c r="I1792" s="1">
        <v>3252</v>
      </c>
      <c r="J1792" s="2">
        <v>8548.9500000000007</v>
      </c>
      <c r="K1792">
        <v>2.629</v>
      </c>
      <c r="L1792">
        <v>2</v>
      </c>
      <c r="M1792" s="1">
        <v>3252</v>
      </c>
      <c r="N1792" t="s">
        <v>1309</v>
      </c>
      <c r="O1792" s="1">
        <v>7521</v>
      </c>
      <c r="P1792" t="s">
        <v>649</v>
      </c>
      <c r="Q1792" t="s">
        <v>2538</v>
      </c>
      <c r="R1792" s="3">
        <v>43846</v>
      </c>
      <c r="S1792" t="s">
        <v>2539</v>
      </c>
      <c r="T1792">
        <v>1</v>
      </c>
      <c r="U1792">
        <v>1</v>
      </c>
      <c r="V1792" t="s">
        <v>1366</v>
      </c>
      <c r="W1792" t="s">
        <v>51</v>
      </c>
      <c r="X1792" t="s">
        <v>162</v>
      </c>
      <c r="Y1792" t="s">
        <v>58</v>
      </c>
      <c r="Z1792">
        <v>0</v>
      </c>
      <c r="AA1792">
        <v>1</v>
      </c>
      <c r="AB1792" t="s">
        <v>45</v>
      </c>
    </row>
    <row r="1793" spans="1:28" x14ac:dyDescent="0.25">
      <c r="A1793" t="s">
        <v>0</v>
      </c>
      <c r="B1793">
        <v>307.8</v>
      </c>
      <c r="C1793">
        <v>9.5000000000000001E-2</v>
      </c>
      <c r="D1793">
        <v>0</v>
      </c>
      <c r="E1793" s="1">
        <v>3252</v>
      </c>
      <c r="F1793" s="2">
        <v>8548.9500000000007</v>
      </c>
      <c r="G1793">
        <v>2.629</v>
      </c>
      <c r="H1793">
        <v>2</v>
      </c>
      <c r="I1793" s="1">
        <v>3252</v>
      </c>
      <c r="J1793" s="2">
        <v>8548.9500000000007</v>
      </c>
      <c r="K1793">
        <v>2.629</v>
      </c>
      <c r="L1793">
        <v>2</v>
      </c>
      <c r="M1793" s="1">
        <v>3252</v>
      </c>
      <c r="N1793" t="s">
        <v>1309</v>
      </c>
      <c r="O1793" s="1">
        <v>7522</v>
      </c>
      <c r="P1793" t="s">
        <v>649</v>
      </c>
      <c r="Q1793" t="s">
        <v>2789</v>
      </c>
      <c r="R1793" s="3">
        <v>43846</v>
      </c>
      <c r="S1793" t="s">
        <v>2790</v>
      </c>
      <c r="T1793">
        <v>4</v>
      </c>
      <c r="U1793">
        <v>4</v>
      </c>
      <c r="V1793" t="s">
        <v>1366</v>
      </c>
      <c r="W1793" t="s">
        <v>51</v>
      </c>
      <c r="X1793" t="s">
        <v>52</v>
      </c>
      <c r="Y1793" t="s">
        <v>58</v>
      </c>
      <c r="Z1793">
        <v>0</v>
      </c>
      <c r="AA1793">
        <v>3</v>
      </c>
      <c r="AB1793" t="s">
        <v>45</v>
      </c>
    </row>
    <row r="1794" spans="1:28" x14ac:dyDescent="0.25">
      <c r="A1794" t="s">
        <v>0</v>
      </c>
      <c r="B1794">
        <v>307.8</v>
      </c>
      <c r="C1794">
        <v>9.5000000000000001E-2</v>
      </c>
      <c r="D1794">
        <v>0</v>
      </c>
      <c r="E1794" s="1">
        <v>3252</v>
      </c>
      <c r="F1794" s="2">
        <v>8548.9500000000007</v>
      </c>
      <c r="G1794">
        <v>2.629</v>
      </c>
      <c r="H1794">
        <v>2</v>
      </c>
      <c r="I1794" s="1">
        <v>3252</v>
      </c>
      <c r="J1794" s="2">
        <v>8548.9500000000007</v>
      </c>
      <c r="K1794">
        <v>2.629</v>
      </c>
      <c r="L1794">
        <v>2</v>
      </c>
      <c r="M1794" s="1">
        <v>3252</v>
      </c>
      <c r="N1794" t="s">
        <v>1309</v>
      </c>
      <c r="O1794" s="1">
        <v>7523</v>
      </c>
      <c r="P1794" t="s">
        <v>649</v>
      </c>
      <c r="Q1794" t="s">
        <v>2789</v>
      </c>
      <c r="R1794" s="3">
        <v>43845</v>
      </c>
      <c r="S1794" t="s">
        <v>2790</v>
      </c>
      <c r="T1794">
        <v>2</v>
      </c>
      <c r="U1794">
        <v>2</v>
      </c>
      <c r="V1794" t="s">
        <v>1366</v>
      </c>
      <c r="W1794" t="s">
        <v>51</v>
      </c>
      <c r="X1794" t="s">
        <v>52</v>
      </c>
      <c r="Y1794" t="s">
        <v>58</v>
      </c>
      <c r="Z1794">
        <v>0</v>
      </c>
      <c r="AA1794">
        <v>3</v>
      </c>
      <c r="AB1794" t="s">
        <v>45</v>
      </c>
    </row>
    <row r="1795" spans="1:28" x14ac:dyDescent="0.25">
      <c r="A1795" t="s">
        <v>0</v>
      </c>
      <c r="B1795">
        <v>307.8</v>
      </c>
      <c r="C1795">
        <v>9.5000000000000001E-2</v>
      </c>
      <c r="D1795">
        <v>0</v>
      </c>
      <c r="E1795" s="1">
        <v>3252</v>
      </c>
      <c r="F1795" s="2">
        <v>8548.9500000000007</v>
      </c>
      <c r="G1795">
        <v>2.629</v>
      </c>
      <c r="H1795">
        <v>2</v>
      </c>
      <c r="I1795" s="1">
        <v>3252</v>
      </c>
      <c r="J1795" s="2">
        <v>8548.9500000000007</v>
      </c>
      <c r="K1795">
        <v>2.629</v>
      </c>
      <c r="L1795">
        <v>2</v>
      </c>
      <c r="M1795" s="1">
        <v>3252</v>
      </c>
      <c r="N1795" t="s">
        <v>1309</v>
      </c>
      <c r="O1795" s="1">
        <v>7524</v>
      </c>
      <c r="P1795" t="s">
        <v>249</v>
      </c>
      <c r="Q1795" t="s">
        <v>1450</v>
      </c>
      <c r="R1795" s="3">
        <v>43845</v>
      </c>
      <c r="S1795" t="s">
        <v>1451</v>
      </c>
      <c r="T1795">
        <v>1</v>
      </c>
      <c r="U1795">
        <v>1</v>
      </c>
      <c r="V1795" t="s">
        <v>1366</v>
      </c>
      <c r="W1795" t="s">
        <v>51</v>
      </c>
      <c r="X1795" t="s">
        <v>2794</v>
      </c>
      <c r="Y1795" t="s">
        <v>44</v>
      </c>
      <c r="Z1795">
        <v>0</v>
      </c>
      <c r="AA1795">
        <v>1</v>
      </c>
      <c r="AB1795" t="s">
        <v>45</v>
      </c>
    </row>
    <row r="1796" spans="1:28" x14ac:dyDescent="0.25">
      <c r="A1796" t="s">
        <v>0</v>
      </c>
      <c r="B1796">
        <v>307.8</v>
      </c>
      <c r="C1796">
        <v>9.5000000000000001E-2</v>
      </c>
      <c r="D1796">
        <v>0</v>
      </c>
      <c r="E1796" s="1">
        <v>3252</v>
      </c>
      <c r="F1796" s="2">
        <v>8548.9500000000007</v>
      </c>
      <c r="G1796">
        <v>2.629</v>
      </c>
      <c r="H1796">
        <v>2</v>
      </c>
      <c r="I1796" s="1">
        <v>3252</v>
      </c>
      <c r="J1796" s="2">
        <v>8548.9500000000007</v>
      </c>
      <c r="K1796">
        <v>2.629</v>
      </c>
      <c r="L1796">
        <v>2</v>
      </c>
      <c r="M1796" s="1">
        <v>3252</v>
      </c>
      <c r="N1796" t="s">
        <v>1309</v>
      </c>
      <c r="O1796" s="1">
        <v>7525</v>
      </c>
      <c r="P1796" t="s">
        <v>649</v>
      </c>
      <c r="Q1796" t="s">
        <v>1450</v>
      </c>
      <c r="R1796" s="3">
        <v>43845</v>
      </c>
      <c r="S1796" t="s">
        <v>1451</v>
      </c>
      <c r="T1796">
        <v>6</v>
      </c>
      <c r="U1796">
        <v>6</v>
      </c>
      <c r="V1796" t="s">
        <v>1366</v>
      </c>
      <c r="W1796" t="s">
        <v>51</v>
      </c>
      <c r="X1796" t="s">
        <v>2696</v>
      </c>
      <c r="Y1796" t="s">
        <v>44</v>
      </c>
      <c r="Z1796">
        <v>0</v>
      </c>
      <c r="AA1796">
        <v>1</v>
      </c>
      <c r="AB1796" t="s">
        <v>104</v>
      </c>
    </row>
    <row r="1797" spans="1:28" x14ac:dyDescent="0.25">
      <c r="A1797" t="s">
        <v>0</v>
      </c>
      <c r="B1797">
        <v>307.8</v>
      </c>
      <c r="C1797">
        <v>9.5000000000000001E-2</v>
      </c>
      <c r="D1797">
        <v>0</v>
      </c>
      <c r="E1797" s="1">
        <v>3252</v>
      </c>
      <c r="F1797" s="2">
        <v>8548.9500000000007</v>
      </c>
      <c r="G1797">
        <v>2.629</v>
      </c>
      <c r="H1797">
        <v>2</v>
      </c>
      <c r="I1797" s="1">
        <v>3252</v>
      </c>
      <c r="J1797" s="2">
        <v>8548.9500000000007</v>
      </c>
      <c r="K1797">
        <v>2.629</v>
      </c>
      <c r="L1797">
        <v>2</v>
      </c>
      <c r="M1797" s="1">
        <v>3252</v>
      </c>
      <c r="N1797" t="s">
        <v>1309</v>
      </c>
      <c r="O1797" s="1">
        <v>7526</v>
      </c>
      <c r="P1797" t="s">
        <v>191</v>
      </c>
      <c r="Q1797" t="s">
        <v>2384</v>
      </c>
      <c r="R1797" s="3">
        <v>43844</v>
      </c>
      <c r="S1797" t="s">
        <v>2385</v>
      </c>
      <c r="T1797">
        <v>2</v>
      </c>
      <c r="U1797">
        <v>2</v>
      </c>
      <c r="V1797" t="s">
        <v>1366</v>
      </c>
      <c r="W1797" t="s">
        <v>51</v>
      </c>
      <c r="X1797" t="s">
        <v>2795</v>
      </c>
      <c r="Y1797" t="s">
        <v>58</v>
      </c>
      <c r="Z1797">
        <v>0</v>
      </c>
      <c r="AA1797">
        <v>9</v>
      </c>
      <c r="AB1797" t="s">
        <v>45</v>
      </c>
    </row>
    <row r="1798" spans="1:28" x14ac:dyDescent="0.25">
      <c r="A1798" t="s">
        <v>0</v>
      </c>
      <c r="B1798">
        <v>307.8</v>
      </c>
      <c r="C1798">
        <v>9.5000000000000001E-2</v>
      </c>
      <c r="D1798">
        <v>0</v>
      </c>
      <c r="E1798" s="1">
        <v>3252</v>
      </c>
      <c r="F1798" s="2">
        <v>8548.9500000000007</v>
      </c>
      <c r="G1798">
        <v>2.629</v>
      </c>
      <c r="H1798">
        <v>2</v>
      </c>
      <c r="I1798" s="1">
        <v>3252</v>
      </c>
      <c r="J1798" s="2">
        <v>8548.9500000000007</v>
      </c>
      <c r="K1798">
        <v>2.629</v>
      </c>
      <c r="L1798">
        <v>2</v>
      </c>
      <c r="M1798" s="1">
        <v>3252</v>
      </c>
      <c r="N1798" t="s">
        <v>1309</v>
      </c>
      <c r="O1798" s="1">
        <v>7527</v>
      </c>
      <c r="P1798" t="s">
        <v>75</v>
      </c>
      <c r="Q1798" t="s">
        <v>1450</v>
      </c>
      <c r="R1798" s="3">
        <v>43844</v>
      </c>
      <c r="S1798" t="s">
        <v>1451</v>
      </c>
      <c r="T1798">
        <v>4</v>
      </c>
      <c r="U1798">
        <v>4</v>
      </c>
      <c r="V1798" t="s">
        <v>1366</v>
      </c>
      <c r="W1798" t="s">
        <v>51</v>
      </c>
      <c r="X1798" t="s">
        <v>2796</v>
      </c>
      <c r="Y1798" t="s">
        <v>44</v>
      </c>
      <c r="Z1798">
        <v>0</v>
      </c>
      <c r="AA1798">
        <v>1</v>
      </c>
      <c r="AB1798" t="s">
        <v>104</v>
      </c>
    </row>
    <row r="1799" spans="1:28" x14ac:dyDescent="0.25">
      <c r="A1799" t="s">
        <v>0</v>
      </c>
      <c r="B1799">
        <v>307.8</v>
      </c>
      <c r="C1799">
        <v>9.5000000000000001E-2</v>
      </c>
      <c r="D1799">
        <v>0</v>
      </c>
      <c r="E1799" s="1">
        <v>3252</v>
      </c>
      <c r="F1799" s="2">
        <v>8548.9500000000007</v>
      </c>
      <c r="G1799">
        <v>2.629</v>
      </c>
      <c r="H1799">
        <v>2</v>
      </c>
      <c r="I1799" s="1">
        <v>3252</v>
      </c>
      <c r="J1799" s="2">
        <v>8548.9500000000007</v>
      </c>
      <c r="K1799">
        <v>2.629</v>
      </c>
      <c r="L1799">
        <v>2</v>
      </c>
      <c r="M1799" s="1">
        <v>3252</v>
      </c>
      <c r="N1799" t="s">
        <v>1309</v>
      </c>
      <c r="O1799" s="1">
        <v>7528</v>
      </c>
      <c r="P1799" t="s">
        <v>649</v>
      </c>
      <c r="Q1799" t="s">
        <v>1450</v>
      </c>
      <c r="R1799" s="3">
        <v>43844</v>
      </c>
      <c r="S1799" t="s">
        <v>1451</v>
      </c>
      <c r="T1799">
        <v>5</v>
      </c>
      <c r="U1799">
        <v>5</v>
      </c>
      <c r="V1799" t="s">
        <v>1366</v>
      </c>
      <c r="W1799" t="s">
        <v>51</v>
      </c>
      <c r="X1799" t="s">
        <v>52</v>
      </c>
      <c r="Y1799" t="s">
        <v>44</v>
      </c>
      <c r="Z1799">
        <v>0</v>
      </c>
      <c r="AA1799">
        <v>3</v>
      </c>
      <c r="AB1799" t="s">
        <v>45</v>
      </c>
    </row>
    <row r="1800" spans="1:28" x14ac:dyDescent="0.25">
      <c r="A1800" t="s">
        <v>0</v>
      </c>
      <c r="B1800">
        <v>307.8</v>
      </c>
      <c r="C1800">
        <v>9.5000000000000001E-2</v>
      </c>
      <c r="D1800">
        <v>0</v>
      </c>
      <c r="E1800" s="1">
        <v>3252</v>
      </c>
      <c r="F1800" s="2">
        <v>8548.9500000000007</v>
      </c>
      <c r="G1800">
        <v>2.629</v>
      </c>
      <c r="H1800">
        <v>2</v>
      </c>
      <c r="I1800" s="1">
        <v>3252</v>
      </c>
      <c r="J1800" s="2">
        <v>8548.9500000000007</v>
      </c>
      <c r="K1800">
        <v>2.629</v>
      </c>
      <c r="L1800">
        <v>2</v>
      </c>
      <c r="M1800" s="1">
        <v>3252</v>
      </c>
      <c r="N1800" t="s">
        <v>1309</v>
      </c>
      <c r="O1800" s="1">
        <v>7529</v>
      </c>
      <c r="P1800" t="s">
        <v>649</v>
      </c>
      <c r="Q1800" t="s">
        <v>1446</v>
      </c>
      <c r="R1800" s="3">
        <v>43844</v>
      </c>
      <c r="S1800" t="s">
        <v>1447</v>
      </c>
      <c r="T1800">
        <v>1</v>
      </c>
      <c r="U1800">
        <v>1</v>
      </c>
      <c r="V1800" t="s">
        <v>1366</v>
      </c>
      <c r="W1800" t="s">
        <v>51</v>
      </c>
      <c r="X1800" t="s">
        <v>1196</v>
      </c>
      <c r="Y1800" t="s">
        <v>58</v>
      </c>
      <c r="Z1800">
        <v>0</v>
      </c>
      <c r="AA1800">
        <v>3</v>
      </c>
      <c r="AB1800" t="s">
        <v>104</v>
      </c>
    </row>
    <row r="1801" spans="1:28" x14ac:dyDescent="0.25">
      <c r="A1801" t="s">
        <v>0</v>
      </c>
      <c r="B1801">
        <v>307.8</v>
      </c>
      <c r="C1801">
        <v>9.5000000000000001E-2</v>
      </c>
      <c r="D1801">
        <v>0</v>
      </c>
      <c r="E1801" s="1">
        <v>3252</v>
      </c>
      <c r="F1801" s="2">
        <v>8548.9500000000007</v>
      </c>
      <c r="G1801">
        <v>2.629</v>
      </c>
      <c r="H1801">
        <v>2</v>
      </c>
      <c r="I1801" s="1">
        <v>3252</v>
      </c>
      <c r="J1801" s="2">
        <v>8548.9500000000007</v>
      </c>
      <c r="K1801">
        <v>2.629</v>
      </c>
      <c r="L1801">
        <v>2</v>
      </c>
      <c r="M1801" s="1">
        <v>3252</v>
      </c>
      <c r="N1801" t="s">
        <v>1309</v>
      </c>
      <c r="O1801" s="1">
        <v>7530</v>
      </c>
      <c r="P1801" t="s">
        <v>113</v>
      </c>
      <c r="Q1801" t="s">
        <v>2791</v>
      </c>
      <c r="R1801" s="3">
        <v>43844</v>
      </c>
      <c r="S1801" t="s">
        <v>2792</v>
      </c>
      <c r="T1801">
        <v>3.5</v>
      </c>
      <c r="U1801">
        <v>3.5</v>
      </c>
      <c r="V1801" t="s">
        <v>1366</v>
      </c>
      <c r="W1801" t="s">
        <v>51</v>
      </c>
      <c r="X1801" t="s">
        <v>116</v>
      </c>
      <c r="Y1801" t="s">
        <v>58</v>
      </c>
      <c r="Z1801">
        <v>3</v>
      </c>
      <c r="AA1801">
        <v>1</v>
      </c>
      <c r="AB1801" t="s">
        <v>45</v>
      </c>
    </row>
    <row r="1802" spans="1:28" x14ac:dyDescent="0.25">
      <c r="A1802" t="s">
        <v>0</v>
      </c>
      <c r="B1802">
        <v>307.8</v>
      </c>
      <c r="C1802">
        <v>9.5000000000000001E-2</v>
      </c>
      <c r="D1802">
        <v>0</v>
      </c>
      <c r="E1802" s="1">
        <v>3252</v>
      </c>
      <c r="F1802" s="2">
        <v>8548.9500000000007</v>
      </c>
      <c r="G1802">
        <v>2.629</v>
      </c>
      <c r="H1802">
        <v>2</v>
      </c>
      <c r="I1802" s="1">
        <v>3252</v>
      </c>
      <c r="J1802" s="2">
        <v>8548.9500000000007</v>
      </c>
      <c r="K1802">
        <v>2.629</v>
      </c>
      <c r="L1802">
        <v>2</v>
      </c>
      <c r="M1802" s="1">
        <v>3252</v>
      </c>
      <c r="N1802" t="s">
        <v>1309</v>
      </c>
      <c r="O1802" s="1">
        <v>7531</v>
      </c>
      <c r="P1802" t="s">
        <v>113</v>
      </c>
      <c r="Q1802" t="s">
        <v>2526</v>
      </c>
      <c r="R1802" s="3">
        <v>43844</v>
      </c>
      <c r="S1802" t="s">
        <v>2527</v>
      </c>
      <c r="T1802">
        <v>1</v>
      </c>
      <c r="U1802">
        <v>1</v>
      </c>
      <c r="V1802" t="s">
        <v>1366</v>
      </c>
      <c r="W1802" t="s">
        <v>51</v>
      </c>
      <c r="X1802" t="s">
        <v>116</v>
      </c>
      <c r="Y1802" t="s">
        <v>1768</v>
      </c>
      <c r="Z1802">
        <v>0</v>
      </c>
      <c r="AA1802">
        <v>1</v>
      </c>
      <c r="AB1802" t="s">
        <v>45</v>
      </c>
    </row>
    <row r="1803" spans="1:28" x14ac:dyDescent="0.25">
      <c r="A1803" t="s">
        <v>0</v>
      </c>
      <c r="B1803">
        <v>307.8</v>
      </c>
      <c r="C1803">
        <v>9.5000000000000001E-2</v>
      </c>
      <c r="D1803">
        <v>0</v>
      </c>
      <c r="E1803" s="1">
        <v>3252</v>
      </c>
      <c r="F1803" s="2">
        <v>8548.9500000000007</v>
      </c>
      <c r="G1803">
        <v>2.629</v>
      </c>
      <c r="H1803">
        <v>2</v>
      </c>
      <c r="I1803" s="1">
        <v>3252</v>
      </c>
      <c r="J1803" s="2">
        <v>8548.9500000000007</v>
      </c>
      <c r="K1803">
        <v>2.629</v>
      </c>
      <c r="L1803">
        <v>2</v>
      </c>
      <c r="M1803" s="1">
        <v>3252</v>
      </c>
      <c r="N1803" t="s">
        <v>1309</v>
      </c>
      <c r="O1803" s="1">
        <v>7532</v>
      </c>
      <c r="P1803" t="s">
        <v>113</v>
      </c>
      <c r="Q1803" t="s">
        <v>2797</v>
      </c>
      <c r="R1803" s="3">
        <v>43844</v>
      </c>
      <c r="S1803" t="s">
        <v>2798</v>
      </c>
      <c r="T1803">
        <v>3</v>
      </c>
      <c r="U1803">
        <v>3</v>
      </c>
      <c r="V1803" t="s">
        <v>1366</v>
      </c>
      <c r="W1803" t="s">
        <v>51</v>
      </c>
      <c r="X1803" t="s">
        <v>116</v>
      </c>
      <c r="Y1803" t="s">
        <v>58</v>
      </c>
      <c r="Z1803">
        <v>0</v>
      </c>
      <c r="AA1803">
        <v>1</v>
      </c>
      <c r="AB1803" t="s">
        <v>45</v>
      </c>
    </row>
    <row r="1804" spans="1:28" x14ac:dyDescent="0.25">
      <c r="A1804" t="s">
        <v>0</v>
      </c>
      <c r="B1804">
        <v>307.8</v>
      </c>
      <c r="C1804">
        <v>9.5000000000000001E-2</v>
      </c>
      <c r="D1804">
        <v>0</v>
      </c>
      <c r="E1804" s="1">
        <v>3252</v>
      </c>
      <c r="F1804" s="2">
        <v>8548.9500000000007</v>
      </c>
      <c r="G1804">
        <v>2.629</v>
      </c>
      <c r="H1804">
        <v>2</v>
      </c>
      <c r="I1804" s="1">
        <v>3252</v>
      </c>
      <c r="J1804" s="2">
        <v>8548.9500000000007</v>
      </c>
      <c r="K1804">
        <v>2.629</v>
      </c>
      <c r="L1804">
        <v>2</v>
      </c>
      <c r="M1804" s="1">
        <v>3252</v>
      </c>
      <c r="N1804" t="s">
        <v>585</v>
      </c>
      <c r="O1804" s="1">
        <v>1872</v>
      </c>
      <c r="P1804" t="s">
        <v>79</v>
      </c>
      <c r="Q1804" t="s">
        <v>2739</v>
      </c>
      <c r="R1804" s="3">
        <v>43594</v>
      </c>
      <c r="S1804" t="s">
        <v>2740</v>
      </c>
      <c r="T1804">
        <v>2</v>
      </c>
      <c r="U1804">
        <v>2</v>
      </c>
      <c r="V1804" t="s">
        <v>585</v>
      </c>
      <c r="W1804" t="s">
        <v>51</v>
      </c>
      <c r="X1804" t="s">
        <v>2741</v>
      </c>
      <c r="Y1804" t="s">
        <v>673</v>
      </c>
      <c r="Z1804">
        <v>0</v>
      </c>
      <c r="AA1804">
        <v>1</v>
      </c>
      <c r="AB1804" t="s">
        <v>104</v>
      </c>
    </row>
    <row r="1805" spans="1:28" x14ac:dyDescent="0.25">
      <c r="A1805" t="s">
        <v>0</v>
      </c>
      <c r="B1805">
        <v>307.8</v>
      </c>
      <c r="C1805">
        <v>9.5000000000000001E-2</v>
      </c>
      <c r="D1805">
        <v>0</v>
      </c>
      <c r="E1805" s="1">
        <v>3252</v>
      </c>
      <c r="F1805" s="2">
        <v>8548.9500000000007</v>
      </c>
      <c r="G1805">
        <v>2.629</v>
      </c>
      <c r="H1805">
        <v>2</v>
      </c>
      <c r="I1805" s="1">
        <v>3252</v>
      </c>
      <c r="J1805" s="2">
        <v>8548.9500000000007</v>
      </c>
      <c r="K1805">
        <v>2.629</v>
      </c>
      <c r="L1805">
        <v>2</v>
      </c>
      <c r="M1805" s="1">
        <v>3252</v>
      </c>
      <c r="N1805" t="s">
        <v>585</v>
      </c>
      <c r="O1805" s="1">
        <v>1866</v>
      </c>
      <c r="P1805" t="s">
        <v>249</v>
      </c>
      <c r="Q1805" t="s">
        <v>2768</v>
      </c>
      <c r="R1805" s="3">
        <v>43601</v>
      </c>
      <c r="S1805" t="s">
        <v>2769</v>
      </c>
      <c r="T1805">
        <v>1</v>
      </c>
      <c r="U1805">
        <v>1</v>
      </c>
      <c r="V1805" t="s">
        <v>2770</v>
      </c>
      <c r="W1805" t="s">
        <v>51</v>
      </c>
      <c r="X1805" t="s">
        <v>2799</v>
      </c>
      <c r="Y1805" t="s">
        <v>677</v>
      </c>
      <c r="Z1805">
        <v>0</v>
      </c>
      <c r="AA1805">
        <v>1</v>
      </c>
      <c r="AB1805" t="s">
        <v>45</v>
      </c>
    </row>
    <row r="1806" spans="1:28" x14ac:dyDescent="0.25">
      <c r="A1806" t="s">
        <v>0</v>
      </c>
      <c r="B1806">
        <v>307.8</v>
      </c>
      <c r="C1806">
        <v>9.5000000000000001E-2</v>
      </c>
      <c r="D1806">
        <v>0</v>
      </c>
      <c r="E1806" s="1">
        <v>3252</v>
      </c>
      <c r="F1806" s="2">
        <v>8548.9500000000007</v>
      </c>
      <c r="G1806">
        <v>2.629</v>
      </c>
      <c r="H1806">
        <v>2</v>
      </c>
      <c r="I1806" s="1">
        <v>3252</v>
      </c>
      <c r="J1806" s="2">
        <v>8548.9500000000007</v>
      </c>
      <c r="K1806">
        <v>2.629</v>
      </c>
      <c r="L1806">
        <v>2</v>
      </c>
      <c r="M1806" s="1">
        <v>3252</v>
      </c>
      <c r="N1806" t="s">
        <v>1309</v>
      </c>
      <c r="O1806" s="1">
        <v>7535</v>
      </c>
      <c r="P1806" t="s">
        <v>75</v>
      </c>
      <c r="Q1806" t="s">
        <v>2800</v>
      </c>
      <c r="R1806" s="3">
        <v>43843</v>
      </c>
      <c r="S1806" t="s">
        <v>2801</v>
      </c>
      <c r="T1806">
        <v>3</v>
      </c>
      <c r="U1806">
        <v>3</v>
      </c>
      <c r="V1806" t="s">
        <v>1366</v>
      </c>
      <c r="W1806" t="s">
        <v>51</v>
      </c>
      <c r="X1806" t="s">
        <v>2802</v>
      </c>
      <c r="Y1806" t="s">
        <v>58</v>
      </c>
      <c r="Z1806">
        <v>0</v>
      </c>
      <c r="AA1806">
        <v>5</v>
      </c>
      <c r="AB1806" t="s">
        <v>104</v>
      </c>
    </row>
    <row r="1807" spans="1:28" x14ac:dyDescent="0.25">
      <c r="A1807" t="s">
        <v>0</v>
      </c>
      <c r="B1807">
        <v>307.8</v>
      </c>
      <c r="C1807">
        <v>9.5000000000000001E-2</v>
      </c>
      <c r="D1807">
        <v>0</v>
      </c>
      <c r="E1807" s="1">
        <v>3252</v>
      </c>
      <c r="F1807" s="2">
        <v>8548.9500000000007</v>
      </c>
      <c r="G1807">
        <v>2.629</v>
      </c>
      <c r="H1807">
        <v>2</v>
      </c>
      <c r="I1807" s="1">
        <v>3252</v>
      </c>
      <c r="J1807" s="2">
        <v>8548.9500000000007</v>
      </c>
      <c r="K1807">
        <v>2.629</v>
      </c>
      <c r="L1807">
        <v>2</v>
      </c>
      <c r="M1807" s="1">
        <v>3252</v>
      </c>
      <c r="N1807" t="s">
        <v>37</v>
      </c>
      <c r="O1807" s="1">
        <v>5658</v>
      </c>
      <c r="P1807" t="s">
        <v>75</v>
      </c>
      <c r="Q1807" t="s">
        <v>2803</v>
      </c>
      <c r="R1807" s="3">
        <v>43728</v>
      </c>
      <c r="S1807" t="s">
        <v>2804</v>
      </c>
      <c r="T1807">
        <v>2</v>
      </c>
      <c r="U1807">
        <v>2</v>
      </c>
      <c r="V1807" t="s">
        <v>50</v>
      </c>
      <c r="W1807" t="s">
        <v>51</v>
      </c>
      <c r="X1807" t="s">
        <v>2805</v>
      </c>
      <c r="Y1807" t="s">
        <v>44</v>
      </c>
      <c r="Z1807">
        <v>0</v>
      </c>
      <c r="AA1807">
        <v>1</v>
      </c>
      <c r="AB1807" t="s">
        <v>104</v>
      </c>
    </row>
    <row r="1808" spans="1:28" x14ac:dyDescent="0.25">
      <c r="A1808" t="s">
        <v>0</v>
      </c>
      <c r="B1808">
        <v>307.8</v>
      </c>
      <c r="C1808">
        <v>9.5000000000000001E-2</v>
      </c>
      <c r="D1808">
        <v>0</v>
      </c>
      <c r="E1808" s="1">
        <v>3252</v>
      </c>
      <c r="F1808" s="2">
        <v>8548.9500000000007</v>
      </c>
      <c r="G1808">
        <v>2.629</v>
      </c>
      <c r="H1808">
        <v>2</v>
      </c>
      <c r="I1808" s="1">
        <v>3252</v>
      </c>
      <c r="J1808" s="2">
        <v>8548.9500000000007</v>
      </c>
      <c r="K1808">
        <v>2.629</v>
      </c>
      <c r="L1808">
        <v>2</v>
      </c>
      <c r="M1808" s="1">
        <v>3252</v>
      </c>
      <c r="N1808" t="s">
        <v>1309</v>
      </c>
      <c r="O1808" s="1">
        <v>7537</v>
      </c>
      <c r="P1808" t="s">
        <v>649</v>
      </c>
      <c r="Q1808" t="s">
        <v>1446</v>
      </c>
      <c r="R1808" s="3">
        <v>43843</v>
      </c>
      <c r="S1808" t="s">
        <v>1447</v>
      </c>
      <c r="T1808">
        <v>1</v>
      </c>
      <c r="U1808">
        <v>1</v>
      </c>
      <c r="V1808" t="s">
        <v>1366</v>
      </c>
      <c r="W1808" t="s">
        <v>51</v>
      </c>
      <c r="X1808" t="s">
        <v>2806</v>
      </c>
      <c r="Y1808" t="s">
        <v>58</v>
      </c>
      <c r="Z1808">
        <v>0</v>
      </c>
      <c r="AA1808">
        <v>1</v>
      </c>
      <c r="AB1808" t="s">
        <v>45</v>
      </c>
    </row>
    <row r="1809" spans="1:28" x14ac:dyDescent="0.25">
      <c r="A1809" t="s">
        <v>0</v>
      </c>
      <c r="B1809">
        <v>307.8</v>
      </c>
      <c r="C1809">
        <v>9.5000000000000001E-2</v>
      </c>
      <c r="D1809">
        <v>0</v>
      </c>
      <c r="E1809" s="1">
        <v>3252</v>
      </c>
      <c r="F1809" s="2">
        <v>8548.9500000000007</v>
      </c>
      <c r="G1809">
        <v>2.629</v>
      </c>
      <c r="H1809">
        <v>2</v>
      </c>
      <c r="I1809" s="1">
        <v>3252</v>
      </c>
      <c r="J1809" s="2">
        <v>8548.9500000000007</v>
      </c>
      <c r="K1809">
        <v>2.629</v>
      </c>
      <c r="L1809">
        <v>2</v>
      </c>
      <c r="M1809" s="1">
        <v>3252</v>
      </c>
      <c r="N1809" t="s">
        <v>585</v>
      </c>
      <c r="O1809" s="1">
        <v>2587</v>
      </c>
      <c r="P1809" t="s">
        <v>113</v>
      </c>
      <c r="Q1809" t="s">
        <v>968</v>
      </c>
      <c r="R1809" s="3">
        <v>43748</v>
      </c>
      <c r="S1809" t="s">
        <v>969</v>
      </c>
      <c r="T1809">
        <v>1</v>
      </c>
      <c r="U1809">
        <v>1</v>
      </c>
      <c r="V1809" t="s">
        <v>585</v>
      </c>
      <c r="W1809" t="s">
        <v>51</v>
      </c>
      <c r="X1809" t="s">
        <v>116</v>
      </c>
      <c r="Y1809" t="s">
        <v>588</v>
      </c>
      <c r="Z1809">
        <v>0</v>
      </c>
      <c r="AA1809">
        <v>1</v>
      </c>
      <c r="AB1809" t="s">
        <v>104</v>
      </c>
    </row>
    <row r="1810" spans="1:28" x14ac:dyDescent="0.25">
      <c r="A1810" t="s">
        <v>0</v>
      </c>
      <c r="B1810">
        <v>307.8</v>
      </c>
      <c r="C1810">
        <v>9.5000000000000001E-2</v>
      </c>
      <c r="D1810">
        <v>0</v>
      </c>
      <c r="E1810" s="1">
        <v>3252</v>
      </c>
      <c r="F1810" s="2">
        <v>8548.9500000000007</v>
      </c>
      <c r="G1810">
        <v>2.629</v>
      </c>
      <c r="H1810">
        <v>2</v>
      </c>
      <c r="I1810" s="1">
        <v>3252</v>
      </c>
      <c r="J1810" s="2">
        <v>8548.9500000000007</v>
      </c>
      <c r="K1810">
        <v>2.629</v>
      </c>
      <c r="L1810">
        <v>2</v>
      </c>
      <c r="M1810" s="1">
        <v>3252</v>
      </c>
      <c r="N1810" t="s">
        <v>585</v>
      </c>
      <c r="O1810" s="1">
        <v>1855</v>
      </c>
      <c r="P1810" t="s">
        <v>389</v>
      </c>
      <c r="Q1810" t="s">
        <v>2807</v>
      </c>
      <c r="R1810" s="3">
        <v>43602</v>
      </c>
      <c r="S1810" t="s">
        <v>2808</v>
      </c>
      <c r="T1810">
        <v>1</v>
      </c>
      <c r="U1810">
        <v>1</v>
      </c>
      <c r="V1810" t="s">
        <v>585</v>
      </c>
      <c r="W1810" t="s">
        <v>51</v>
      </c>
      <c r="X1810" t="s">
        <v>685</v>
      </c>
      <c r="Y1810" t="s">
        <v>389</v>
      </c>
      <c r="Z1810">
        <v>0</v>
      </c>
      <c r="AA1810">
        <v>1</v>
      </c>
      <c r="AB1810" t="s">
        <v>45</v>
      </c>
    </row>
    <row r="1811" spans="1:28" x14ac:dyDescent="0.25">
      <c r="A1811" t="s">
        <v>0</v>
      </c>
      <c r="B1811">
        <v>307.8</v>
      </c>
      <c r="C1811">
        <v>9.5000000000000001E-2</v>
      </c>
      <c r="D1811">
        <v>0</v>
      </c>
      <c r="E1811" s="1">
        <v>3252</v>
      </c>
      <c r="F1811" s="2">
        <v>8548.9500000000007</v>
      </c>
      <c r="G1811">
        <v>2.629</v>
      </c>
      <c r="H1811">
        <v>2</v>
      </c>
      <c r="I1811" s="1">
        <v>3252</v>
      </c>
      <c r="J1811" s="2">
        <v>8548.9500000000007</v>
      </c>
      <c r="K1811">
        <v>2.629</v>
      </c>
      <c r="L1811">
        <v>2</v>
      </c>
      <c r="M1811" s="1">
        <v>3252</v>
      </c>
      <c r="N1811" t="s">
        <v>1309</v>
      </c>
      <c r="O1811" s="1">
        <v>7540</v>
      </c>
      <c r="P1811" t="s">
        <v>191</v>
      </c>
      <c r="Q1811" t="s">
        <v>2384</v>
      </c>
      <c r="R1811" s="3">
        <v>43843</v>
      </c>
      <c r="S1811" t="s">
        <v>2385</v>
      </c>
      <c r="T1811">
        <v>4</v>
      </c>
      <c r="U1811">
        <v>4</v>
      </c>
      <c r="V1811" t="s">
        <v>1366</v>
      </c>
      <c r="W1811" t="s">
        <v>51</v>
      </c>
      <c r="X1811" t="s">
        <v>2809</v>
      </c>
      <c r="Y1811" t="s">
        <v>58</v>
      </c>
      <c r="Z1811">
        <v>0</v>
      </c>
      <c r="AA1811">
        <v>1</v>
      </c>
      <c r="AB1811" t="s">
        <v>104</v>
      </c>
    </row>
    <row r="1812" spans="1:28" x14ac:dyDescent="0.25">
      <c r="A1812" t="s">
        <v>0</v>
      </c>
      <c r="B1812">
        <v>307.8</v>
      </c>
      <c r="C1812">
        <v>9.5000000000000001E-2</v>
      </c>
      <c r="D1812">
        <v>0</v>
      </c>
      <c r="E1812" s="1">
        <v>3252</v>
      </c>
      <c r="F1812" s="2">
        <v>8548.9500000000007</v>
      </c>
      <c r="G1812">
        <v>2.629</v>
      </c>
      <c r="H1812">
        <v>2</v>
      </c>
      <c r="I1812" s="1">
        <v>3252</v>
      </c>
      <c r="J1812" s="2">
        <v>8548.9500000000007</v>
      </c>
      <c r="K1812">
        <v>2.629</v>
      </c>
      <c r="L1812">
        <v>2</v>
      </c>
      <c r="M1812" s="1">
        <v>3252</v>
      </c>
      <c r="N1812" t="s">
        <v>585</v>
      </c>
      <c r="O1812" s="1">
        <v>1847</v>
      </c>
      <c r="P1812" t="s">
        <v>249</v>
      </c>
      <c r="Q1812" t="s">
        <v>2768</v>
      </c>
      <c r="R1812" s="3">
        <v>43602</v>
      </c>
      <c r="S1812" t="s">
        <v>2769</v>
      </c>
      <c r="T1812">
        <v>4</v>
      </c>
      <c r="U1812">
        <v>4</v>
      </c>
      <c r="V1812" t="s">
        <v>2770</v>
      </c>
      <c r="W1812" t="s">
        <v>51</v>
      </c>
      <c r="X1812" t="s">
        <v>2810</v>
      </c>
      <c r="Y1812" t="s">
        <v>677</v>
      </c>
      <c r="Z1812">
        <v>0</v>
      </c>
      <c r="AA1812">
        <v>1</v>
      </c>
      <c r="AB1812" t="s">
        <v>45</v>
      </c>
    </row>
    <row r="1813" spans="1:28" x14ac:dyDescent="0.25">
      <c r="A1813" t="s">
        <v>0</v>
      </c>
      <c r="B1813">
        <v>307.8</v>
      </c>
      <c r="C1813">
        <v>9.5000000000000001E-2</v>
      </c>
      <c r="D1813">
        <v>0</v>
      </c>
      <c r="E1813" s="1">
        <v>3252</v>
      </c>
      <c r="F1813" s="2">
        <v>8548.9500000000007</v>
      </c>
      <c r="G1813">
        <v>2.629</v>
      </c>
      <c r="H1813">
        <v>2</v>
      </c>
      <c r="I1813" s="1">
        <v>3252</v>
      </c>
      <c r="J1813" s="2">
        <v>8548.9500000000007</v>
      </c>
      <c r="K1813">
        <v>2.629</v>
      </c>
      <c r="L1813">
        <v>2</v>
      </c>
      <c r="M1813" s="1">
        <v>3252</v>
      </c>
      <c r="N1813" t="s">
        <v>585</v>
      </c>
      <c r="O1813" s="1">
        <v>1842</v>
      </c>
      <c r="P1813" t="s">
        <v>678</v>
      </c>
      <c r="Q1813" t="s">
        <v>2768</v>
      </c>
      <c r="R1813" s="3">
        <v>43602</v>
      </c>
      <c r="S1813" t="s">
        <v>2769</v>
      </c>
      <c r="T1813">
        <v>2.25</v>
      </c>
      <c r="U1813">
        <v>2.25</v>
      </c>
      <c r="V1813" t="s">
        <v>2770</v>
      </c>
      <c r="W1813" t="s">
        <v>51</v>
      </c>
      <c r="X1813" t="s">
        <v>2811</v>
      </c>
      <c r="Y1813" t="s">
        <v>677</v>
      </c>
      <c r="Z1813">
        <v>0</v>
      </c>
      <c r="AA1813">
        <v>3</v>
      </c>
      <c r="AB1813" t="s">
        <v>104</v>
      </c>
    </row>
    <row r="1814" spans="1:28" x14ac:dyDescent="0.25">
      <c r="A1814" t="s">
        <v>0</v>
      </c>
      <c r="B1814">
        <v>307.8</v>
      </c>
      <c r="C1814">
        <v>9.5000000000000001E-2</v>
      </c>
      <c r="D1814">
        <v>0</v>
      </c>
      <c r="E1814" s="1">
        <v>3252</v>
      </c>
      <c r="F1814" s="2">
        <v>8548.9500000000007</v>
      </c>
      <c r="G1814">
        <v>2.629</v>
      </c>
      <c r="H1814">
        <v>2</v>
      </c>
      <c r="I1814" s="1">
        <v>3252</v>
      </c>
      <c r="J1814" s="2">
        <v>8548.9500000000007</v>
      </c>
      <c r="K1814">
        <v>2.629</v>
      </c>
      <c r="L1814">
        <v>2</v>
      </c>
      <c r="M1814" s="1">
        <v>3252</v>
      </c>
      <c r="N1814" t="s">
        <v>37</v>
      </c>
      <c r="O1814" s="1">
        <v>5662</v>
      </c>
      <c r="P1814" t="s">
        <v>113</v>
      </c>
      <c r="Q1814" t="s">
        <v>573</v>
      </c>
      <c r="R1814" s="3">
        <v>43727</v>
      </c>
      <c r="S1814" t="s">
        <v>574</v>
      </c>
      <c r="T1814">
        <v>1.5</v>
      </c>
      <c r="U1814">
        <v>1.5</v>
      </c>
      <c r="V1814" t="s">
        <v>575</v>
      </c>
      <c r="W1814" t="s">
        <v>51</v>
      </c>
      <c r="X1814" t="s">
        <v>162</v>
      </c>
      <c r="Y1814" t="s">
        <v>572</v>
      </c>
      <c r="Z1814">
        <v>0</v>
      </c>
      <c r="AA1814">
        <v>2</v>
      </c>
      <c r="AB1814" t="s">
        <v>104</v>
      </c>
    </row>
    <row r="1815" spans="1:28" x14ac:dyDescent="0.25">
      <c r="A1815" t="s">
        <v>0</v>
      </c>
      <c r="B1815">
        <v>307.8</v>
      </c>
      <c r="C1815">
        <v>9.5000000000000001E-2</v>
      </c>
      <c r="D1815">
        <v>0</v>
      </c>
      <c r="E1815" s="1">
        <v>3252</v>
      </c>
      <c r="F1815" s="2">
        <v>8548.9500000000007</v>
      </c>
      <c r="G1815">
        <v>2.629</v>
      </c>
      <c r="H1815">
        <v>2</v>
      </c>
      <c r="I1815" s="1">
        <v>3252</v>
      </c>
      <c r="J1815" s="2">
        <v>8548.9500000000007</v>
      </c>
      <c r="K1815">
        <v>2.629</v>
      </c>
      <c r="L1815">
        <v>2</v>
      </c>
      <c r="M1815" s="1">
        <v>3252</v>
      </c>
      <c r="N1815" t="s">
        <v>585</v>
      </c>
      <c r="O1815" s="1">
        <v>1841</v>
      </c>
      <c r="P1815" t="s">
        <v>389</v>
      </c>
      <c r="Q1815" t="s">
        <v>2812</v>
      </c>
      <c r="R1815" s="3">
        <v>43603</v>
      </c>
      <c r="S1815" t="s">
        <v>2813</v>
      </c>
      <c r="T1815">
        <v>0.5</v>
      </c>
      <c r="U1815">
        <v>0.5</v>
      </c>
      <c r="V1815" t="s">
        <v>585</v>
      </c>
      <c r="W1815" t="s">
        <v>51</v>
      </c>
      <c r="X1815" t="s">
        <v>624</v>
      </c>
      <c r="Y1815" t="s">
        <v>608</v>
      </c>
      <c r="Z1815">
        <v>0</v>
      </c>
      <c r="AA1815">
        <v>2</v>
      </c>
      <c r="AB1815" t="s">
        <v>45</v>
      </c>
    </row>
    <row r="1816" spans="1:28" x14ac:dyDescent="0.25">
      <c r="A1816" t="s">
        <v>0</v>
      </c>
      <c r="B1816">
        <v>307.8</v>
      </c>
      <c r="C1816">
        <v>9.5000000000000001E-2</v>
      </c>
      <c r="D1816">
        <v>0</v>
      </c>
      <c r="E1816" s="1">
        <v>3252</v>
      </c>
      <c r="F1816" s="2">
        <v>8548.9500000000007</v>
      </c>
      <c r="G1816">
        <v>2.629</v>
      </c>
      <c r="H1816">
        <v>2</v>
      </c>
      <c r="I1816" s="1">
        <v>3252</v>
      </c>
      <c r="J1816" s="2">
        <v>8548.9500000000007</v>
      </c>
      <c r="K1816">
        <v>2.629</v>
      </c>
      <c r="L1816">
        <v>2</v>
      </c>
      <c r="M1816" s="1">
        <v>3252</v>
      </c>
      <c r="N1816" t="s">
        <v>603</v>
      </c>
      <c r="O1816" s="1">
        <v>3950</v>
      </c>
      <c r="P1816" t="s">
        <v>678</v>
      </c>
      <c r="Q1816" t="s">
        <v>2814</v>
      </c>
      <c r="R1816" s="3">
        <v>43871</v>
      </c>
      <c r="S1816" t="s">
        <v>2815</v>
      </c>
      <c r="T1816">
        <v>0.75</v>
      </c>
      <c r="U1816">
        <v>0.75</v>
      </c>
      <c r="V1816" t="s">
        <v>761</v>
      </c>
      <c r="W1816" t="s">
        <v>42</v>
      </c>
      <c r="X1816" t="s">
        <v>1762</v>
      </c>
      <c r="Y1816" t="s">
        <v>608</v>
      </c>
      <c r="Z1816">
        <v>0</v>
      </c>
      <c r="AA1816">
        <v>1</v>
      </c>
      <c r="AB1816" t="s">
        <v>45</v>
      </c>
    </row>
    <row r="1817" spans="1:28" x14ac:dyDescent="0.25">
      <c r="A1817" t="s">
        <v>0</v>
      </c>
      <c r="B1817">
        <v>307.8</v>
      </c>
      <c r="C1817">
        <v>9.5000000000000001E-2</v>
      </c>
      <c r="D1817">
        <v>0</v>
      </c>
      <c r="E1817" s="1">
        <v>3252</v>
      </c>
      <c r="F1817" s="2">
        <v>8548.9500000000007</v>
      </c>
      <c r="G1817">
        <v>2.629</v>
      </c>
      <c r="H1817">
        <v>2</v>
      </c>
      <c r="I1817" s="1">
        <v>3252</v>
      </c>
      <c r="J1817" s="2">
        <v>8548.9500000000007</v>
      </c>
      <c r="K1817">
        <v>2.629</v>
      </c>
      <c r="L1817">
        <v>2</v>
      </c>
      <c r="M1817" s="1">
        <v>3252</v>
      </c>
      <c r="N1817" t="s">
        <v>603</v>
      </c>
      <c r="O1817" s="1">
        <v>4029</v>
      </c>
      <c r="P1817" t="s">
        <v>181</v>
      </c>
      <c r="Q1817" t="s">
        <v>1911</v>
      </c>
      <c r="R1817" s="3">
        <v>43927</v>
      </c>
      <c r="S1817" t="s">
        <v>1912</v>
      </c>
      <c r="T1817">
        <v>0.5</v>
      </c>
      <c r="U1817">
        <v>0.5</v>
      </c>
      <c r="V1817" t="s">
        <v>606</v>
      </c>
      <c r="W1817" t="s">
        <v>42</v>
      </c>
      <c r="Y1817" t="s">
        <v>608</v>
      </c>
      <c r="Z1817">
        <v>0</v>
      </c>
      <c r="AA1817">
        <v>3</v>
      </c>
      <c r="AB1817" t="s">
        <v>45</v>
      </c>
    </row>
    <row r="1818" spans="1:28" x14ac:dyDescent="0.25">
      <c r="A1818" t="s">
        <v>0</v>
      </c>
      <c r="B1818">
        <v>307.8</v>
      </c>
      <c r="C1818">
        <v>9.5000000000000001E-2</v>
      </c>
      <c r="D1818">
        <v>0</v>
      </c>
      <c r="E1818" s="1">
        <v>3252</v>
      </c>
      <c r="F1818" s="2">
        <v>8548.9500000000007</v>
      </c>
      <c r="G1818">
        <v>2.629</v>
      </c>
      <c r="H1818">
        <v>2</v>
      </c>
      <c r="I1818" s="1">
        <v>3252</v>
      </c>
      <c r="J1818" s="2">
        <v>8548.9500000000007</v>
      </c>
      <c r="K1818">
        <v>2.629</v>
      </c>
      <c r="L1818">
        <v>2</v>
      </c>
      <c r="M1818" s="1">
        <v>3252</v>
      </c>
      <c r="N1818" t="s">
        <v>585</v>
      </c>
      <c r="O1818">
        <v>939</v>
      </c>
      <c r="P1818" t="s">
        <v>636</v>
      </c>
      <c r="Q1818" t="s">
        <v>1086</v>
      </c>
      <c r="R1818" s="3">
        <v>43542</v>
      </c>
      <c r="S1818" t="s">
        <v>1087</v>
      </c>
      <c r="T1818">
        <v>3</v>
      </c>
      <c r="U1818">
        <v>3</v>
      </c>
      <c r="V1818" t="s">
        <v>769</v>
      </c>
      <c r="W1818" t="s">
        <v>51</v>
      </c>
      <c r="X1818" t="s">
        <v>672</v>
      </c>
      <c r="Y1818" t="s">
        <v>79</v>
      </c>
      <c r="Z1818">
        <v>0</v>
      </c>
      <c r="AA1818">
        <v>1</v>
      </c>
      <c r="AB1818" t="s">
        <v>104</v>
      </c>
    </row>
    <row r="1819" spans="1:28" x14ac:dyDescent="0.25">
      <c r="A1819" t="s">
        <v>0</v>
      </c>
      <c r="B1819">
        <v>307.8</v>
      </c>
      <c r="C1819">
        <v>9.5000000000000001E-2</v>
      </c>
      <c r="D1819">
        <v>0</v>
      </c>
      <c r="E1819" s="1">
        <v>3252</v>
      </c>
      <c r="F1819" s="2">
        <v>8548.9500000000007</v>
      </c>
      <c r="G1819">
        <v>2.629</v>
      </c>
      <c r="H1819">
        <v>2</v>
      </c>
      <c r="I1819" s="1">
        <v>3252</v>
      </c>
      <c r="J1819" s="2">
        <v>8548.9500000000007</v>
      </c>
      <c r="K1819">
        <v>2.629</v>
      </c>
      <c r="L1819">
        <v>2</v>
      </c>
      <c r="M1819" s="1">
        <v>3252</v>
      </c>
      <c r="N1819" t="s">
        <v>1309</v>
      </c>
      <c r="O1819" s="1">
        <v>7548</v>
      </c>
      <c r="P1819" t="s">
        <v>113</v>
      </c>
      <c r="Q1819" t="s">
        <v>2384</v>
      </c>
      <c r="R1819" s="3">
        <v>43843</v>
      </c>
      <c r="S1819" t="s">
        <v>2385</v>
      </c>
      <c r="T1819">
        <v>0.5</v>
      </c>
      <c r="U1819">
        <v>0.5</v>
      </c>
      <c r="V1819" t="s">
        <v>1366</v>
      </c>
      <c r="W1819" t="s">
        <v>51</v>
      </c>
      <c r="X1819" t="s">
        <v>185</v>
      </c>
      <c r="Y1819" t="s">
        <v>58</v>
      </c>
      <c r="Z1819">
        <v>0</v>
      </c>
      <c r="AA1819">
        <v>1</v>
      </c>
      <c r="AB1819" t="s">
        <v>45</v>
      </c>
    </row>
    <row r="1820" spans="1:28" x14ac:dyDescent="0.25">
      <c r="A1820" t="s">
        <v>0</v>
      </c>
      <c r="B1820">
        <v>307.8</v>
      </c>
      <c r="C1820">
        <v>9.5000000000000001E-2</v>
      </c>
      <c r="D1820">
        <v>0</v>
      </c>
      <c r="E1820" s="1">
        <v>3252</v>
      </c>
      <c r="F1820" s="2">
        <v>8548.9500000000007</v>
      </c>
      <c r="G1820">
        <v>2.629</v>
      </c>
      <c r="H1820">
        <v>2</v>
      </c>
      <c r="I1820" s="1">
        <v>3252</v>
      </c>
      <c r="J1820" s="2">
        <v>8548.9500000000007</v>
      </c>
      <c r="K1820">
        <v>2.629</v>
      </c>
      <c r="L1820">
        <v>2</v>
      </c>
      <c r="M1820" s="1">
        <v>3252</v>
      </c>
      <c r="N1820" t="s">
        <v>37</v>
      </c>
      <c r="O1820" s="1">
        <v>5666</v>
      </c>
      <c r="P1820" t="s">
        <v>38</v>
      </c>
      <c r="Q1820" t="s">
        <v>2816</v>
      </c>
      <c r="R1820" s="3">
        <v>43728</v>
      </c>
      <c r="S1820" t="s">
        <v>2817</v>
      </c>
      <c r="T1820">
        <v>0.5</v>
      </c>
      <c r="U1820">
        <v>0.5</v>
      </c>
      <c r="V1820" t="s">
        <v>50</v>
      </c>
      <c r="W1820" t="s">
        <v>51</v>
      </c>
      <c r="X1820" t="s">
        <v>43</v>
      </c>
      <c r="Y1820" t="s">
        <v>44</v>
      </c>
      <c r="Z1820">
        <v>0</v>
      </c>
      <c r="AA1820">
        <v>1</v>
      </c>
      <c r="AB1820" t="s">
        <v>45</v>
      </c>
    </row>
    <row r="1821" spans="1:28" x14ac:dyDescent="0.25">
      <c r="A1821" t="s">
        <v>0</v>
      </c>
      <c r="B1821">
        <v>307.8</v>
      </c>
      <c r="C1821">
        <v>9.5000000000000001E-2</v>
      </c>
      <c r="D1821">
        <v>0</v>
      </c>
      <c r="E1821" s="1">
        <v>3252</v>
      </c>
      <c r="F1821" s="2">
        <v>8548.9500000000007</v>
      </c>
      <c r="G1821">
        <v>2.629</v>
      </c>
      <c r="H1821">
        <v>2</v>
      </c>
      <c r="I1821" s="1">
        <v>3252</v>
      </c>
      <c r="J1821" s="2">
        <v>8548.9500000000007</v>
      </c>
      <c r="K1821">
        <v>2.629</v>
      </c>
      <c r="L1821">
        <v>2</v>
      </c>
      <c r="M1821" s="1">
        <v>3252</v>
      </c>
      <c r="N1821" t="s">
        <v>37</v>
      </c>
      <c r="O1821" s="1">
        <v>5667</v>
      </c>
      <c r="P1821" t="s">
        <v>38</v>
      </c>
      <c r="Q1821" t="s">
        <v>2803</v>
      </c>
      <c r="R1821" s="3">
        <v>43728</v>
      </c>
      <c r="S1821" t="s">
        <v>2804</v>
      </c>
      <c r="T1821">
        <v>0.5</v>
      </c>
      <c r="U1821">
        <v>0.5</v>
      </c>
      <c r="V1821" t="s">
        <v>50</v>
      </c>
      <c r="W1821" t="s">
        <v>51</v>
      </c>
      <c r="X1821" t="s">
        <v>43</v>
      </c>
      <c r="Y1821" t="s">
        <v>44</v>
      </c>
      <c r="Z1821">
        <v>0</v>
      </c>
      <c r="AA1821">
        <v>8</v>
      </c>
      <c r="AB1821" t="s">
        <v>104</v>
      </c>
    </row>
    <row r="1822" spans="1:28" x14ac:dyDescent="0.25">
      <c r="A1822" t="s">
        <v>0</v>
      </c>
      <c r="B1822">
        <v>307.8</v>
      </c>
      <c r="C1822">
        <v>9.5000000000000001E-2</v>
      </c>
      <c r="D1822">
        <v>0</v>
      </c>
      <c r="E1822" s="1">
        <v>3252</v>
      </c>
      <c r="F1822" s="2">
        <v>8548.9500000000007</v>
      </c>
      <c r="G1822">
        <v>2.629</v>
      </c>
      <c r="H1822">
        <v>2</v>
      </c>
      <c r="I1822" s="1">
        <v>3252</v>
      </c>
      <c r="J1822" s="2">
        <v>8548.9500000000007</v>
      </c>
      <c r="K1822">
        <v>2.629</v>
      </c>
      <c r="L1822">
        <v>2</v>
      </c>
      <c r="M1822" s="1">
        <v>3252</v>
      </c>
      <c r="N1822" t="s">
        <v>1309</v>
      </c>
      <c r="O1822" s="1">
        <v>7551</v>
      </c>
      <c r="P1822" t="s">
        <v>113</v>
      </c>
      <c r="Q1822" t="s">
        <v>2717</v>
      </c>
      <c r="R1822" s="3">
        <v>43843</v>
      </c>
      <c r="S1822" t="s">
        <v>2718</v>
      </c>
      <c r="T1822">
        <v>0.5</v>
      </c>
      <c r="U1822">
        <v>0.5</v>
      </c>
      <c r="V1822" t="s">
        <v>1366</v>
      </c>
      <c r="W1822" t="s">
        <v>51</v>
      </c>
      <c r="X1822" t="s">
        <v>116</v>
      </c>
      <c r="Y1822" t="s">
        <v>58</v>
      </c>
      <c r="Z1822">
        <v>0</v>
      </c>
      <c r="AA1822">
        <v>1</v>
      </c>
      <c r="AB1822" t="s">
        <v>45</v>
      </c>
    </row>
    <row r="1823" spans="1:28" x14ac:dyDescent="0.25">
      <c r="A1823" t="s">
        <v>0</v>
      </c>
      <c r="B1823">
        <v>307.8</v>
      </c>
      <c r="C1823">
        <v>9.5000000000000001E-2</v>
      </c>
      <c r="D1823">
        <v>0</v>
      </c>
      <c r="E1823" s="1">
        <v>3252</v>
      </c>
      <c r="F1823" s="2">
        <v>8548.9500000000007</v>
      </c>
      <c r="G1823">
        <v>2.629</v>
      </c>
      <c r="H1823">
        <v>2</v>
      </c>
      <c r="I1823" s="1">
        <v>3252</v>
      </c>
      <c r="J1823" s="2">
        <v>8548.9500000000007</v>
      </c>
      <c r="K1823">
        <v>2.629</v>
      </c>
      <c r="L1823">
        <v>2</v>
      </c>
      <c r="M1823" s="1">
        <v>3252</v>
      </c>
      <c r="N1823" t="s">
        <v>585</v>
      </c>
      <c r="O1823" s="1">
        <v>1838</v>
      </c>
      <c r="P1823" t="s">
        <v>389</v>
      </c>
      <c r="Q1823" t="s">
        <v>2812</v>
      </c>
      <c r="R1823" s="3">
        <v>43603</v>
      </c>
      <c r="S1823" t="s">
        <v>2813</v>
      </c>
      <c r="T1823">
        <v>5</v>
      </c>
      <c r="U1823">
        <v>5</v>
      </c>
      <c r="V1823" t="s">
        <v>585</v>
      </c>
      <c r="W1823" t="s">
        <v>51</v>
      </c>
      <c r="X1823" t="s">
        <v>392</v>
      </c>
      <c r="Y1823" t="s">
        <v>608</v>
      </c>
      <c r="Z1823">
        <v>0</v>
      </c>
      <c r="AA1823">
        <v>2</v>
      </c>
      <c r="AB1823" t="s">
        <v>104</v>
      </c>
    </row>
    <row r="1824" spans="1:28" x14ac:dyDescent="0.25">
      <c r="A1824" t="s">
        <v>0</v>
      </c>
      <c r="B1824">
        <v>307.8</v>
      </c>
      <c r="C1824">
        <v>9.5000000000000001E-2</v>
      </c>
      <c r="D1824">
        <v>0</v>
      </c>
      <c r="E1824" s="1">
        <v>3252</v>
      </c>
      <c r="F1824" s="2">
        <v>8548.9500000000007</v>
      </c>
      <c r="G1824">
        <v>2.629</v>
      </c>
      <c r="H1824">
        <v>2</v>
      </c>
      <c r="I1824" s="1">
        <v>3252</v>
      </c>
      <c r="J1824" s="2">
        <v>8548.9500000000007</v>
      </c>
      <c r="K1824">
        <v>2.629</v>
      </c>
      <c r="L1824">
        <v>2</v>
      </c>
      <c r="M1824" s="1">
        <v>3252</v>
      </c>
      <c r="N1824" t="s">
        <v>585</v>
      </c>
      <c r="O1824" s="1">
        <v>1837</v>
      </c>
      <c r="P1824" t="s">
        <v>636</v>
      </c>
      <c r="Q1824" t="s">
        <v>1491</v>
      </c>
      <c r="R1824" s="3">
        <v>43603</v>
      </c>
      <c r="S1824" t="s">
        <v>1492</v>
      </c>
      <c r="T1824">
        <v>4</v>
      </c>
      <c r="U1824">
        <v>4</v>
      </c>
      <c r="V1824" t="s">
        <v>585</v>
      </c>
      <c r="W1824" t="s">
        <v>51</v>
      </c>
      <c r="X1824" t="s">
        <v>2818</v>
      </c>
      <c r="Y1824" t="s">
        <v>673</v>
      </c>
      <c r="Z1824">
        <v>0</v>
      </c>
      <c r="AA1824">
        <v>2</v>
      </c>
      <c r="AB1824" t="s">
        <v>45</v>
      </c>
    </row>
    <row r="1825" spans="1:28" x14ac:dyDescent="0.25">
      <c r="A1825" t="s">
        <v>0</v>
      </c>
      <c r="B1825">
        <v>307.8</v>
      </c>
      <c r="C1825">
        <v>9.5000000000000001E-2</v>
      </c>
      <c r="D1825">
        <v>0</v>
      </c>
      <c r="E1825" s="1">
        <v>3252</v>
      </c>
      <c r="F1825" s="2">
        <v>8548.9500000000007</v>
      </c>
      <c r="G1825">
        <v>2.629</v>
      </c>
      <c r="H1825">
        <v>2</v>
      </c>
      <c r="I1825" s="1">
        <v>3252</v>
      </c>
      <c r="J1825" s="2">
        <v>8548.9500000000007</v>
      </c>
      <c r="K1825">
        <v>2.629</v>
      </c>
      <c r="L1825">
        <v>2</v>
      </c>
      <c r="M1825" s="1">
        <v>3252</v>
      </c>
      <c r="N1825" t="s">
        <v>585</v>
      </c>
      <c r="O1825" s="1">
        <v>1836</v>
      </c>
      <c r="P1825" t="s">
        <v>636</v>
      </c>
      <c r="Q1825" t="s">
        <v>2819</v>
      </c>
      <c r="R1825" s="3">
        <v>43603</v>
      </c>
      <c r="S1825" t="s">
        <v>2820</v>
      </c>
      <c r="T1825">
        <v>1.5</v>
      </c>
      <c r="U1825">
        <v>1.5</v>
      </c>
      <c r="V1825" t="s">
        <v>585</v>
      </c>
      <c r="W1825" t="s">
        <v>51</v>
      </c>
      <c r="X1825" t="s">
        <v>1158</v>
      </c>
      <c r="Y1825" t="s">
        <v>673</v>
      </c>
      <c r="Z1825">
        <v>0</v>
      </c>
      <c r="AA1825">
        <v>1</v>
      </c>
      <c r="AB1825" t="s">
        <v>45</v>
      </c>
    </row>
    <row r="1826" spans="1:28" x14ac:dyDescent="0.25">
      <c r="A1826" t="s">
        <v>0</v>
      </c>
      <c r="B1826">
        <v>307.8</v>
      </c>
      <c r="C1826">
        <v>9.5000000000000001E-2</v>
      </c>
      <c r="D1826">
        <v>0</v>
      </c>
      <c r="E1826" s="1">
        <v>3252</v>
      </c>
      <c r="F1826" s="2">
        <v>8548.9500000000007</v>
      </c>
      <c r="G1826">
        <v>2.629</v>
      </c>
      <c r="H1826">
        <v>2</v>
      </c>
      <c r="I1826" s="1">
        <v>3252</v>
      </c>
      <c r="J1826" s="2">
        <v>8548.9500000000007</v>
      </c>
      <c r="K1826">
        <v>2.629</v>
      </c>
      <c r="L1826">
        <v>2</v>
      </c>
      <c r="M1826" s="1">
        <v>3252</v>
      </c>
      <c r="N1826" t="s">
        <v>585</v>
      </c>
      <c r="O1826" s="1">
        <v>1834</v>
      </c>
      <c r="P1826" t="s">
        <v>636</v>
      </c>
      <c r="Q1826" t="s">
        <v>1491</v>
      </c>
      <c r="R1826" s="3">
        <v>43604</v>
      </c>
      <c r="S1826" t="s">
        <v>1492</v>
      </c>
      <c r="T1826">
        <v>3</v>
      </c>
      <c r="U1826">
        <v>3</v>
      </c>
      <c r="V1826" t="s">
        <v>585</v>
      </c>
      <c r="W1826" t="s">
        <v>51</v>
      </c>
      <c r="X1826" t="s">
        <v>2821</v>
      </c>
      <c r="Y1826" t="s">
        <v>673</v>
      </c>
      <c r="Z1826">
        <v>0</v>
      </c>
      <c r="AA1826">
        <v>1</v>
      </c>
      <c r="AB1826" t="s">
        <v>45</v>
      </c>
    </row>
    <row r="1827" spans="1:28" x14ac:dyDescent="0.25">
      <c r="A1827" t="s">
        <v>0</v>
      </c>
      <c r="B1827">
        <v>307.8</v>
      </c>
      <c r="C1827">
        <v>9.5000000000000001E-2</v>
      </c>
      <c r="D1827">
        <v>0</v>
      </c>
      <c r="E1827" s="1">
        <v>3252</v>
      </c>
      <c r="F1827" s="2">
        <v>8548.9500000000007</v>
      </c>
      <c r="G1827">
        <v>2.629</v>
      </c>
      <c r="H1827">
        <v>2</v>
      </c>
      <c r="I1827" s="1">
        <v>3252</v>
      </c>
      <c r="J1827" s="2">
        <v>8548.9500000000007</v>
      </c>
      <c r="K1827">
        <v>2.629</v>
      </c>
      <c r="L1827">
        <v>2</v>
      </c>
      <c r="M1827" s="1">
        <v>3252</v>
      </c>
      <c r="N1827" t="s">
        <v>585</v>
      </c>
      <c r="O1827">
        <v>927</v>
      </c>
      <c r="P1827" t="s">
        <v>649</v>
      </c>
      <c r="Q1827" t="s">
        <v>650</v>
      </c>
      <c r="R1827" s="3">
        <v>43544</v>
      </c>
      <c r="S1827" t="s">
        <v>651</v>
      </c>
      <c r="T1827">
        <v>1</v>
      </c>
      <c r="U1827">
        <v>1</v>
      </c>
      <c r="V1827" t="s">
        <v>585</v>
      </c>
      <c r="W1827" t="s">
        <v>51</v>
      </c>
      <c r="X1827" t="s">
        <v>52</v>
      </c>
      <c r="Y1827" t="s">
        <v>649</v>
      </c>
      <c r="Z1827">
        <v>0</v>
      </c>
      <c r="AA1827">
        <v>5</v>
      </c>
      <c r="AB1827" t="s">
        <v>45</v>
      </c>
    </row>
    <row r="1828" spans="1:28" x14ac:dyDescent="0.25">
      <c r="A1828" t="s">
        <v>0</v>
      </c>
      <c r="B1828">
        <v>307.8</v>
      </c>
      <c r="C1828">
        <v>9.5000000000000001E-2</v>
      </c>
      <c r="D1828">
        <v>0</v>
      </c>
      <c r="E1828" s="1">
        <v>3252</v>
      </c>
      <c r="F1828" s="2">
        <v>8548.9500000000007</v>
      </c>
      <c r="G1828">
        <v>2.629</v>
      </c>
      <c r="H1828">
        <v>2</v>
      </c>
      <c r="I1828" s="1">
        <v>3252</v>
      </c>
      <c r="J1828" s="2">
        <v>8548.9500000000007</v>
      </c>
      <c r="K1828">
        <v>2.629</v>
      </c>
      <c r="L1828">
        <v>2</v>
      </c>
      <c r="M1828" s="1">
        <v>3252</v>
      </c>
      <c r="N1828" t="s">
        <v>585</v>
      </c>
      <c r="O1828" s="1">
        <v>1832</v>
      </c>
      <c r="P1828" t="s">
        <v>53</v>
      </c>
      <c r="Q1828" t="s">
        <v>2735</v>
      </c>
      <c r="R1828" s="3">
        <v>43601</v>
      </c>
      <c r="S1828" t="s">
        <v>2736</v>
      </c>
      <c r="T1828">
        <v>2.5</v>
      </c>
      <c r="U1828">
        <v>2.5</v>
      </c>
      <c r="V1828" t="s">
        <v>585</v>
      </c>
      <c r="W1828" t="s">
        <v>51</v>
      </c>
      <c r="X1828" t="s">
        <v>2737</v>
      </c>
      <c r="Y1828" t="s">
        <v>53</v>
      </c>
      <c r="Z1828">
        <v>0</v>
      </c>
      <c r="AA1828">
        <v>6</v>
      </c>
      <c r="AB1828" t="s">
        <v>45</v>
      </c>
    </row>
    <row r="1829" spans="1:28" x14ac:dyDescent="0.25">
      <c r="A1829" t="s">
        <v>0</v>
      </c>
      <c r="B1829">
        <v>307.8</v>
      </c>
      <c r="C1829">
        <v>9.5000000000000001E-2</v>
      </c>
      <c r="D1829">
        <v>0</v>
      </c>
      <c r="E1829" s="1">
        <v>3252</v>
      </c>
      <c r="F1829" s="2">
        <v>8548.9500000000007</v>
      </c>
      <c r="G1829">
        <v>2.629</v>
      </c>
      <c r="H1829">
        <v>2</v>
      </c>
      <c r="I1829" s="1">
        <v>3252</v>
      </c>
      <c r="J1829" s="2">
        <v>8548.9500000000007</v>
      </c>
      <c r="K1829">
        <v>2.629</v>
      </c>
      <c r="L1829">
        <v>2</v>
      </c>
      <c r="M1829" s="1">
        <v>3252</v>
      </c>
      <c r="N1829" t="s">
        <v>37</v>
      </c>
      <c r="O1829" s="1">
        <v>5669</v>
      </c>
      <c r="P1829" t="s">
        <v>38</v>
      </c>
      <c r="Q1829" t="s">
        <v>2803</v>
      </c>
      <c r="R1829" s="3">
        <v>43728</v>
      </c>
      <c r="S1829" t="s">
        <v>2804</v>
      </c>
      <c r="T1829">
        <v>0.5</v>
      </c>
      <c r="U1829">
        <v>0.5</v>
      </c>
      <c r="V1829" t="s">
        <v>50</v>
      </c>
      <c r="W1829" t="s">
        <v>51</v>
      </c>
      <c r="X1829" t="s">
        <v>90</v>
      </c>
      <c r="Y1829" t="s">
        <v>44</v>
      </c>
      <c r="Z1829">
        <v>0</v>
      </c>
      <c r="AA1829">
        <v>15</v>
      </c>
      <c r="AB1829" t="s">
        <v>66</v>
      </c>
    </row>
    <row r="1830" spans="1:28" x14ac:dyDescent="0.25">
      <c r="A1830" t="s">
        <v>0</v>
      </c>
      <c r="B1830">
        <v>307.8</v>
      </c>
      <c r="C1830">
        <v>9.5000000000000001E-2</v>
      </c>
      <c r="D1830">
        <v>0</v>
      </c>
      <c r="E1830" s="1">
        <v>3252</v>
      </c>
      <c r="F1830" s="2">
        <v>8548.9500000000007</v>
      </c>
      <c r="G1830">
        <v>2.629</v>
      </c>
      <c r="H1830">
        <v>2</v>
      </c>
      <c r="I1830" s="1">
        <v>3252</v>
      </c>
      <c r="J1830" s="2">
        <v>8548.9500000000007</v>
      </c>
      <c r="K1830">
        <v>2.629</v>
      </c>
      <c r="L1830">
        <v>2</v>
      </c>
      <c r="M1830" s="1">
        <v>3252</v>
      </c>
      <c r="N1830" t="s">
        <v>37</v>
      </c>
      <c r="O1830" s="1">
        <v>5670</v>
      </c>
      <c r="P1830" t="s">
        <v>38</v>
      </c>
      <c r="Q1830" t="s">
        <v>2822</v>
      </c>
      <c r="R1830" s="3">
        <v>43728</v>
      </c>
      <c r="S1830" t="s">
        <v>2823</v>
      </c>
      <c r="T1830">
        <v>3.5</v>
      </c>
      <c r="U1830">
        <v>3.5</v>
      </c>
      <c r="V1830" t="s">
        <v>50</v>
      </c>
      <c r="W1830" t="s">
        <v>51</v>
      </c>
      <c r="X1830" t="s">
        <v>918</v>
      </c>
      <c r="Y1830" t="s">
        <v>677</v>
      </c>
      <c r="Z1830">
        <v>0</v>
      </c>
      <c r="AA1830">
        <v>10</v>
      </c>
      <c r="AB1830" t="s">
        <v>104</v>
      </c>
    </row>
    <row r="1831" spans="1:28" x14ac:dyDescent="0.25">
      <c r="A1831" t="s">
        <v>0</v>
      </c>
      <c r="B1831">
        <v>307.8</v>
      </c>
      <c r="C1831">
        <v>9.5000000000000001E-2</v>
      </c>
      <c r="D1831">
        <v>0</v>
      </c>
      <c r="E1831" s="1">
        <v>3252</v>
      </c>
      <c r="F1831" s="2">
        <v>8548.9500000000007</v>
      </c>
      <c r="G1831">
        <v>2.629</v>
      </c>
      <c r="H1831">
        <v>2</v>
      </c>
      <c r="I1831" s="1">
        <v>3252</v>
      </c>
      <c r="J1831" s="2">
        <v>8548.9500000000007</v>
      </c>
      <c r="K1831">
        <v>2.629</v>
      </c>
      <c r="L1831">
        <v>2</v>
      </c>
      <c r="M1831" s="1">
        <v>3252</v>
      </c>
      <c r="N1831" t="s">
        <v>37</v>
      </c>
      <c r="O1831" s="1">
        <v>5673</v>
      </c>
      <c r="P1831" t="s">
        <v>181</v>
      </c>
      <c r="Q1831" t="s">
        <v>2653</v>
      </c>
      <c r="R1831" s="3">
        <v>43728</v>
      </c>
      <c r="S1831" t="s">
        <v>2654</v>
      </c>
      <c r="T1831">
        <v>1</v>
      </c>
      <c r="U1831">
        <v>1</v>
      </c>
      <c r="V1831" t="s">
        <v>571</v>
      </c>
      <c r="W1831" t="s">
        <v>51</v>
      </c>
      <c r="Y1831" t="s">
        <v>572</v>
      </c>
      <c r="Z1831">
        <v>0</v>
      </c>
      <c r="AA1831">
        <v>1</v>
      </c>
      <c r="AB1831" t="s">
        <v>45</v>
      </c>
    </row>
    <row r="1832" spans="1:28" x14ac:dyDescent="0.25">
      <c r="A1832" t="s">
        <v>0</v>
      </c>
      <c r="B1832">
        <v>307.8</v>
      </c>
      <c r="C1832">
        <v>9.5000000000000001E-2</v>
      </c>
      <c r="D1832">
        <v>0</v>
      </c>
      <c r="E1832" s="1">
        <v>3252</v>
      </c>
      <c r="F1832" s="2">
        <v>8548.9500000000007</v>
      </c>
      <c r="G1832">
        <v>2.629</v>
      </c>
      <c r="H1832">
        <v>2</v>
      </c>
      <c r="I1832" s="1">
        <v>3252</v>
      </c>
      <c r="J1832" s="2">
        <v>8548.9500000000007</v>
      </c>
      <c r="K1832">
        <v>2.629</v>
      </c>
      <c r="L1832">
        <v>2</v>
      </c>
      <c r="M1832" s="1">
        <v>3252</v>
      </c>
      <c r="N1832" t="s">
        <v>1309</v>
      </c>
      <c r="O1832" s="1">
        <v>7561</v>
      </c>
      <c r="P1832" t="s">
        <v>649</v>
      </c>
      <c r="Q1832" t="s">
        <v>2553</v>
      </c>
      <c r="R1832" s="3">
        <v>43838</v>
      </c>
      <c r="S1832" t="s">
        <v>2554</v>
      </c>
      <c r="T1832">
        <v>3.25</v>
      </c>
      <c r="U1832">
        <v>3.25</v>
      </c>
      <c r="V1832" t="s">
        <v>1366</v>
      </c>
      <c r="W1832" t="s">
        <v>51</v>
      </c>
      <c r="X1832" t="s">
        <v>2824</v>
      </c>
      <c r="Y1832" t="s">
        <v>58</v>
      </c>
      <c r="Z1832">
        <v>0</v>
      </c>
      <c r="AA1832">
        <v>9</v>
      </c>
      <c r="AB1832" t="s">
        <v>45</v>
      </c>
    </row>
    <row r="1833" spans="1:28" x14ac:dyDescent="0.25">
      <c r="A1833" t="s">
        <v>0</v>
      </c>
      <c r="B1833">
        <v>307.8</v>
      </c>
      <c r="C1833">
        <v>9.5000000000000001E-2</v>
      </c>
      <c r="D1833">
        <v>0</v>
      </c>
      <c r="E1833" s="1">
        <v>3252</v>
      </c>
      <c r="F1833" s="2">
        <v>8548.9500000000007</v>
      </c>
      <c r="G1833">
        <v>2.629</v>
      </c>
      <c r="H1833">
        <v>2</v>
      </c>
      <c r="I1833" s="1">
        <v>3252</v>
      </c>
      <c r="J1833" s="2">
        <v>8548.9500000000007</v>
      </c>
      <c r="K1833">
        <v>2.629</v>
      </c>
      <c r="L1833">
        <v>2</v>
      </c>
      <c r="M1833" s="1">
        <v>3252</v>
      </c>
      <c r="N1833" t="s">
        <v>37</v>
      </c>
      <c r="O1833" s="1">
        <v>5674</v>
      </c>
      <c r="P1833" t="s">
        <v>113</v>
      </c>
      <c r="Q1833" t="s">
        <v>2825</v>
      </c>
      <c r="R1833" s="3">
        <v>43727</v>
      </c>
      <c r="S1833" t="s">
        <v>2826</v>
      </c>
      <c r="T1833">
        <v>1.5</v>
      </c>
      <c r="U1833">
        <v>1.5</v>
      </c>
      <c r="V1833" t="s">
        <v>575</v>
      </c>
      <c r="W1833" t="s">
        <v>51</v>
      </c>
      <c r="X1833" t="s">
        <v>116</v>
      </c>
      <c r="Y1833" t="s">
        <v>44</v>
      </c>
      <c r="Z1833">
        <v>0.5</v>
      </c>
      <c r="AA1833">
        <v>1</v>
      </c>
      <c r="AB1833" t="s">
        <v>45</v>
      </c>
    </row>
    <row r="1834" spans="1:28" x14ac:dyDescent="0.25">
      <c r="A1834" t="s">
        <v>0</v>
      </c>
      <c r="B1834">
        <v>307.8</v>
      </c>
      <c r="C1834">
        <v>9.5000000000000001E-2</v>
      </c>
      <c r="D1834">
        <v>0</v>
      </c>
      <c r="E1834" s="1">
        <v>3252</v>
      </c>
      <c r="F1834" s="2">
        <v>8548.9500000000007</v>
      </c>
      <c r="G1834">
        <v>2.629</v>
      </c>
      <c r="H1834">
        <v>2</v>
      </c>
      <c r="I1834" s="1">
        <v>3252</v>
      </c>
      <c r="J1834" s="2">
        <v>8548.9500000000007</v>
      </c>
      <c r="K1834">
        <v>2.629</v>
      </c>
      <c r="L1834">
        <v>2</v>
      </c>
      <c r="M1834" s="1">
        <v>3252</v>
      </c>
      <c r="N1834" t="s">
        <v>37</v>
      </c>
      <c r="O1834" s="1">
        <v>5675</v>
      </c>
      <c r="P1834" t="s">
        <v>181</v>
      </c>
      <c r="Q1834" t="s">
        <v>569</v>
      </c>
      <c r="R1834" s="3">
        <v>43728</v>
      </c>
      <c r="S1834" t="s">
        <v>570</v>
      </c>
      <c r="T1834">
        <v>1.5</v>
      </c>
      <c r="U1834">
        <v>1.5</v>
      </c>
      <c r="V1834" t="s">
        <v>571</v>
      </c>
      <c r="W1834" t="s">
        <v>51</v>
      </c>
      <c r="Y1834" t="s">
        <v>572</v>
      </c>
      <c r="Z1834">
        <v>0</v>
      </c>
      <c r="AA1834">
        <v>0</v>
      </c>
      <c r="AB1834" t="s">
        <v>45</v>
      </c>
    </row>
    <row r="1835" spans="1:28" x14ac:dyDescent="0.25">
      <c r="A1835" t="s">
        <v>0</v>
      </c>
      <c r="B1835">
        <v>307.8</v>
      </c>
      <c r="C1835">
        <v>9.5000000000000001E-2</v>
      </c>
      <c r="D1835">
        <v>0</v>
      </c>
      <c r="E1835" s="1">
        <v>3252</v>
      </c>
      <c r="F1835" s="2">
        <v>8548.9500000000007</v>
      </c>
      <c r="G1835">
        <v>2.629</v>
      </c>
      <c r="H1835">
        <v>2</v>
      </c>
      <c r="I1835" s="1">
        <v>3252</v>
      </c>
      <c r="J1835" s="2">
        <v>8548.9500000000007</v>
      </c>
      <c r="K1835">
        <v>2.629</v>
      </c>
      <c r="L1835">
        <v>2</v>
      </c>
      <c r="M1835" s="1">
        <v>3252</v>
      </c>
      <c r="N1835" t="s">
        <v>37</v>
      </c>
      <c r="O1835" s="1">
        <v>5676</v>
      </c>
      <c r="P1835" t="s">
        <v>181</v>
      </c>
      <c r="Q1835" t="s">
        <v>569</v>
      </c>
      <c r="R1835" s="3">
        <v>43727</v>
      </c>
      <c r="S1835" t="s">
        <v>570</v>
      </c>
      <c r="T1835">
        <v>2</v>
      </c>
      <c r="U1835">
        <v>2</v>
      </c>
      <c r="V1835" t="s">
        <v>571</v>
      </c>
      <c r="W1835" t="s">
        <v>51</v>
      </c>
      <c r="X1835" t="s">
        <v>2827</v>
      </c>
      <c r="Y1835" t="s">
        <v>572</v>
      </c>
      <c r="Z1835">
        <v>0</v>
      </c>
      <c r="AA1835">
        <v>0</v>
      </c>
      <c r="AB1835" t="s">
        <v>45</v>
      </c>
    </row>
    <row r="1836" spans="1:28" x14ac:dyDescent="0.25">
      <c r="A1836" t="s">
        <v>0</v>
      </c>
      <c r="B1836">
        <v>307.8</v>
      </c>
      <c r="C1836">
        <v>9.5000000000000001E-2</v>
      </c>
      <c r="D1836">
        <v>0</v>
      </c>
      <c r="E1836" s="1">
        <v>3252</v>
      </c>
      <c r="F1836" s="2">
        <v>8548.9500000000007</v>
      </c>
      <c r="G1836">
        <v>2.629</v>
      </c>
      <c r="H1836">
        <v>2</v>
      </c>
      <c r="I1836" s="1">
        <v>3252</v>
      </c>
      <c r="J1836" s="2">
        <v>8548.9500000000007</v>
      </c>
      <c r="K1836">
        <v>2.629</v>
      </c>
      <c r="L1836">
        <v>2</v>
      </c>
      <c r="M1836" s="1">
        <v>3252</v>
      </c>
      <c r="N1836" t="s">
        <v>37</v>
      </c>
      <c r="O1836" s="1">
        <v>5677</v>
      </c>
      <c r="P1836" t="s">
        <v>632</v>
      </c>
      <c r="Q1836" t="s">
        <v>2775</v>
      </c>
      <c r="R1836" s="3">
        <v>43727</v>
      </c>
      <c r="S1836" t="s">
        <v>2776</v>
      </c>
      <c r="T1836">
        <v>0.5</v>
      </c>
      <c r="U1836">
        <v>0.5</v>
      </c>
      <c r="V1836" t="s">
        <v>575</v>
      </c>
      <c r="W1836" t="s">
        <v>51</v>
      </c>
      <c r="X1836" t="s">
        <v>762</v>
      </c>
      <c r="Y1836" t="s">
        <v>44</v>
      </c>
      <c r="Z1836">
        <v>0</v>
      </c>
      <c r="AA1836">
        <v>1</v>
      </c>
      <c r="AB1836" t="s">
        <v>45</v>
      </c>
    </row>
    <row r="1837" spans="1:28" x14ac:dyDescent="0.25">
      <c r="A1837" t="s">
        <v>0</v>
      </c>
      <c r="B1837">
        <v>307.8</v>
      </c>
      <c r="C1837">
        <v>9.5000000000000001E-2</v>
      </c>
      <c r="D1837">
        <v>0</v>
      </c>
      <c r="E1837" s="1">
        <v>3252</v>
      </c>
      <c r="F1837" s="2">
        <v>8548.9500000000007</v>
      </c>
      <c r="G1837">
        <v>2.629</v>
      </c>
      <c r="H1837">
        <v>2</v>
      </c>
      <c r="I1837" s="1">
        <v>3252</v>
      </c>
      <c r="J1837" s="2">
        <v>8548.9500000000007</v>
      </c>
      <c r="K1837">
        <v>2.629</v>
      </c>
      <c r="L1837">
        <v>2</v>
      </c>
      <c r="M1837" s="1">
        <v>3252</v>
      </c>
      <c r="N1837" t="s">
        <v>37</v>
      </c>
      <c r="O1837" s="1">
        <v>5680</v>
      </c>
      <c r="P1837" t="s">
        <v>38</v>
      </c>
      <c r="Q1837" t="s">
        <v>2822</v>
      </c>
      <c r="R1837" s="3">
        <v>43727</v>
      </c>
      <c r="S1837" t="s">
        <v>2823</v>
      </c>
      <c r="T1837">
        <v>3</v>
      </c>
      <c r="U1837">
        <v>3</v>
      </c>
      <c r="V1837" t="s">
        <v>50</v>
      </c>
      <c r="W1837" t="s">
        <v>51</v>
      </c>
      <c r="X1837" t="s">
        <v>2828</v>
      </c>
      <c r="Y1837" t="s">
        <v>677</v>
      </c>
      <c r="Z1837">
        <v>0</v>
      </c>
      <c r="AA1837">
        <v>2</v>
      </c>
      <c r="AB1837" t="s">
        <v>104</v>
      </c>
    </row>
    <row r="1838" spans="1:28" x14ac:dyDescent="0.25">
      <c r="A1838" t="s">
        <v>0</v>
      </c>
      <c r="B1838">
        <v>307.8</v>
      </c>
      <c r="C1838">
        <v>9.5000000000000001E-2</v>
      </c>
      <c r="D1838">
        <v>0</v>
      </c>
      <c r="E1838" s="1">
        <v>3252</v>
      </c>
      <c r="F1838" s="2">
        <v>8548.9500000000007</v>
      </c>
      <c r="G1838">
        <v>2.629</v>
      </c>
      <c r="H1838">
        <v>2</v>
      </c>
      <c r="I1838" s="1">
        <v>3252</v>
      </c>
      <c r="J1838" s="2">
        <v>8548.9500000000007</v>
      </c>
      <c r="K1838">
        <v>2.629</v>
      </c>
      <c r="L1838">
        <v>2</v>
      </c>
      <c r="M1838" s="1">
        <v>3252</v>
      </c>
      <c r="N1838" t="s">
        <v>1309</v>
      </c>
      <c r="O1838" s="1">
        <v>7567</v>
      </c>
      <c r="P1838" t="s">
        <v>105</v>
      </c>
      <c r="Q1838" t="s">
        <v>1381</v>
      </c>
      <c r="R1838" s="3">
        <v>43892</v>
      </c>
      <c r="S1838" t="s">
        <v>1382</v>
      </c>
      <c r="T1838">
        <v>0.5</v>
      </c>
      <c r="U1838">
        <v>0.5</v>
      </c>
      <c r="V1838" t="s">
        <v>1366</v>
      </c>
      <c r="W1838" t="s">
        <v>51</v>
      </c>
      <c r="Y1838" t="s">
        <v>58</v>
      </c>
      <c r="Z1838">
        <v>0</v>
      </c>
      <c r="AA1838">
        <v>1</v>
      </c>
      <c r="AB1838" t="s">
        <v>104</v>
      </c>
    </row>
    <row r="1839" spans="1:28" x14ac:dyDescent="0.25">
      <c r="A1839" t="s">
        <v>0</v>
      </c>
      <c r="B1839">
        <v>307.8</v>
      </c>
      <c r="C1839">
        <v>9.5000000000000001E-2</v>
      </c>
      <c r="D1839">
        <v>0</v>
      </c>
      <c r="E1839" s="1">
        <v>3252</v>
      </c>
      <c r="F1839" s="2">
        <v>8548.9500000000007</v>
      </c>
      <c r="G1839">
        <v>2.629</v>
      </c>
      <c r="H1839">
        <v>2</v>
      </c>
      <c r="I1839" s="1">
        <v>3252</v>
      </c>
      <c r="J1839" s="2">
        <v>8548.9500000000007</v>
      </c>
      <c r="K1839">
        <v>2.629</v>
      </c>
      <c r="L1839">
        <v>2</v>
      </c>
      <c r="M1839" s="1">
        <v>3252</v>
      </c>
      <c r="N1839" t="s">
        <v>1309</v>
      </c>
      <c r="O1839" s="1">
        <v>7568</v>
      </c>
      <c r="P1839" t="s">
        <v>113</v>
      </c>
      <c r="Q1839" t="s">
        <v>1446</v>
      </c>
      <c r="R1839" s="3">
        <v>43888</v>
      </c>
      <c r="S1839" t="s">
        <v>1447</v>
      </c>
      <c r="T1839">
        <v>7</v>
      </c>
      <c r="U1839">
        <v>7</v>
      </c>
      <c r="V1839" t="s">
        <v>1366</v>
      </c>
      <c r="W1839" t="s">
        <v>51</v>
      </c>
      <c r="X1839" t="s">
        <v>116</v>
      </c>
      <c r="Y1839" t="s">
        <v>58</v>
      </c>
      <c r="Z1839">
        <v>0</v>
      </c>
      <c r="AA1839">
        <v>4</v>
      </c>
      <c r="AB1839" t="s">
        <v>104</v>
      </c>
    </row>
    <row r="1840" spans="1:28" x14ac:dyDescent="0.25">
      <c r="A1840" t="s">
        <v>0</v>
      </c>
      <c r="B1840">
        <v>307.8</v>
      </c>
      <c r="C1840">
        <v>9.5000000000000001E-2</v>
      </c>
      <c r="D1840">
        <v>0</v>
      </c>
      <c r="E1840" s="1">
        <v>3252</v>
      </c>
      <c r="F1840" s="2">
        <v>8548.9500000000007</v>
      </c>
      <c r="G1840">
        <v>2.629</v>
      </c>
      <c r="H1840">
        <v>2</v>
      </c>
      <c r="I1840" s="1">
        <v>3252</v>
      </c>
      <c r="J1840" s="2">
        <v>8548.9500000000007</v>
      </c>
      <c r="K1840">
        <v>2.629</v>
      </c>
      <c r="L1840">
        <v>2</v>
      </c>
      <c r="M1840" s="1">
        <v>3252</v>
      </c>
      <c r="N1840" t="s">
        <v>1309</v>
      </c>
      <c r="O1840" s="1">
        <v>7569</v>
      </c>
      <c r="P1840" t="s">
        <v>113</v>
      </c>
      <c r="Q1840" t="s">
        <v>1446</v>
      </c>
      <c r="R1840" s="3">
        <v>43887</v>
      </c>
      <c r="S1840" t="s">
        <v>1447</v>
      </c>
      <c r="T1840">
        <v>3</v>
      </c>
      <c r="U1840">
        <v>3</v>
      </c>
      <c r="V1840" t="s">
        <v>1366</v>
      </c>
      <c r="W1840" t="s">
        <v>51</v>
      </c>
      <c r="X1840" t="s">
        <v>116</v>
      </c>
      <c r="Y1840" t="s">
        <v>58</v>
      </c>
      <c r="Z1840">
        <v>0</v>
      </c>
      <c r="AA1840">
        <v>11</v>
      </c>
      <c r="AB1840" t="s">
        <v>45</v>
      </c>
    </row>
    <row r="1841" spans="1:28" x14ac:dyDescent="0.25">
      <c r="A1841" t="s">
        <v>0</v>
      </c>
      <c r="B1841">
        <v>307.8</v>
      </c>
      <c r="C1841">
        <v>9.5000000000000001E-2</v>
      </c>
      <c r="D1841">
        <v>0</v>
      </c>
      <c r="E1841" s="1">
        <v>3252</v>
      </c>
      <c r="F1841" s="2">
        <v>8548.9500000000007</v>
      </c>
      <c r="G1841">
        <v>2.629</v>
      </c>
      <c r="H1841">
        <v>2</v>
      </c>
      <c r="I1841" s="1">
        <v>3252</v>
      </c>
      <c r="J1841" s="2">
        <v>8548.9500000000007</v>
      </c>
      <c r="K1841">
        <v>2.629</v>
      </c>
      <c r="L1841">
        <v>2</v>
      </c>
      <c r="M1841" s="1">
        <v>3252</v>
      </c>
      <c r="N1841" t="s">
        <v>1309</v>
      </c>
      <c r="O1841" s="1">
        <v>7570</v>
      </c>
      <c r="P1841" t="s">
        <v>191</v>
      </c>
      <c r="Q1841" t="s">
        <v>1446</v>
      </c>
      <c r="R1841" s="3">
        <v>43888</v>
      </c>
      <c r="S1841" t="s">
        <v>1447</v>
      </c>
      <c r="T1841">
        <v>2</v>
      </c>
      <c r="U1841">
        <v>2</v>
      </c>
      <c r="V1841" t="s">
        <v>1366</v>
      </c>
      <c r="W1841" t="s">
        <v>51</v>
      </c>
      <c r="X1841" t="s">
        <v>2829</v>
      </c>
      <c r="Y1841" t="s">
        <v>58</v>
      </c>
      <c r="Z1841">
        <v>0</v>
      </c>
      <c r="AA1841">
        <v>4</v>
      </c>
      <c r="AB1841" t="s">
        <v>45</v>
      </c>
    </row>
    <row r="1842" spans="1:28" x14ac:dyDescent="0.25">
      <c r="A1842" t="s">
        <v>0</v>
      </c>
      <c r="B1842">
        <v>307.8</v>
      </c>
      <c r="C1842">
        <v>9.5000000000000001E-2</v>
      </c>
      <c r="D1842">
        <v>0</v>
      </c>
      <c r="E1842" s="1">
        <v>3252</v>
      </c>
      <c r="F1842" s="2">
        <v>8548.9500000000007</v>
      </c>
      <c r="G1842">
        <v>2.629</v>
      </c>
      <c r="H1842">
        <v>2</v>
      </c>
      <c r="I1842" s="1">
        <v>3252</v>
      </c>
      <c r="J1842" s="2">
        <v>8548.9500000000007</v>
      </c>
      <c r="K1842">
        <v>2.629</v>
      </c>
      <c r="L1842">
        <v>2</v>
      </c>
      <c r="M1842" s="1">
        <v>3252</v>
      </c>
      <c r="N1842" t="s">
        <v>1309</v>
      </c>
      <c r="O1842" s="1">
        <v>7571</v>
      </c>
      <c r="P1842" t="s">
        <v>113</v>
      </c>
      <c r="Q1842" t="s">
        <v>1446</v>
      </c>
      <c r="R1842" s="3">
        <v>43887</v>
      </c>
      <c r="S1842" t="s">
        <v>1447</v>
      </c>
      <c r="T1842">
        <v>1</v>
      </c>
      <c r="U1842">
        <v>1</v>
      </c>
      <c r="V1842" t="s">
        <v>1366</v>
      </c>
      <c r="W1842" t="s">
        <v>51</v>
      </c>
      <c r="X1842" t="s">
        <v>116</v>
      </c>
      <c r="Y1842" t="s">
        <v>58</v>
      </c>
      <c r="Z1842">
        <v>0</v>
      </c>
      <c r="AA1842">
        <v>0</v>
      </c>
      <c r="AB1842" t="s">
        <v>45</v>
      </c>
    </row>
    <row r="1843" spans="1:28" x14ac:dyDescent="0.25">
      <c r="A1843" t="s">
        <v>0</v>
      </c>
      <c r="B1843">
        <v>307.8</v>
      </c>
      <c r="C1843">
        <v>9.5000000000000001E-2</v>
      </c>
      <c r="D1843">
        <v>0</v>
      </c>
      <c r="E1843" s="1">
        <v>3252</v>
      </c>
      <c r="F1843" s="2">
        <v>8548.9500000000007</v>
      </c>
      <c r="G1843">
        <v>2.629</v>
      </c>
      <c r="H1843">
        <v>2</v>
      </c>
      <c r="I1843" s="1">
        <v>3252</v>
      </c>
      <c r="J1843" s="2">
        <v>8548.9500000000007</v>
      </c>
      <c r="K1843">
        <v>2.629</v>
      </c>
      <c r="L1843">
        <v>2</v>
      </c>
      <c r="M1843" s="1">
        <v>3252</v>
      </c>
      <c r="N1843" t="s">
        <v>1309</v>
      </c>
      <c r="O1843" s="1">
        <v>7572</v>
      </c>
      <c r="P1843" t="s">
        <v>113</v>
      </c>
      <c r="Q1843" t="s">
        <v>2553</v>
      </c>
      <c r="R1843" s="3">
        <v>43887</v>
      </c>
      <c r="S1843" t="s">
        <v>2554</v>
      </c>
      <c r="T1843">
        <v>1</v>
      </c>
      <c r="U1843">
        <v>1</v>
      </c>
      <c r="V1843" t="s">
        <v>1366</v>
      </c>
      <c r="W1843" t="s">
        <v>51</v>
      </c>
      <c r="X1843" t="s">
        <v>116</v>
      </c>
      <c r="Y1843" t="s">
        <v>58</v>
      </c>
      <c r="Z1843">
        <v>0</v>
      </c>
      <c r="AA1843">
        <v>5</v>
      </c>
      <c r="AB1843" t="s">
        <v>45</v>
      </c>
    </row>
    <row r="1844" spans="1:28" x14ac:dyDescent="0.25">
      <c r="A1844" t="s">
        <v>0</v>
      </c>
      <c r="B1844">
        <v>307.8</v>
      </c>
      <c r="C1844">
        <v>9.5000000000000001E-2</v>
      </c>
      <c r="D1844">
        <v>0</v>
      </c>
      <c r="E1844" s="1">
        <v>3252</v>
      </c>
      <c r="F1844" s="2">
        <v>8548.9500000000007</v>
      </c>
      <c r="G1844">
        <v>2.629</v>
      </c>
      <c r="H1844">
        <v>2</v>
      </c>
      <c r="I1844" s="1">
        <v>3252</v>
      </c>
      <c r="J1844" s="2">
        <v>8548.9500000000007</v>
      </c>
      <c r="K1844">
        <v>2.629</v>
      </c>
      <c r="L1844">
        <v>2</v>
      </c>
      <c r="M1844" s="1">
        <v>3252</v>
      </c>
      <c r="N1844" t="s">
        <v>1309</v>
      </c>
      <c r="O1844" s="1">
        <v>7573</v>
      </c>
      <c r="P1844" t="s">
        <v>649</v>
      </c>
      <c r="Q1844" t="s">
        <v>2553</v>
      </c>
      <c r="R1844" s="3">
        <v>43887</v>
      </c>
      <c r="S1844" t="s">
        <v>2554</v>
      </c>
      <c r="T1844">
        <v>2</v>
      </c>
      <c r="U1844">
        <v>2</v>
      </c>
      <c r="V1844" t="s">
        <v>1366</v>
      </c>
      <c r="W1844" t="s">
        <v>51</v>
      </c>
      <c r="X1844" t="s">
        <v>2830</v>
      </c>
      <c r="Y1844" t="s">
        <v>58</v>
      </c>
      <c r="Z1844">
        <v>0</v>
      </c>
      <c r="AA1844">
        <v>1</v>
      </c>
      <c r="AB1844" t="s">
        <v>104</v>
      </c>
    </row>
    <row r="1845" spans="1:28" x14ac:dyDescent="0.25">
      <c r="A1845" t="s">
        <v>0</v>
      </c>
      <c r="B1845">
        <v>307.8</v>
      </c>
      <c r="C1845">
        <v>9.5000000000000001E-2</v>
      </c>
      <c r="D1845">
        <v>0</v>
      </c>
      <c r="E1845" s="1">
        <v>3252</v>
      </c>
      <c r="F1845" s="2">
        <v>8548.9500000000007</v>
      </c>
      <c r="G1845">
        <v>2.629</v>
      </c>
      <c r="H1845">
        <v>2</v>
      </c>
      <c r="I1845" s="1">
        <v>3252</v>
      </c>
      <c r="J1845" s="2">
        <v>8548.9500000000007</v>
      </c>
      <c r="K1845">
        <v>2.629</v>
      </c>
      <c r="L1845">
        <v>2</v>
      </c>
      <c r="M1845" s="1">
        <v>3252</v>
      </c>
      <c r="N1845" t="s">
        <v>1309</v>
      </c>
      <c r="O1845" s="1">
        <v>7574</v>
      </c>
      <c r="P1845" t="s">
        <v>649</v>
      </c>
      <c r="Q1845" t="s">
        <v>2553</v>
      </c>
      <c r="R1845" s="3">
        <v>43886</v>
      </c>
      <c r="S1845" t="s">
        <v>2554</v>
      </c>
      <c r="T1845">
        <v>6.5</v>
      </c>
      <c r="U1845">
        <v>6.5</v>
      </c>
      <c r="V1845" t="s">
        <v>1366</v>
      </c>
      <c r="W1845" t="s">
        <v>51</v>
      </c>
      <c r="X1845" t="s">
        <v>2229</v>
      </c>
      <c r="Y1845" t="s">
        <v>58</v>
      </c>
      <c r="Z1845">
        <v>0</v>
      </c>
      <c r="AA1845">
        <v>1</v>
      </c>
      <c r="AB1845" t="s">
        <v>104</v>
      </c>
    </row>
    <row r="1846" spans="1:28" x14ac:dyDescent="0.25">
      <c r="A1846" t="s">
        <v>0</v>
      </c>
      <c r="B1846">
        <v>307.8</v>
      </c>
      <c r="C1846">
        <v>9.5000000000000001E-2</v>
      </c>
      <c r="D1846">
        <v>0</v>
      </c>
      <c r="E1846" s="1">
        <v>3252</v>
      </c>
      <c r="F1846" s="2">
        <v>8548.9500000000007</v>
      </c>
      <c r="G1846">
        <v>2.629</v>
      </c>
      <c r="H1846">
        <v>2</v>
      </c>
      <c r="I1846" s="1">
        <v>3252</v>
      </c>
      <c r="J1846" s="2">
        <v>8548.9500000000007</v>
      </c>
      <c r="K1846">
        <v>2.629</v>
      </c>
      <c r="L1846">
        <v>2</v>
      </c>
      <c r="M1846" s="1">
        <v>3252</v>
      </c>
      <c r="N1846" t="s">
        <v>1309</v>
      </c>
      <c r="O1846" s="1">
        <v>7575</v>
      </c>
      <c r="P1846" t="s">
        <v>113</v>
      </c>
      <c r="Q1846" t="s">
        <v>1446</v>
      </c>
      <c r="R1846" s="3">
        <v>43886</v>
      </c>
      <c r="S1846" t="s">
        <v>1447</v>
      </c>
      <c r="T1846">
        <v>1</v>
      </c>
      <c r="U1846">
        <v>1</v>
      </c>
      <c r="V1846" t="s">
        <v>1366</v>
      </c>
      <c r="W1846" t="s">
        <v>51</v>
      </c>
      <c r="X1846" t="s">
        <v>116</v>
      </c>
      <c r="Y1846" t="s">
        <v>58</v>
      </c>
      <c r="Z1846">
        <v>0</v>
      </c>
      <c r="AA1846">
        <v>1</v>
      </c>
      <c r="AB1846" t="s">
        <v>45</v>
      </c>
    </row>
    <row r="1847" spans="1:28" x14ac:dyDescent="0.25">
      <c r="A1847" t="s">
        <v>0</v>
      </c>
      <c r="B1847">
        <v>307.8</v>
      </c>
      <c r="C1847">
        <v>9.5000000000000001E-2</v>
      </c>
      <c r="D1847">
        <v>0</v>
      </c>
      <c r="E1847" s="1">
        <v>3252</v>
      </c>
      <c r="F1847" s="2">
        <v>8548.9500000000007</v>
      </c>
      <c r="G1847">
        <v>2.629</v>
      </c>
      <c r="H1847">
        <v>2</v>
      </c>
      <c r="I1847" s="1">
        <v>3252</v>
      </c>
      <c r="J1847" s="2">
        <v>8548.9500000000007</v>
      </c>
      <c r="K1847">
        <v>2.629</v>
      </c>
      <c r="L1847">
        <v>2</v>
      </c>
      <c r="M1847" s="1">
        <v>3252</v>
      </c>
      <c r="N1847" t="s">
        <v>1309</v>
      </c>
      <c r="O1847" s="1">
        <v>7576</v>
      </c>
      <c r="P1847" t="s">
        <v>113</v>
      </c>
      <c r="Q1847" t="s">
        <v>2553</v>
      </c>
      <c r="R1847" s="3">
        <v>43886</v>
      </c>
      <c r="S1847" t="s">
        <v>2554</v>
      </c>
      <c r="T1847">
        <v>4</v>
      </c>
      <c r="U1847">
        <v>4</v>
      </c>
      <c r="V1847" t="s">
        <v>1366</v>
      </c>
      <c r="W1847" t="s">
        <v>51</v>
      </c>
      <c r="X1847" t="s">
        <v>116</v>
      </c>
      <c r="Y1847" t="s">
        <v>58</v>
      </c>
      <c r="Z1847">
        <v>0</v>
      </c>
      <c r="AA1847">
        <v>1</v>
      </c>
      <c r="AB1847" t="s">
        <v>104</v>
      </c>
    </row>
    <row r="1848" spans="1:28" x14ac:dyDescent="0.25">
      <c r="A1848" t="s">
        <v>0</v>
      </c>
      <c r="B1848">
        <v>307.8</v>
      </c>
      <c r="C1848">
        <v>9.5000000000000001E-2</v>
      </c>
      <c r="D1848">
        <v>0</v>
      </c>
      <c r="E1848" s="1">
        <v>3252</v>
      </c>
      <c r="F1848" s="2">
        <v>8548.9500000000007</v>
      </c>
      <c r="G1848">
        <v>2.629</v>
      </c>
      <c r="H1848">
        <v>2</v>
      </c>
      <c r="I1848" s="1">
        <v>3252</v>
      </c>
      <c r="J1848" s="2">
        <v>8548.9500000000007</v>
      </c>
      <c r="K1848">
        <v>2.629</v>
      </c>
      <c r="L1848">
        <v>2</v>
      </c>
      <c r="M1848" s="1">
        <v>3252</v>
      </c>
      <c r="N1848" t="s">
        <v>585</v>
      </c>
      <c r="O1848">
        <v>919</v>
      </c>
      <c r="P1848" t="s">
        <v>678</v>
      </c>
      <c r="Q1848" t="s">
        <v>646</v>
      </c>
      <c r="R1848" s="3">
        <v>43544</v>
      </c>
      <c r="S1848" t="s">
        <v>647</v>
      </c>
      <c r="T1848">
        <v>3.25</v>
      </c>
      <c r="U1848">
        <v>3.25</v>
      </c>
      <c r="V1848" t="s">
        <v>585</v>
      </c>
      <c r="W1848" t="s">
        <v>51</v>
      </c>
      <c r="X1848" t="s">
        <v>2831</v>
      </c>
      <c r="Y1848" t="s">
        <v>608</v>
      </c>
      <c r="Z1848">
        <v>0</v>
      </c>
      <c r="AA1848">
        <v>1</v>
      </c>
      <c r="AB1848" t="s">
        <v>45</v>
      </c>
    </row>
    <row r="1849" spans="1:28" x14ac:dyDescent="0.25">
      <c r="A1849" t="s">
        <v>0</v>
      </c>
      <c r="B1849">
        <v>307.8</v>
      </c>
      <c r="C1849">
        <v>9.5000000000000001E-2</v>
      </c>
      <c r="D1849">
        <v>0</v>
      </c>
      <c r="E1849" s="1">
        <v>3252</v>
      </c>
      <c r="F1849" s="2">
        <v>8548.9500000000007</v>
      </c>
      <c r="G1849">
        <v>2.629</v>
      </c>
      <c r="H1849">
        <v>2</v>
      </c>
      <c r="I1849" s="1">
        <v>3252</v>
      </c>
      <c r="J1849" s="2">
        <v>8548.9500000000007</v>
      </c>
      <c r="K1849">
        <v>2.629</v>
      </c>
      <c r="L1849">
        <v>2</v>
      </c>
      <c r="M1849" s="1">
        <v>3252</v>
      </c>
      <c r="N1849" t="s">
        <v>585</v>
      </c>
      <c r="O1849" s="1">
        <v>1824</v>
      </c>
      <c r="P1849" t="s">
        <v>38</v>
      </c>
      <c r="Q1849" t="s">
        <v>1119</v>
      </c>
      <c r="R1849" s="3">
        <v>43605</v>
      </c>
      <c r="S1849" t="s">
        <v>1120</v>
      </c>
      <c r="T1849">
        <v>1.5</v>
      </c>
      <c r="U1849">
        <v>1.5</v>
      </c>
      <c r="V1849" t="s">
        <v>585</v>
      </c>
      <c r="W1849" t="s">
        <v>51</v>
      </c>
      <c r="X1849" t="s">
        <v>591</v>
      </c>
      <c r="Y1849" t="s">
        <v>389</v>
      </c>
      <c r="Z1849">
        <v>0</v>
      </c>
      <c r="AA1849">
        <v>1</v>
      </c>
      <c r="AB1849" t="s">
        <v>45</v>
      </c>
    </row>
    <row r="1850" spans="1:28" x14ac:dyDescent="0.25">
      <c r="A1850" t="s">
        <v>0</v>
      </c>
      <c r="B1850">
        <v>307.8</v>
      </c>
      <c r="C1850">
        <v>9.5000000000000001E-2</v>
      </c>
      <c r="D1850">
        <v>0</v>
      </c>
      <c r="E1850" s="1">
        <v>3252</v>
      </c>
      <c r="F1850" s="2">
        <v>8548.9500000000007</v>
      </c>
      <c r="G1850">
        <v>2.629</v>
      </c>
      <c r="H1850">
        <v>2</v>
      </c>
      <c r="I1850" s="1">
        <v>3252</v>
      </c>
      <c r="J1850" s="2">
        <v>8548.9500000000007</v>
      </c>
      <c r="K1850">
        <v>2.629</v>
      </c>
      <c r="L1850">
        <v>2</v>
      </c>
      <c r="M1850" s="1">
        <v>3252</v>
      </c>
      <c r="N1850" t="s">
        <v>1309</v>
      </c>
      <c r="O1850" s="1">
        <v>7579</v>
      </c>
      <c r="P1850" t="s">
        <v>649</v>
      </c>
      <c r="Q1850" t="s">
        <v>2832</v>
      </c>
      <c r="R1850" s="3">
        <v>43886</v>
      </c>
      <c r="S1850" t="s">
        <v>2833</v>
      </c>
      <c r="T1850">
        <v>1.5</v>
      </c>
      <c r="U1850">
        <v>1.5</v>
      </c>
      <c r="V1850" t="s">
        <v>1366</v>
      </c>
      <c r="W1850" t="s">
        <v>51</v>
      </c>
      <c r="X1850" t="s">
        <v>934</v>
      </c>
      <c r="Y1850" t="s">
        <v>58</v>
      </c>
      <c r="Z1850">
        <v>0</v>
      </c>
      <c r="AA1850">
        <v>1</v>
      </c>
      <c r="AB1850" t="s">
        <v>45</v>
      </c>
    </row>
    <row r="1851" spans="1:28" x14ac:dyDescent="0.25">
      <c r="A1851" t="s">
        <v>0</v>
      </c>
      <c r="B1851">
        <v>307.8</v>
      </c>
      <c r="C1851">
        <v>9.5000000000000001E-2</v>
      </c>
      <c r="D1851">
        <v>0</v>
      </c>
      <c r="E1851" s="1">
        <v>3252</v>
      </c>
      <c r="F1851" s="2">
        <v>8548.9500000000007</v>
      </c>
      <c r="G1851">
        <v>2.629</v>
      </c>
      <c r="H1851">
        <v>2</v>
      </c>
      <c r="I1851" s="1">
        <v>3252</v>
      </c>
      <c r="J1851" s="2">
        <v>8548.9500000000007</v>
      </c>
      <c r="K1851">
        <v>2.629</v>
      </c>
      <c r="L1851">
        <v>2</v>
      </c>
      <c r="M1851" s="1">
        <v>3252</v>
      </c>
      <c r="N1851" t="s">
        <v>1309</v>
      </c>
      <c r="O1851" s="1">
        <v>7580</v>
      </c>
      <c r="P1851" t="s">
        <v>113</v>
      </c>
      <c r="Q1851" t="s">
        <v>1375</v>
      </c>
      <c r="R1851" s="3">
        <v>43885</v>
      </c>
      <c r="S1851" t="s">
        <v>1376</v>
      </c>
      <c r="T1851">
        <v>3</v>
      </c>
      <c r="U1851">
        <v>3</v>
      </c>
      <c r="V1851" t="s">
        <v>1366</v>
      </c>
      <c r="W1851" t="s">
        <v>51</v>
      </c>
      <c r="X1851" t="s">
        <v>116</v>
      </c>
      <c r="Y1851" t="s">
        <v>58</v>
      </c>
      <c r="Z1851">
        <v>0</v>
      </c>
      <c r="AA1851">
        <v>7</v>
      </c>
      <c r="AB1851" t="s">
        <v>45</v>
      </c>
    </row>
    <row r="1852" spans="1:28" x14ac:dyDescent="0.25">
      <c r="A1852" t="s">
        <v>0</v>
      </c>
      <c r="B1852">
        <v>307.8</v>
      </c>
      <c r="C1852">
        <v>9.5000000000000001E-2</v>
      </c>
      <c r="D1852">
        <v>0</v>
      </c>
      <c r="E1852" s="1">
        <v>3252</v>
      </c>
      <c r="F1852" s="2">
        <v>8548.9500000000007</v>
      </c>
      <c r="G1852">
        <v>2.629</v>
      </c>
      <c r="H1852">
        <v>2</v>
      </c>
      <c r="I1852" s="1">
        <v>3252</v>
      </c>
      <c r="J1852" s="2">
        <v>8548.9500000000007</v>
      </c>
      <c r="K1852">
        <v>2.629</v>
      </c>
      <c r="L1852">
        <v>2</v>
      </c>
      <c r="M1852" s="1">
        <v>3252</v>
      </c>
      <c r="N1852" t="s">
        <v>1309</v>
      </c>
      <c r="O1852" s="1">
        <v>7581</v>
      </c>
      <c r="P1852" t="s">
        <v>649</v>
      </c>
      <c r="Q1852" t="s">
        <v>2832</v>
      </c>
      <c r="R1852" s="3">
        <v>43885</v>
      </c>
      <c r="S1852" t="s">
        <v>2833</v>
      </c>
      <c r="T1852">
        <v>7</v>
      </c>
      <c r="U1852">
        <v>7</v>
      </c>
      <c r="V1852" t="s">
        <v>1366</v>
      </c>
      <c r="W1852" t="s">
        <v>51</v>
      </c>
      <c r="X1852" t="s">
        <v>1196</v>
      </c>
      <c r="Y1852" t="s">
        <v>58</v>
      </c>
      <c r="Z1852">
        <v>0</v>
      </c>
      <c r="AA1852">
        <v>1</v>
      </c>
      <c r="AB1852" t="s">
        <v>45</v>
      </c>
    </row>
    <row r="1853" spans="1:28" x14ac:dyDescent="0.25">
      <c r="A1853" t="s">
        <v>0</v>
      </c>
      <c r="B1853">
        <v>307.8</v>
      </c>
      <c r="C1853">
        <v>9.5000000000000001E-2</v>
      </c>
      <c r="D1853">
        <v>0</v>
      </c>
      <c r="E1853" s="1">
        <v>3252</v>
      </c>
      <c r="F1853" s="2">
        <v>8548.9500000000007</v>
      </c>
      <c r="G1853">
        <v>2.629</v>
      </c>
      <c r="H1853">
        <v>2</v>
      </c>
      <c r="I1853" s="1">
        <v>3252</v>
      </c>
      <c r="J1853" s="2">
        <v>8548.9500000000007</v>
      </c>
      <c r="K1853">
        <v>2.629</v>
      </c>
      <c r="L1853">
        <v>2</v>
      </c>
      <c r="M1853" s="1">
        <v>3252</v>
      </c>
      <c r="N1853" t="s">
        <v>1309</v>
      </c>
      <c r="O1853" s="1">
        <v>7582</v>
      </c>
      <c r="P1853" t="s">
        <v>113</v>
      </c>
      <c r="Q1853" t="s">
        <v>2834</v>
      </c>
      <c r="R1853" s="3">
        <v>43885</v>
      </c>
      <c r="S1853" t="s">
        <v>2835</v>
      </c>
      <c r="T1853">
        <v>2</v>
      </c>
      <c r="U1853">
        <v>2</v>
      </c>
      <c r="V1853" t="s">
        <v>1366</v>
      </c>
      <c r="W1853" t="s">
        <v>51</v>
      </c>
      <c r="X1853" t="s">
        <v>116</v>
      </c>
      <c r="Y1853" t="s">
        <v>58</v>
      </c>
      <c r="Z1853">
        <v>0</v>
      </c>
      <c r="AA1853">
        <v>2</v>
      </c>
      <c r="AB1853" t="s">
        <v>104</v>
      </c>
    </row>
    <row r="1854" spans="1:28" x14ac:dyDescent="0.25">
      <c r="A1854" t="s">
        <v>0</v>
      </c>
      <c r="B1854">
        <v>307.8</v>
      </c>
      <c r="C1854">
        <v>9.5000000000000001E-2</v>
      </c>
      <c r="D1854">
        <v>0</v>
      </c>
      <c r="E1854" s="1">
        <v>3252</v>
      </c>
      <c r="F1854" s="2">
        <v>8548.9500000000007</v>
      </c>
      <c r="G1854">
        <v>2.629</v>
      </c>
      <c r="H1854">
        <v>2</v>
      </c>
      <c r="I1854" s="1">
        <v>3252</v>
      </c>
      <c r="J1854" s="2">
        <v>8548.9500000000007</v>
      </c>
      <c r="K1854">
        <v>2.629</v>
      </c>
      <c r="L1854">
        <v>2</v>
      </c>
      <c r="M1854" s="1">
        <v>3252</v>
      </c>
      <c r="N1854" t="s">
        <v>1309</v>
      </c>
      <c r="O1854" s="1">
        <v>7583</v>
      </c>
      <c r="P1854" t="s">
        <v>113</v>
      </c>
      <c r="Q1854" t="s">
        <v>2836</v>
      </c>
      <c r="R1854" s="3">
        <v>43885</v>
      </c>
      <c r="S1854" t="s">
        <v>2837</v>
      </c>
      <c r="T1854">
        <v>3</v>
      </c>
      <c r="U1854">
        <v>3</v>
      </c>
      <c r="V1854" t="s">
        <v>1366</v>
      </c>
      <c r="W1854" t="s">
        <v>51</v>
      </c>
      <c r="X1854" t="s">
        <v>116</v>
      </c>
      <c r="Y1854" t="s">
        <v>58</v>
      </c>
      <c r="Z1854">
        <v>0</v>
      </c>
      <c r="AA1854">
        <v>2</v>
      </c>
      <c r="AB1854" t="s">
        <v>104</v>
      </c>
    </row>
    <row r="1855" spans="1:28" x14ac:dyDescent="0.25">
      <c r="A1855" t="s">
        <v>0</v>
      </c>
      <c r="B1855">
        <v>307.8</v>
      </c>
      <c r="C1855">
        <v>9.5000000000000001E-2</v>
      </c>
      <c r="D1855">
        <v>0</v>
      </c>
      <c r="E1855" s="1">
        <v>3252</v>
      </c>
      <c r="F1855" s="2">
        <v>8548.9500000000007</v>
      </c>
      <c r="G1855">
        <v>2.629</v>
      </c>
      <c r="H1855">
        <v>2</v>
      </c>
      <c r="I1855" s="1">
        <v>3252</v>
      </c>
      <c r="J1855" s="2">
        <v>8548.9500000000007</v>
      </c>
      <c r="K1855">
        <v>2.629</v>
      </c>
      <c r="L1855">
        <v>2</v>
      </c>
      <c r="M1855" s="1">
        <v>3252</v>
      </c>
      <c r="N1855" t="s">
        <v>585</v>
      </c>
      <c r="O1855" s="1">
        <v>2806</v>
      </c>
      <c r="P1855" t="s">
        <v>678</v>
      </c>
      <c r="Q1855" t="s">
        <v>2838</v>
      </c>
      <c r="R1855" s="3">
        <v>43868</v>
      </c>
      <c r="S1855" t="s">
        <v>2839</v>
      </c>
      <c r="T1855">
        <v>1</v>
      </c>
      <c r="U1855">
        <v>1</v>
      </c>
      <c r="V1855" t="s">
        <v>1352</v>
      </c>
      <c r="W1855" t="s">
        <v>42</v>
      </c>
      <c r="X1855" t="s">
        <v>750</v>
      </c>
      <c r="Y1855" t="s">
        <v>588</v>
      </c>
      <c r="Z1855">
        <v>0</v>
      </c>
      <c r="AA1855">
        <v>1</v>
      </c>
      <c r="AB1855" t="s">
        <v>45</v>
      </c>
    </row>
    <row r="1856" spans="1:28" x14ac:dyDescent="0.25">
      <c r="A1856" t="s">
        <v>0</v>
      </c>
      <c r="B1856">
        <v>307.8</v>
      </c>
      <c r="C1856">
        <v>9.5000000000000001E-2</v>
      </c>
      <c r="D1856">
        <v>0</v>
      </c>
      <c r="E1856" s="1">
        <v>3252</v>
      </c>
      <c r="F1856" s="2">
        <v>8548.9500000000007</v>
      </c>
      <c r="G1856">
        <v>2.629</v>
      </c>
      <c r="H1856">
        <v>2</v>
      </c>
      <c r="I1856" s="1">
        <v>3252</v>
      </c>
      <c r="J1856" s="2">
        <v>8548.9500000000007</v>
      </c>
      <c r="K1856">
        <v>2.629</v>
      </c>
      <c r="L1856">
        <v>2</v>
      </c>
      <c r="M1856" s="1">
        <v>3252</v>
      </c>
      <c r="N1856" t="s">
        <v>1309</v>
      </c>
      <c r="O1856" s="1">
        <v>7585</v>
      </c>
      <c r="P1856" t="s">
        <v>678</v>
      </c>
      <c r="Q1856" t="s">
        <v>1381</v>
      </c>
      <c r="R1856" s="3">
        <v>43879</v>
      </c>
      <c r="S1856" t="s">
        <v>1382</v>
      </c>
      <c r="T1856">
        <v>0.5</v>
      </c>
      <c r="U1856">
        <v>0.5</v>
      </c>
      <c r="V1856" t="s">
        <v>1366</v>
      </c>
      <c r="W1856" t="s">
        <v>51</v>
      </c>
      <c r="X1856" t="s">
        <v>185</v>
      </c>
      <c r="Y1856" t="s">
        <v>58</v>
      </c>
      <c r="Z1856">
        <v>0</v>
      </c>
      <c r="AA1856">
        <v>2</v>
      </c>
      <c r="AB1856" t="s">
        <v>45</v>
      </c>
    </row>
    <row r="1857" spans="1:28" x14ac:dyDescent="0.25">
      <c r="A1857" t="s">
        <v>0</v>
      </c>
      <c r="B1857">
        <v>307.8</v>
      </c>
      <c r="C1857">
        <v>9.5000000000000001E-2</v>
      </c>
      <c r="D1857">
        <v>0</v>
      </c>
      <c r="E1857" s="1">
        <v>3252</v>
      </c>
      <c r="F1857" s="2">
        <v>8548.9500000000007</v>
      </c>
      <c r="G1857">
        <v>2.629</v>
      </c>
      <c r="H1857">
        <v>2</v>
      </c>
      <c r="I1857" s="1">
        <v>3252</v>
      </c>
      <c r="J1857" s="2">
        <v>8548.9500000000007</v>
      </c>
      <c r="K1857">
        <v>2.629</v>
      </c>
      <c r="L1857">
        <v>2</v>
      </c>
      <c r="M1857" s="1">
        <v>3252</v>
      </c>
      <c r="N1857" t="s">
        <v>585</v>
      </c>
      <c r="O1857" s="1">
        <v>1823</v>
      </c>
      <c r="P1857" t="s">
        <v>636</v>
      </c>
      <c r="Q1857" t="s">
        <v>2840</v>
      </c>
      <c r="R1857" s="3">
        <v>43605</v>
      </c>
      <c r="S1857" t="s">
        <v>2841</v>
      </c>
      <c r="T1857">
        <v>8</v>
      </c>
      <c r="U1857">
        <v>8</v>
      </c>
      <c r="V1857" t="s">
        <v>585</v>
      </c>
      <c r="W1857" t="s">
        <v>51</v>
      </c>
      <c r="X1857" t="s">
        <v>1158</v>
      </c>
      <c r="Y1857" t="s">
        <v>673</v>
      </c>
      <c r="Z1857">
        <v>0</v>
      </c>
      <c r="AA1857">
        <v>2</v>
      </c>
      <c r="AB1857" t="s">
        <v>45</v>
      </c>
    </row>
    <row r="1858" spans="1:28" x14ac:dyDescent="0.25">
      <c r="A1858" t="s">
        <v>0</v>
      </c>
      <c r="B1858">
        <v>307.8</v>
      </c>
      <c r="C1858">
        <v>9.5000000000000001E-2</v>
      </c>
      <c r="D1858">
        <v>0</v>
      </c>
      <c r="E1858" s="1">
        <v>3252</v>
      </c>
      <c r="F1858" s="2">
        <v>8548.9500000000007</v>
      </c>
      <c r="G1858">
        <v>2.629</v>
      </c>
      <c r="H1858">
        <v>2</v>
      </c>
      <c r="I1858" s="1">
        <v>3252</v>
      </c>
      <c r="J1858" s="2">
        <v>8548.9500000000007</v>
      </c>
      <c r="K1858">
        <v>2.629</v>
      </c>
      <c r="L1858">
        <v>2</v>
      </c>
      <c r="M1858" s="1">
        <v>3252</v>
      </c>
      <c r="N1858" t="s">
        <v>585</v>
      </c>
      <c r="O1858" s="1">
        <v>1820</v>
      </c>
      <c r="P1858" t="s">
        <v>636</v>
      </c>
      <c r="Q1858" t="s">
        <v>2842</v>
      </c>
      <c r="R1858" s="3">
        <v>43602</v>
      </c>
      <c r="S1858" t="s">
        <v>2843</v>
      </c>
      <c r="T1858">
        <v>5</v>
      </c>
      <c r="U1858">
        <v>5</v>
      </c>
      <c r="V1858" t="s">
        <v>585</v>
      </c>
      <c r="W1858" t="s">
        <v>51</v>
      </c>
      <c r="X1858" t="s">
        <v>1158</v>
      </c>
      <c r="Y1858" t="s">
        <v>673</v>
      </c>
      <c r="Z1858">
        <v>0</v>
      </c>
      <c r="AA1858">
        <v>1</v>
      </c>
      <c r="AB1858" t="s">
        <v>45</v>
      </c>
    </row>
    <row r="1859" spans="1:28" x14ac:dyDescent="0.25">
      <c r="A1859" t="s">
        <v>0</v>
      </c>
      <c r="B1859">
        <v>307.8</v>
      </c>
      <c r="C1859">
        <v>9.5000000000000001E-2</v>
      </c>
      <c r="D1859">
        <v>0</v>
      </c>
      <c r="E1859" s="1">
        <v>3252</v>
      </c>
      <c r="F1859" s="2">
        <v>8548.9500000000007</v>
      </c>
      <c r="G1859">
        <v>2.629</v>
      </c>
      <c r="H1859">
        <v>2</v>
      </c>
      <c r="I1859" s="1">
        <v>3252</v>
      </c>
      <c r="J1859" s="2">
        <v>8548.9500000000007</v>
      </c>
      <c r="K1859">
        <v>2.629</v>
      </c>
      <c r="L1859">
        <v>2</v>
      </c>
      <c r="M1859" s="1">
        <v>3252</v>
      </c>
      <c r="N1859" t="s">
        <v>585</v>
      </c>
      <c r="O1859" s="1">
        <v>1819</v>
      </c>
      <c r="P1859" t="s">
        <v>636</v>
      </c>
      <c r="Q1859" t="s">
        <v>1459</v>
      </c>
      <c r="R1859" s="3">
        <v>43601</v>
      </c>
      <c r="S1859" t="s">
        <v>1460</v>
      </c>
      <c r="T1859">
        <v>7</v>
      </c>
      <c r="U1859">
        <v>7</v>
      </c>
      <c r="V1859" t="s">
        <v>769</v>
      </c>
      <c r="W1859" t="s">
        <v>51</v>
      </c>
      <c r="X1859" t="s">
        <v>2844</v>
      </c>
      <c r="Y1859" t="s">
        <v>636</v>
      </c>
      <c r="Z1859">
        <v>0</v>
      </c>
      <c r="AA1859">
        <v>1</v>
      </c>
      <c r="AB1859" t="s">
        <v>104</v>
      </c>
    </row>
    <row r="1860" spans="1:28" x14ac:dyDescent="0.25">
      <c r="A1860" t="s">
        <v>0</v>
      </c>
      <c r="B1860">
        <v>307.8</v>
      </c>
      <c r="C1860">
        <v>9.5000000000000001E-2</v>
      </c>
      <c r="D1860">
        <v>0</v>
      </c>
      <c r="E1860" s="1">
        <v>3252</v>
      </c>
      <c r="F1860" s="2">
        <v>8548.9500000000007</v>
      </c>
      <c r="G1860">
        <v>2.629</v>
      </c>
      <c r="H1860">
        <v>2</v>
      </c>
      <c r="I1860" s="1">
        <v>3252</v>
      </c>
      <c r="J1860" s="2">
        <v>8548.9500000000007</v>
      </c>
      <c r="K1860">
        <v>2.629</v>
      </c>
      <c r="L1860">
        <v>2</v>
      </c>
      <c r="M1860" s="1">
        <v>3252</v>
      </c>
      <c r="N1860" t="s">
        <v>1309</v>
      </c>
      <c r="O1860" s="1">
        <v>7589</v>
      </c>
      <c r="P1860" t="s">
        <v>113</v>
      </c>
      <c r="Q1860" t="s">
        <v>2836</v>
      </c>
      <c r="R1860" s="3">
        <v>43882</v>
      </c>
      <c r="S1860" t="s">
        <v>2837</v>
      </c>
      <c r="T1860">
        <v>2.5</v>
      </c>
      <c r="U1860">
        <v>2.5</v>
      </c>
      <c r="V1860" t="s">
        <v>1366</v>
      </c>
      <c r="W1860" t="s">
        <v>51</v>
      </c>
      <c r="X1860" t="s">
        <v>1216</v>
      </c>
      <c r="Y1860" t="s">
        <v>58</v>
      </c>
      <c r="Z1860">
        <v>0</v>
      </c>
      <c r="AA1860">
        <v>1</v>
      </c>
      <c r="AB1860" t="s">
        <v>45</v>
      </c>
    </row>
    <row r="1861" spans="1:28" x14ac:dyDescent="0.25">
      <c r="A1861" t="s">
        <v>0</v>
      </c>
      <c r="B1861">
        <v>307.8</v>
      </c>
      <c r="C1861">
        <v>9.5000000000000001E-2</v>
      </c>
      <c r="D1861">
        <v>0</v>
      </c>
      <c r="E1861" s="1">
        <v>3252</v>
      </c>
      <c r="F1861" s="2">
        <v>8548.9500000000007</v>
      </c>
      <c r="G1861">
        <v>2.629</v>
      </c>
      <c r="H1861">
        <v>2</v>
      </c>
      <c r="I1861" s="1">
        <v>3252</v>
      </c>
      <c r="J1861" s="2">
        <v>8548.9500000000007</v>
      </c>
      <c r="K1861">
        <v>2.629</v>
      </c>
      <c r="L1861">
        <v>2</v>
      </c>
      <c r="M1861" s="1">
        <v>3252</v>
      </c>
      <c r="N1861" t="s">
        <v>37</v>
      </c>
      <c r="O1861" s="1">
        <v>5683</v>
      </c>
      <c r="P1861" t="s">
        <v>38</v>
      </c>
      <c r="Q1861" t="s">
        <v>2845</v>
      </c>
      <c r="R1861" s="3">
        <v>43727</v>
      </c>
      <c r="S1861" t="s">
        <v>2846</v>
      </c>
      <c r="T1861">
        <v>1</v>
      </c>
      <c r="U1861">
        <v>1</v>
      </c>
      <c r="V1861" t="s">
        <v>575</v>
      </c>
      <c r="W1861" t="s">
        <v>51</v>
      </c>
      <c r="X1861" t="s">
        <v>43</v>
      </c>
      <c r="Y1861" t="s">
        <v>44</v>
      </c>
      <c r="Z1861">
        <v>0</v>
      </c>
      <c r="AA1861">
        <v>1</v>
      </c>
      <c r="AB1861" t="s">
        <v>104</v>
      </c>
    </row>
    <row r="1862" spans="1:28" x14ac:dyDescent="0.25">
      <c r="A1862" t="s">
        <v>0</v>
      </c>
      <c r="B1862">
        <v>307.8</v>
      </c>
      <c r="C1862">
        <v>9.5000000000000001E-2</v>
      </c>
      <c r="D1862">
        <v>0</v>
      </c>
      <c r="E1862" s="1">
        <v>3252</v>
      </c>
      <c r="F1862" s="2">
        <v>8548.9500000000007</v>
      </c>
      <c r="G1862">
        <v>2.629</v>
      </c>
      <c r="H1862">
        <v>2</v>
      </c>
      <c r="I1862" s="1">
        <v>3252</v>
      </c>
      <c r="J1862" s="2">
        <v>8548.9500000000007</v>
      </c>
      <c r="K1862">
        <v>2.629</v>
      </c>
      <c r="L1862">
        <v>2</v>
      </c>
      <c r="M1862" s="1">
        <v>3252</v>
      </c>
      <c r="N1862" t="s">
        <v>585</v>
      </c>
      <c r="O1862" s="1">
        <v>1818</v>
      </c>
      <c r="P1862" t="s">
        <v>678</v>
      </c>
      <c r="Q1862" t="s">
        <v>2842</v>
      </c>
      <c r="R1862" s="3">
        <v>43605</v>
      </c>
      <c r="S1862" t="s">
        <v>2843</v>
      </c>
      <c r="T1862">
        <v>0.75</v>
      </c>
      <c r="U1862">
        <v>0.75</v>
      </c>
      <c r="V1862" t="s">
        <v>585</v>
      </c>
      <c r="W1862" t="s">
        <v>51</v>
      </c>
      <c r="X1862" t="s">
        <v>1762</v>
      </c>
      <c r="Y1862" t="s">
        <v>673</v>
      </c>
      <c r="Z1862">
        <v>0</v>
      </c>
      <c r="AA1862">
        <v>1</v>
      </c>
      <c r="AB1862" t="s">
        <v>104</v>
      </c>
    </row>
    <row r="1863" spans="1:28" x14ac:dyDescent="0.25">
      <c r="A1863" t="s">
        <v>0</v>
      </c>
      <c r="B1863">
        <v>307.8</v>
      </c>
      <c r="C1863">
        <v>9.5000000000000001E-2</v>
      </c>
      <c r="D1863">
        <v>0</v>
      </c>
      <c r="E1863" s="1">
        <v>3252</v>
      </c>
      <c r="F1863" s="2">
        <v>8548.9500000000007</v>
      </c>
      <c r="G1863">
        <v>2.629</v>
      </c>
      <c r="H1863">
        <v>2</v>
      </c>
      <c r="I1863" s="1">
        <v>3252</v>
      </c>
      <c r="J1863" s="2">
        <v>8548.9500000000007</v>
      </c>
      <c r="K1863">
        <v>2.629</v>
      </c>
      <c r="L1863">
        <v>2</v>
      </c>
      <c r="M1863" s="1">
        <v>3252</v>
      </c>
      <c r="N1863" t="s">
        <v>1309</v>
      </c>
      <c r="O1863" s="1">
        <v>7592</v>
      </c>
      <c r="P1863" t="s">
        <v>191</v>
      </c>
      <c r="Q1863" t="s">
        <v>1450</v>
      </c>
      <c r="R1863" s="3">
        <v>43881</v>
      </c>
      <c r="S1863" t="s">
        <v>1451</v>
      </c>
      <c r="T1863">
        <v>2</v>
      </c>
      <c r="U1863">
        <v>2</v>
      </c>
      <c r="V1863" t="s">
        <v>1366</v>
      </c>
      <c r="W1863" t="s">
        <v>51</v>
      </c>
      <c r="X1863" t="s">
        <v>2847</v>
      </c>
      <c r="Y1863" t="s">
        <v>44</v>
      </c>
      <c r="Z1863">
        <v>0</v>
      </c>
      <c r="AA1863">
        <v>2</v>
      </c>
      <c r="AB1863" t="s">
        <v>45</v>
      </c>
    </row>
    <row r="1864" spans="1:28" x14ac:dyDescent="0.25">
      <c r="A1864" t="s">
        <v>0</v>
      </c>
      <c r="B1864">
        <v>307.8</v>
      </c>
      <c r="C1864">
        <v>9.5000000000000001E-2</v>
      </c>
      <c r="D1864">
        <v>0</v>
      </c>
      <c r="E1864" s="1">
        <v>3252</v>
      </c>
      <c r="F1864" s="2">
        <v>8548.9500000000007</v>
      </c>
      <c r="G1864">
        <v>2.629</v>
      </c>
      <c r="H1864">
        <v>2</v>
      </c>
      <c r="I1864" s="1">
        <v>3252</v>
      </c>
      <c r="J1864" s="2">
        <v>8548.9500000000007</v>
      </c>
      <c r="K1864">
        <v>2.629</v>
      </c>
      <c r="L1864">
        <v>2</v>
      </c>
      <c r="M1864" s="1">
        <v>3252</v>
      </c>
      <c r="N1864" t="s">
        <v>1309</v>
      </c>
      <c r="O1864" s="1">
        <v>7593</v>
      </c>
      <c r="P1864" t="s">
        <v>191</v>
      </c>
      <c r="Q1864" t="s">
        <v>1530</v>
      </c>
      <c r="R1864" s="3">
        <v>43881</v>
      </c>
      <c r="S1864" t="s">
        <v>1531</v>
      </c>
      <c r="T1864">
        <v>4</v>
      </c>
      <c r="U1864">
        <v>4</v>
      </c>
      <c r="V1864" t="s">
        <v>1366</v>
      </c>
      <c r="W1864" t="s">
        <v>51</v>
      </c>
      <c r="X1864" t="s">
        <v>2848</v>
      </c>
      <c r="Y1864" t="s">
        <v>58</v>
      </c>
      <c r="Z1864">
        <v>0</v>
      </c>
      <c r="AA1864">
        <v>1</v>
      </c>
      <c r="AB1864" t="s">
        <v>45</v>
      </c>
    </row>
    <row r="1865" spans="1:28" x14ac:dyDescent="0.25">
      <c r="A1865" t="s">
        <v>0</v>
      </c>
      <c r="B1865">
        <v>307.8</v>
      </c>
      <c r="C1865">
        <v>9.5000000000000001E-2</v>
      </c>
      <c r="D1865">
        <v>0</v>
      </c>
      <c r="E1865" s="1">
        <v>3252</v>
      </c>
      <c r="F1865" s="2">
        <v>8548.9500000000007</v>
      </c>
      <c r="G1865">
        <v>2.629</v>
      </c>
      <c r="H1865">
        <v>2</v>
      </c>
      <c r="I1865" s="1">
        <v>3252</v>
      </c>
      <c r="J1865" s="2">
        <v>8548.9500000000007</v>
      </c>
      <c r="K1865">
        <v>2.629</v>
      </c>
      <c r="L1865">
        <v>2</v>
      </c>
      <c r="M1865" s="1">
        <v>3252</v>
      </c>
      <c r="N1865" t="s">
        <v>1309</v>
      </c>
      <c r="O1865" s="1">
        <v>7594</v>
      </c>
      <c r="P1865" t="s">
        <v>113</v>
      </c>
      <c r="Q1865" t="s">
        <v>2849</v>
      </c>
      <c r="R1865" s="3">
        <v>43882</v>
      </c>
      <c r="S1865" t="s">
        <v>2850</v>
      </c>
      <c r="T1865">
        <v>0.5</v>
      </c>
      <c r="U1865">
        <v>0.5</v>
      </c>
      <c r="V1865" t="s">
        <v>1366</v>
      </c>
      <c r="W1865" t="s">
        <v>51</v>
      </c>
      <c r="X1865" t="s">
        <v>116</v>
      </c>
      <c r="Y1865" t="s">
        <v>58</v>
      </c>
      <c r="Z1865">
        <v>0</v>
      </c>
      <c r="AA1865">
        <v>1</v>
      </c>
      <c r="AB1865" t="s">
        <v>45</v>
      </c>
    </row>
    <row r="1866" spans="1:28" x14ac:dyDescent="0.25">
      <c r="A1866" t="s">
        <v>0</v>
      </c>
      <c r="B1866">
        <v>307.8</v>
      </c>
      <c r="C1866">
        <v>9.5000000000000001E-2</v>
      </c>
      <c r="D1866">
        <v>0</v>
      </c>
      <c r="E1866" s="1">
        <v>3252</v>
      </c>
      <c r="F1866" s="2">
        <v>8548.9500000000007</v>
      </c>
      <c r="G1866">
        <v>2.629</v>
      </c>
      <c r="H1866">
        <v>2</v>
      </c>
      <c r="I1866" s="1">
        <v>3252</v>
      </c>
      <c r="J1866" s="2">
        <v>8548.9500000000007</v>
      </c>
      <c r="K1866">
        <v>2.629</v>
      </c>
      <c r="L1866">
        <v>2</v>
      </c>
      <c r="M1866" s="1">
        <v>3252</v>
      </c>
      <c r="N1866" t="s">
        <v>1309</v>
      </c>
      <c r="O1866" s="1">
        <v>7595</v>
      </c>
      <c r="P1866" t="s">
        <v>113</v>
      </c>
      <c r="Q1866" t="s">
        <v>1530</v>
      </c>
      <c r="R1866" s="3">
        <v>43882</v>
      </c>
      <c r="S1866" t="s">
        <v>1531</v>
      </c>
      <c r="T1866">
        <v>2.5</v>
      </c>
      <c r="U1866">
        <v>2.5</v>
      </c>
      <c r="V1866" t="s">
        <v>1366</v>
      </c>
      <c r="W1866" t="s">
        <v>51</v>
      </c>
      <c r="X1866" t="s">
        <v>116</v>
      </c>
      <c r="Y1866" t="s">
        <v>58</v>
      </c>
      <c r="Z1866">
        <v>0</v>
      </c>
      <c r="AA1866">
        <v>1</v>
      </c>
      <c r="AB1866" t="s">
        <v>104</v>
      </c>
    </row>
    <row r="1867" spans="1:28" x14ac:dyDescent="0.25">
      <c r="A1867" t="s">
        <v>0</v>
      </c>
      <c r="B1867">
        <v>307.8</v>
      </c>
      <c r="C1867">
        <v>9.5000000000000001E-2</v>
      </c>
      <c r="D1867">
        <v>0</v>
      </c>
      <c r="E1867" s="1">
        <v>3252</v>
      </c>
      <c r="F1867" s="2">
        <v>8548.9500000000007</v>
      </c>
      <c r="G1867">
        <v>2.629</v>
      </c>
      <c r="H1867">
        <v>2</v>
      </c>
      <c r="I1867" s="1">
        <v>3252</v>
      </c>
      <c r="J1867" s="2">
        <v>8548.9500000000007</v>
      </c>
      <c r="K1867">
        <v>2.629</v>
      </c>
      <c r="L1867">
        <v>2</v>
      </c>
      <c r="M1867" s="1">
        <v>3252</v>
      </c>
      <c r="N1867" t="s">
        <v>1309</v>
      </c>
      <c r="O1867" s="1">
        <v>7596</v>
      </c>
      <c r="P1867" t="s">
        <v>649</v>
      </c>
      <c r="Q1867" t="s">
        <v>1364</v>
      </c>
      <c r="R1867" s="3">
        <v>43882</v>
      </c>
      <c r="S1867" t="s">
        <v>1365</v>
      </c>
      <c r="T1867">
        <v>2</v>
      </c>
      <c r="U1867">
        <v>2</v>
      </c>
      <c r="V1867" t="s">
        <v>1366</v>
      </c>
      <c r="W1867" t="s">
        <v>51</v>
      </c>
      <c r="X1867" t="s">
        <v>1196</v>
      </c>
      <c r="Y1867" t="s">
        <v>58</v>
      </c>
      <c r="Z1867">
        <v>0</v>
      </c>
      <c r="AA1867">
        <v>1</v>
      </c>
      <c r="AB1867" t="s">
        <v>45</v>
      </c>
    </row>
    <row r="1868" spans="1:28" x14ac:dyDescent="0.25">
      <c r="A1868" t="s">
        <v>0</v>
      </c>
      <c r="B1868">
        <v>307.8</v>
      </c>
      <c r="C1868">
        <v>9.5000000000000001E-2</v>
      </c>
      <c r="D1868">
        <v>0</v>
      </c>
      <c r="E1868" s="1">
        <v>3252</v>
      </c>
      <c r="F1868" s="2">
        <v>8548.9500000000007</v>
      </c>
      <c r="G1868">
        <v>2.629</v>
      </c>
      <c r="H1868">
        <v>2</v>
      </c>
      <c r="I1868" s="1">
        <v>3252</v>
      </c>
      <c r="J1868" s="2">
        <v>8548.9500000000007</v>
      </c>
      <c r="K1868">
        <v>2.629</v>
      </c>
      <c r="L1868">
        <v>2</v>
      </c>
      <c r="M1868" s="1">
        <v>3252</v>
      </c>
      <c r="N1868" t="s">
        <v>585</v>
      </c>
      <c r="O1868" s="1">
        <v>1817</v>
      </c>
      <c r="P1868" t="s">
        <v>636</v>
      </c>
      <c r="Q1868" t="s">
        <v>1139</v>
      </c>
      <c r="R1868" s="3">
        <v>43605</v>
      </c>
      <c r="S1868" t="s">
        <v>1140</v>
      </c>
      <c r="T1868">
        <v>2</v>
      </c>
      <c r="U1868">
        <v>2</v>
      </c>
      <c r="V1868" t="s">
        <v>585</v>
      </c>
      <c r="W1868" t="s">
        <v>51</v>
      </c>
      <c r="X1868" t="s">
        <v>2851</v>
      </c>
      <c r="Y1868" t="s">
        <v>673</v>
      </c>
      <c r="Z1868">
        <v>0</v>
      </c>
      <c r="AA1868">
        <v>1</v>
      </c>
      <c r="AB1868" t="s">
        <v>104</v>
      </c>
    </row>
    <row r="1869" spans="1:28" x14ac:dyDescent="0.25">
      <c r="A1869" t="s">
        <v>0</v>
      </c>
      <c r="B1869">
        <v>307.8</v>
      </c>
      <c r="C1869">
        <v>9.5000000000000001E-2</v>
      </c>
      <c r="D1869">
        <v>0</v>
      </c>
      <c r="E1869" s="1">
        <v>3252</v>
      </c>
      <c r="F1869" s="2">
        <v>8548.9500000000007</v>
      </c>
      <c r="G1869">
        <v>2.629</v>
      </c>
      <c r="H1869">
        <v>2</v>
      </c>
      <c r="I1869" s="1">
        <v>3252</v>
      </c>
      <c r="J1869" s="2">
        <v>8548.9500000000007</v>
      </c>
      <c r="K1869">
        <v>2.629</v>
      </c>
      <c r="L1869">
        <v>2</v>
      </c>
      <c r="M1869" s="1">
        <v>3252</v>
      </c>
      <c r="N1869" t="s">
        <v>1309</v>
      </c>
      <c r="O1869" s="1">
        <v>7598</v>
      </c>
      <c r="P1869" t="s">
        <v>113</v>
      </c>
      <c r="Q1869" t="s">
        <v>1369</v>
      </c>
      <c r="R1869" s="3">
        <v>43882</v>
      </c>
      <c r="S1869" t="s">
        <v>1370</v>
      </c>
      <c r="T1869">
        <v>2.5</v>
      </c>
      <c r="U1869">
        <v>2.5</v>
      </c>
      <c r="V1869" t="s">
        <v>1366</v>
      </c>
      <c r="W1869" t="s">
        <v>51</v>
      </c>
      <c r="X1869" t="s">
        <v>116</v>
      </c>
      <c r="Y1869" t="s">
        <v>58</v>
      </c>
      <c r="Z1869">
        <v>0</v>
      </c>
      <c r="AA1869">
        <v>1</v>
      </c>
      <c r="AB1869" t="s">
        <v>45</v>
      </c>
    </row>
    <row r="1870" spans="1:28" x14ac:dyDescent="0.25">
      <c r="A1870" t="s">
        <v>0</v>
      </c>
      <c r="B1870">
        <v>307.8</v>
      </c>
      <c r="C1870">
        <v>9.5000000000000001E-2</v>
      </c>
      <c r="D1870">
        <v>0</v>
      </c>
      <c r="E1870" s="1">
        <v>3252</v>
      </c>
      <c r="F1870" s="2">
        <v>8548.9500000000007</v>
      </c>
      <c r="G1870">
        <v>2.629</v>
      </c>
      <c r="H1870">
        <v>2</v>
      </c>
      <c r="I1870" s="1">
        <v>3252</v>
      </c>
      <c r="J1870" s="2">
        <v>8548.9500000000007</v>
      </c>
      <c r="K1870">
        <v>2.629</v>
      </c>
      <c r="L1870">
        <v>2</v>
      </c>
      <c r="M1870" s="1">
        <v>3252</v>
      </c>
      <c r="N1870" t="s">
        <v>1309</v>
      </c>
      <c r="O1870" s="1">
        <v>7599</v>
      </c>
      <c r="P1870" t="s">
        <v>113</v>
      </c>
      <c r="Q1870" t="s">
        <v>1530</v>
      </c>
      <c r="R1870" s="3">
        <v>43881</v>
      </c>
      <c r="S1870" t="s">
        <v>1531</v>
      </c>
      <c r="T1870">
        <v>3.5</v>
      </c>
      <c r="U1870">
        <v>3.5</v>
      </c>
      <c r="V1870" t="s">
        <v>1366</v>
      </c>
      <c r="W1870" t="s">
        <v>51</v>
      </c>
      <c r="X1870" t="s">
        <v>116</v>
      </c>
      <c r="Y1870" t="s">
        <v>58</v>
      </c>
      <c r="Z1870">
        <v>0</v>
      </c>
      <c r="AA1870">
        <v>1</v>
      </c>
      <c r="AB1870" t="s">
        <v>45</v>
      </c>
    </row>
    <row r="1871" spans="1:28" x14ac:dyDescent="0.25">
      <c r="A1871" t="s">
        <v>0</v>
      </c>
      <c r="B1871">
        <v>307.8</v>
      </c>
      <c r="C1871">
        <v>9.5000000000000001E-2</v>
      </c>
      <c r="D1871">
        <v>0</v>
      </c>
      <c r="E1871" s="1">
        <v>3252</v>
      </c>
      <c r="F1871" s="2">
        <v>8548.9500000000007</v>
      </c>
      <c r="G1871">
        <v>2.629</v>
      </c>
      <c r="H1871">
        <v>2</v>
      </c>
      <c r="I1871" s="1">
        <v>3252</v>
      </c>
      <c r="J1871" s="2">
        <v>8548.9500000000007</v>
      </c>
      <c r="K1871">
        <v>2.629</v>
      </c>
      <c r="L1871">
        <v>2</v>
      </c>
      <c r="M1871" s="1">
        <v>3252</v>
      </c>
      <c r="N1871" t="s">
        <v>585</v>
      </c>
      <c r="O1871" s="1">
        <v>1815</v>
      </c>
      <c r="P1871" t="s">
        <v>636</v>
      </c>
      <c r="Q1871" t="s">
        <v>2840</v>
      </c>
      <c r="R1871" s="3">
        <v>43606</v>
      </c>
      <c r="S1871" t="s">
        <v>2841</v>
      </c>
      <c r="T1871">
        <v>2</v>
      </c>
      <c r="U1871">
        <v>2</v>
      </c>
      <c r="V1871" t="s">
        <v>585</v>
      </c>
      <c r="W1871" t="s">
        <v>51</v>
      </c>
      <c r="X1871" t="s">
        <v>2852</v>
      </c>
      <c r="Y1871" t="s">
        <v>673</v>
      </c>
      <c r="Z1871">
        <v>0</v>
      </c>
      <c r="AA1871">
        <v>1</v>
      </c>
      <c r="AB1871" t="s">
        <v>104</v>
      </c>
    </row>
    <row r="1872" spans="1:28" x14ac:dyDescent="0.25">
      <c r="A1872" t="s">
        <v>0</v>
      </c>
      <c r="B1872">
        <v>307.8</v>
      </c>
      <c r="C1872">
        <v>9.5000000000000001E-2</v>
      </c>
      <c r="D1872">
        <v>0</v>
      </c>
      <c r="E1872" s="1">
        <v>3252</v>
      </c>
      <c r="F1872" s="2">
        <v>8548.9500000000007</v>
      </c>
      <c r="G1872">
        <v>2.629</v>
      </c>
      <c r="H1872">
        <v>2</v>
      </c>
      <c r="I1872" s="1">
        <v>3252</v>
      </c>
      <c r="J1872" s="2">
        <v>8548.9500000000007</v>
      </c>
      <c r="K1872">
        <v>2.629</v>
      </c>
      <c r="L1872">
        <v>2</v>
      </c>
      <c r="M1872" s="1">
        <v>3252</v>
      </c>
      <c r="N1872" t="s">
        <v>1309</v>
      </c>
      <c r="O1872" s="1">
        <v>7601</v>
      </c>
      <c r="P1872" t="s">
        <v>191</v>
      </c>
      <c r="Q1872" t="s">
        <v>1530</v>
      </c>
      <c r="R1872" s="3">
        <v>43882</v>
      </c>
      <c r="S1872" t="s">
        <v>1531</v>
      </c>
      <c r="T1872">
        <v>2</v>
      </c>
      <c r="U1872">
        <v>2</v>
      </c>
      <c r="V1872" t="s">
        <v>1366</v>
      </c>
      <c r="W1872" t="s">
        <v>51</v>
      </c>
      <c r="X1872" t="s">
        <v>2853</v>
      </c>
      <c r="Y1872" t="s">
        <v>58</v>
      </c>
      <c r="Z1872">
        <v>0</v>
      </c>
      <c r="AA1872">
        <v>2</v>
      </c>
      <c r="AB1872" t="s">
        <v>45</v>
      </c>
    </row>
    <row r="1873" spans="1:28" x14ac:dyDescent="0.25">
      <c r="A1873" t="s">
        <v>0</v>
      </c>
      <c r="B1873">
        <v>307.8</v>
      </c>
      <c r="C1873">
        <v>9.5000000000000001E-2</v>
      </c>
      <c r="D1873">
        <v>0</v>
      </c>
      <c r="E1873" s="1">
        <v>3252</v>
      </c>
      <c r="F1873" s="2">
        <v>8548.9500000000007</v>
      </c>
      <c r="G1873">
        <v>2.629</v>
      </c>
      <c r="H1873">
        <v>2</v>
      </c>
      <c r="I1873" s="1">
        <v>3252</v>
      </c>
      <c r="J1873" s="2">
        <v>8548.9500000000007</v>
      </c>
      <c r="K1873">
        <v>2.629</v>
      </c>
      <c r="L1873">
        <v>2</v>
      </c>
      <c r="M1873" s="1">
        <v>3252</v>
      </c>
      <c r="N1873" t="s">
        <v>1309</v>
      </c>
      <c r="O1873" s="1">
        <v>7602</v>
      </c>
      <c r="P1873" t="s">
        <v>649</v>
      </c>
      <c r="Q1873" t="s">
        <v>1364</v>
      </c>
      <c r="R1873" s="3">
        <v>43881</v>
      </c>
      <c r="S1873" t="s">
        <v>1365</v>
      </c>
      <c r="T1873">
        <v>3.5</v>
      </c>
      <c r="U1873">
        <v>3.5</v>
      </c>
      <c r="V1873" t="s">
        <v>1366</v>
      </c>
      <c r="W1873" t="s">
        <v>51</v>
      </c>
      <c r="X1873" t="s">
        <v>2854</v>
      </c>
      <c r="Y1873" t="s">
        <v>58</v>
      </c>
      <c r="Z1873">
        <v>0</v>
      </c>
      <c r="AA1873">
        <v>1</v>
      </c>
      <c r="AB1873" t="s">
        <v>45</v>
      </c>
    </row>
    <row r="1874" spans="1:28" x14ac:dyDescent="0.25">
      <c r="A1874" t="s">
        <v>0</v>
      </c>
      <c r="B1874">
        <v>307.8</v>
      </c>
      <c r="C1874">
        <v>9.5000000000000001E-2</v>
      </c>
      <c r="D1874">
        <v>0</v>
      </c>
      <c r="E1874" s="1">
        <v>3252</v>
      </c>
      <c r="F1874" s="2">
        <v>8548.9500000000007</v>
      </c>
      <c r="G1874">
        <v>2.629</v>
      </c>
      <c r="H1874">
        <v>2</v>
      </c>
      <c r="I1874" s="1">
        <v>3252</v>
      </c>
      <c r="J1874" s="2">
        <v>8548.9500000000007</v>
      </c>
      <c r="K1874">
        <v>2.629</v>
      </c>
      <c r="L1874">
        <v>2</v>
      </c>
      <c r="M1874" s="1">
        <v>3252</v>
      </c>
      <c r="N1874" t="s">
        <v>1309</v>
      </c>
      <c r="O1874" s="1">
        <v>7603</v>
      </c>
      <c r="P1874" t="s">
        <v>113</v>
      </c>
      <c r="Q1874" t="s">
        <v>1500</v>
      </c>
      <c r="R1874" s="3">
        <v>43881</v>
      </c>
      <c r="S1874" t="s">
        <v>1501</v>
      </c>
      <c r="T1874">
        <v>0.5</v>
      </c>
      <c r="U1874">
        <v>0.5</v>
      </c>
      <c r="V1874" t="s">
        <v>1366</v>
      </c>
      <c r="W1874" t="s">
        <v>51</v>
      </c>
      <c r="X1874" t="s">
        <v>162</v>
      </c>
      <c r="Y1874" t="s">
        <v>58</v>
      </c>
      <c r="Z1874">
        <v>1</v>
      </c>
      <c r="AA1874">
        <v>2</v>
      </c>
      <c r="AB1874" t="s">
        <v>104</v>
      </c>
    </row>
    <row r="1875" spans="1:28" x14ac:dyDescent="0.25">
      <c r="A1875" t="s">
        <v>0</v>
      </c>
      <c r="B1875">
        <v>307.8</v>
      </c>
      <c r="C1875">
        <v>9.5000000000000001E-2</v>
      </c>
      <c r="D1875">
        <v>0</v>
      </c>
      <c r="E1875" s="1">
        <v>3252</v>
      </c>
      <c r="F1875" s="2">
        <v>8548.9500000000007</v>
      </c>
      <c r="G1875">
        <v>2.629</v>
      </c>
      <c r="H1875">
        <v>2</v>
      </c>
      <c r="I1875" s="1">
        <v>3252</v>
      </c>
      <c r="J1875" s="2">
        <v>8548.9500000000007</v>
      </c>
      <c r="K1875">
        <v>2.629</v>
      </c>
      <c r="L1875">
        <v>2</v>
      </c>
      <c r="M1875" s="1">
        <v>3252</v>
      </c>
      <c r="N1875" t="s">
        <v>1309</v>
      </c>
      <c r="O1875" s="1">
        <v>7604</v>
      </c>
      <c r="P1875" t="s">
        <v>113</v>
      </c>
      <c r="Q1875" t="s">
        <v>1317</v>
      </c>
      <c r="R1875" s="3">
        <v>43881</v>
      </c>
      <c r="S1875" t="s">
        <v>1318</v>
      </c>
      <c r="T1875">
        <v>2</v>
      </c>
      <c r="U1875">
        <v>2</v>
      </c>
      <c r="V1875" t="s">
        <v>1312</v>
      </c>
      <c r="W1875" t="s">
        <v>42</v>
      </c>
      <c r="X1875" t="s">
        <v>116</v>
      </c>
      <c r="Y1875" t="s">
        <v>58</v>
      </c>
      <c r="Z1875">
        <v>0</v>
      </c>
      <c r="AA1875">
        <v>1</v>
      </c>
      <c r="AB1875" t="s">
        <v>45</v>
      </c>
    </row>
    <row r="1876" spans="1:28" x14ac:dyDescent="0.25">
      <c r="A1876" t="s">
        <v>0</v>
      </c>
      <c r="B1876">
        <v>307.8</v>
      </c>
      <c r="C1876">
        <v>9.5000000000000001E-2</v>
      </c>
      <c r="D1876">
        <v>0</v>
      </c>
      <c r="E1876" s="1">
        <v>3252</v>
      </c>
      <c r="F1876" s="2">
        <v>8548.9500000000007</v>
      </c>
      <c r="G1876">
        <v>2.629</v>
      </c>
      <c r="H1876">
        <v>2</v>
      </c>
      <c r="I1876" s="1">
        <v>3252</v>
      </c>
      <c r="J1876" s="2">
        <v>8548.9500000000007</v>
      </c>
      <c r="K1876">
        <v>2.629</v>
      </c>
      <c r="L1876">
        <v>2</v>
      </c>
      <c r="M1876" s="1">
        <v>3252</v>
      </c>
      <c r="N1876" t="s">
        <v>1309</v>
      </c>
      <c r="O1876" s="1">
        <v>7605</v>
      </c>
      <c r="P1876" t="s">
        <v>312</v>
      </c>
      <c r="Q1876" t="s">
        <v>1519</v>
      </c>
      <c r="R1876" s="3">
        <v>43881</v>
      </c>
      <c r="S1876" t="s">
        <v>1520</v>
      </c>
      <c r="T1876">
        <v>7</v>
      </c>
      <c r="U1876">
        <v>7</v>
      </c>
      <c r="V1876" t="s">
        <v>1366</v>
      </c>
      <c r="W1876" t="s">
        <v>51</v>
      </c>
      <c r="X1876" t="s">
        <v>2855</v>
      </c>
      <c r="Y1876" t="s">
        <v>58</v>
      </c>
      <c r="Z1876">
        <v>0</v>
      </c>
      <c r="AA1876">
        <v>1</v>
      </c>
      <c r="AB1876" t="s">
        <v>45</v>
      </c>
    </row>
    <row r="1877" spans="1:28" x14ac:dyDescent="0.25">
      <c r="A1877" t="s">
        <v>0</v>
      </c>
      <c r="B1877">
        <v>307.8</v>
      </c>
      <c r="C1877">
        <v>9.5000000000000001E-2</v>
      </c>
      <c r="D1877">
        <v>0</v>
      </c>
      <c r="E1877" s="1">
        <v>3252</v>
      </c>
      <c r="F1877" s="2">
        <v>8548.9500000000007</v>
      </c>
      <c r="G1877">
        <v>2.629</v>
      </c>
      <c r="H1877">
        <v>2</v>
      </c>
      <c r="I1877" s="1">
        <v>3252</v>
      </c>
      <c r="J1877" s="2">
        <v>8548.9500000000007</v>
      </c>
      <c r="K1877">
        <v>2.629</v>
      </c>
      <c r="L1877">
        <v>2</v>
      </c>
      <c r="M1877" s="1">
        <v>3252</v>
      </c>
      <c r="N1877" t="s">
        <v>1309</v>
      </c>
      <c r="O1877" s="1">
        <v>7781</v>
      </c>
      <c r="P1877" t="s">
        <v>263</v>
      </c>
      <c r="Q1877" t="s">
        <v>1323</v>
      </c>
      <c r="R1877" s="3">
        <v>43939</v>
      </c>
      <c r="S1877" t="s">
        <v>1324</v>
      </c>
      <c r="T1877">
        <v>4</v>
      </c>
      <c r="U1877">
        <v>4</v>
      </c>
      <c r="V1877" t="s">
        <v>1312</v>
      </c>
      <c r="W1877" t="s">
        <v>42</v>
      </c>
      <c r="X1877" t="s">
        <v>553</v>
      </c>
      <c r="Y1877" t="s">
        <v>58</v>
      </c>
      <c r="Z1877">
        <v>0</v>
      </c>
      <c r="AA1877">
        <v>11</v>
      </c>
      <c r="AB1877" t="s">
        <v>45</v>
      </c>
    </row>
    <row r="1878" spans="1:28" x14ac:dyDescent="0.25">
      <c r="A1878" t="s">
        <v>0</v>
      </c>
      <c r="B1878">
        <v>307.8</v>
      </c>
      <c r="C1878">
        <v>9.5000000000000001E-2</v>
      </c>
      <c r="D1878">
        <v>0</v>
      </c>
      <c r="E1878" s="1">
        <v>3252</v>
      </c>
      <c r="F1878" s="2">
        <v>8548.9500000000007</v>
      </c>
      <c r="G1878">
        <v>2.629</v>
      </c>
      <c r="H1878">
        <v>2</v>
      </c>
      <c r="I1878" s="1">
        <v>3252</v>
      </c>
      <c r="J1878" s="2">
        <v>8548.9500000000007</v>
      </c>
      <c r="K1878">
        <v>2.629</v>
      </c>
      <c r="L1878">
        <v>2</v>
      </c>
      <c r="M1878" s="1">
        <v>3252</v>
      </c>
      <c r="N1878" t="s">
        <v>2856</v>
      </c>
      <c r="O1878" s="1">
        <v>13637</v>
      </c>
      <c r="P1878" t="s">
        <v>649</v>
      </c>
      <c r="Q1878" t="s">
        <v>2857</v>
      </c>
      <c r="R1878" s="3">
        <v>43846</v>
      </c>
      <c r="S1878" t="s">
        <v>2539</v>
      </c>
      <c r="T1878">
        <v>1</v>
      </c>
      <c r="U1878">
        <v>1</v>
      </c>
      <c r="V1878" t="s">
        <v>1366</v>
      </c>
      <c r="W1878" t="s">
        <v>51</v>
      </c>
      <c r="X1878" t="s">
        <v>162</v>
      </c>
      <c r="Y1878" t="s">
        <v>58</v>
      </c>
      <c r="Z1878">
        <v>0</v>
      </c>
      <c r="AA1878">
        <v>1</v>
      </c>
      <c r="AB1878" t="s">
        <v>45</v>
      </c>
    </row>
    <row r="1879" spans="1:28" x14ac:dyDescent="0.25">
      <c r="A1879" t="s">
        <v>0</v>
      </c>
      <c r="B1879">
        <v>307.8</v>
      </c>
      <c r="C1879">
        <v>9.5000000000000001E-2</v>
      </c>
      <c r="D1879">
        <v>0</v>
      </c>
      <c r="E1879" s="1">
        <v>3252</v>
      </c>
      <c r="F1879" s="2">
        <v>8548.9500000000007</v>
      </c>
      <c r="G1879">
        <v>2.629</v>
      </c>
      <c r="H1879">
        <v>2</v>
      </c>
      <c r="I1879" s="1">
        <v>3252</v>
      </c>
      <c r="J1879" s="2">
        <v>8548.9500000000007</v>
      </c>
      <c r="K1879">
        <v>2.629</v>
      </c>
      <c r="L1879">
        <v>2</v>
      </c>
      <c r="M1879" s="1">
        <v>3252</v>
      </c>
      <c r="N1879" t="s">
        <v>2856</v>
      </c>
      <c r="O1879" s="1">
        <v>13722</v>
      </c>
      <c r="P1879" t="s">
        <v>113</v>
      </c>
      <c r="Q1879" t="s">
        <v>2858</v>
      </c>
      <c r="R1879" s="3">
        <v>43844</v>
      </c>
      <c r="S1879" t="s">
        <v>2527</v>
      </c>
      <c r="T1879">
        <v>1</v>
      </c>
      <c r="U1879">
        <v>1</v>
      </c>
      <c r="V1879" t="s">
        <v>1366</v>
      </c>
      <c r="W1879" t="s">
        <v>51</v>
      </c>
      <c r="X1879" t="s">
        <v>116</v>
      </c>
      <c r="Y1879" t="s">
        <v>1768</v>
      </c>
      <c r="Z1879">
        <v>0</v>
      </c>
      <c r="AA1879">
        <v>1</v>
      </c>
      <c r="AB1879" t="s">
        <v>45</v>
      </c>
    </row>
    <row r="1880" spans="1:28" x14ac:dyDescent="0.25">
      <c r="A1880" t="s">
        <v>0</v>
      </c>
      <c r="B1880">
        <v>307.8</v>
      </c>
      <c r="C1880">
        <v>9.5000000000000001E-2</v>
      </c>
      <c r="D1880">
        <v>0</v>
      </c>
      <c r="E1880" s="1">
        <v>3252</v>
      </c>
      <c r="F1880" s="2">
        <v>8548.9500000000007</v>
      </c>
      <c r="G1880">
        <v>2.629</v>
      </c>
      <c r="H1880">
        <v>2</v>
      </c>
      <c r="I1880" s="1">
        <v>3252</v>
      </c>
      <c r="J1880" s="2">
        <v>8548.9500000000007</v>
      </c>
      <c r="K1880">
        <v>2.629</v>
      </c>
      <c r="L1880">
        <v>2</v>
      </c>
      <c r="M1880" s="1">
        <v>3252</v>
      </c>
      <c r="N1880" t="s">
        <v>59</v>
      </c>
      <c r="O1880" s="1">
        <v>18351</v>
      </c>
      <c r="P1880" t="s">
        <v>60</v>
      </c>
      <c r="Q1880" t="s">
        <v>2859</v>
      </c>
      <c r="R1880" s="3">
        <v>43944</v>
      </c>
      <c r="S1880" t="s">
        <v>2860</v>
      </c>
      <c r="T1880">
        <v>3</v>
      </c>
      <c r="U1880">
        <v>3</v>
      </c>
      <c r="V1880" t="s">
        <v>87</v>
      </c>
      <c r="W1880" t="s">
        <v>42</v>
      </c>
      <c r="X1880" t="s">
        <v>2861</v>
      </c>
      <c r="Y1880" t="s">
        <v>65</v>
      </c>
      <c r="Z1880">
        <v>0</v>
      </c>
      <c r="AA1880">
        <v>2</v>
      </c>
      <c r="AB1880" t="s">
        <v>45</v>
      </c>
    </row>
    <row r="1881" spans="1:28" x14ac:dyDescent="0.25">
      <c r="A1881" t="s">
        <v>0</v>
      </c>
      <c r="B1881">
        <v>307.8</v>
      </c>
      <c r="C1881">
        <v>9.5000000000000001E-2</v>
      </c>
      <c r="D1881">
        <v>0</v>
      </c>
      <c r="E1881" s="1">
        <v>3252</v>
      </c>
      <c r="F1881" s="2">
        <v>8548.9500000000007</v>
      </c>
      <c r="G1881">
        <v>2.629</v>
      </c>
      <c r="H1881">
        <v>2</v>
      </c>
      <c r="I1881" s="1">
        <v>3252</v>
      </c>
      <c r="J1881" s="2">
        <v>8548.9500000000007</v>
      </c>
      <c r="K1881">
        <v>2.629</v>
      </c>
      <c r="L1881">
        <v>2</v>
      </c>
      <c r="M1881" s="1">
        <v>3252</v>
      </c>
      <c r="N1881" t="s">
        <v>59</v>
      </c>
      <c r="O1881" s="1">
        <v>18352</v>
      </c>
      <c r="P1881" t="s">
        <v>60</v>
      </c>
      <c r="Q1881" t="s">
        <v>2859</v>
      </c>
      <c r="R1881" s="3">
        <v>43949</v>
      </c>
      <c r="S1881" t="s">
        <v>2860</v>
      </c>
      <c r="T1881">
        <v>5</v>
      </c>
      <c r="U1881">
        <v>5</v>
      </c>
      <c r="V1881" t="s">
        <v>87</v>
      </c>
      <c r="W1881" t="s">
        <v>42</v>
      </c>
      <c r="X1881" t="s">
        <v>2862</v>
      </c>
      <c r="Y1881" t="s">
        <v>65</v>
      </c>
      <c r="Z1881">
        <v>0</v>
      </c>
      <c r="AA1881">
        <v>7</v>
      </c>
      <c r="AB1881" t="s">
        <v>104</v>
      </c>
    </row>
    <row r="1882" spans="1:28" x14ac:dyDescent="0.25">
      <c r="A1882" t="s">
        <v>0</v>
      </c>
      <c r="B1882">
        <v>307.8</v>
      </c>
      <c r="C1882">
        <v>9.5000000000000001E-2</v>
      </c>
      <c r="D1882">
        <v>0</v>
      </c>
      <c r="E1882" s="1">
        <v>3252</v>
      </c>
      <c r="F1882" s="2">
        <v>8548.9500000000007</v>
      </c>
      <c r="G1882">
        <v>2.629</v>
      </c>
      <c r="H1882">
        <v>2</v>
      </c>
      <c r="I1882" s="1">
        <v>3252</v>
      </c>
      <c r="J1882" s="2">
        <v>8548.9500000000007</v>
      </c>
      <c r="K1882">
        <v>2.629</v>
      </c>
      <c r="L1882">
        <v>2</v>
      </c>
      <c r="M1882" s="1">
        <v>3252</v>
      </c>
      <c r="N1882" t="s">
        <v>46</v>
      </c>
      <c r="O1882" s="1">
        <v>15790</v>
      </c>
      <c r="P1882" t="s">
        <v>159</v>
      </c>
      <c r="Q1882" t="s">
        <v>2863</v>
      </c>
      <c r="R1882" s="3">
        <v>43927</v>
      </c>
      <c r="S1882" t="s">
        <v>2864</v>
      </c>
      <c r="T1882">
        <v>0.5</v>
      </c>
      <c r="U1882">
        <v>0.5</v>
      </c>
      <c r="V1882" t="s">
        <v>82</v>
      </c>
      <c r="W1882" t="s">
        <v>42</v>
      </c>
      <c r="X1882" t="s">
        <v>162</v>
      </c>
      <c r="Y1882" t="s">
        <v>58</v>
      </c>
      <c r="Z1882">
        <v>0</v>
      </c>
      <c r="AA1882">
        <v>16</v>
      </c>
      <c r="AB1882" t="s">
        <v>45</v>
      </c>
    </row>
    <row r="1883" spans="1:28" x14ac:dyDescent="0.25">
      <c r="A1883" t="s">
        <v>0</v>
      </c>
      <c r="B1883">
        <v>307.8</v>
      </c>
      <c r="C1883">
        <v>9.5000000000000001E-2</v>
      </c>
      <c r="D1883">
        <v>0</v>
      </c>
      <c r="E1883" s="1">
        <v>3252</v>
      </c>
      <c r="F1883" s="2">
        <v>8548.9500000000007</v>
      </c>
      <c r="G1883">
        <v>2.629</v>
      </c>
      <c r="H1883">
        <v>2</v>
      </c>
      <c r="I1883" s="1">
        <v>3252</v>
      </c>
      <c r="J1883" s="2">
        <v>8548.9500000000007</v>
      </c>
      <c r="K1883">
        <v>2.629</v>
      </c>
      <c r="L1883">
        <v>2</v>
      </c>
      <c r="M1883" s="1">
        <v>3252</v>
      </c>
      <c r="N1883" t="s">
        <v>2856</v>
      </c>
      <c r="O1883" s="1">
        <v>10423</v>
      </c>
      <c r="P1883" t="s">
        <v>312</v>
      </c>
      <c r="Q1883" t="s">
        <v>2865</v>
      </c>
      <c r="R1883" s="3">
        <v>43802</v>
      </c>
      <c r="S1883" t="s">
        <v>2421</v>
      </c>
      <c r="T1883">
        <v>3</v>
      </c>
      <c r="U1883">
        <v>3</v>
      </c>
      <c r="V1883" t="s">
        <v>1366</v>
      </c>
      <c r="W1883" t="s">
        <v>51</v>
      </c>
      <c r="X1883" t="s">
        <v>2452</v>
      </c>
      <c r="Y1883" t="s">
        <v>1768</v>
      </c>
      <c r="Z1883">
        <v>0</v>
      </c>
      <c r="AA1883">
        <v>1</v>
      </c>
      <c r="AB1883" t="s">
        <v>104</v>
      </c>
    </row>
    <row r="1884" spans="1:28" x14ac:dyDescent="0.25">
      <c r="A1884" t="s">
        <v>0</v>
      </c>
      <c r="B1884">
        <v>307.8</v>
      </c>
      <c r="C1884">
        <v>9.5000000000000001E-2</v>
      </c>
      <c r="D1884">
        <v>0</v>
      </c>
      <c r="E1884" s="1">
        <v>3252</v>
      </c>
      <c r="F1884" s="2">
        <v>8548.9500000000007</v>
      </c>
      <c r="G1884">
        <v>2.629</v>
      </c>
      <c r="H1884">
        <v>2</v>
      </c>
      <c r="I1884" s="1">
        <v>3252</v>
      </c>
      <c r="J1884" s="2">
        <v>8548.9500000000007</v>
      </c>
      <c r="K1884">
        <v>2.629</v>
      </c>
      <c r="L1884">
        <v>2</v>
      </c>
      <c r="M1884" s="1">
        <v>3252</v>
      </c>
      <c r="N1884" t="s">
        <v>2856</v>
      </c>
      <c r="O1884" s="1">
        <v>10830</v>
      </c>
      <c r="P1884" t="s">
        <v>312</v>
      </c>
      <c r="Q1884" t="s">
        <v>2865</v>
      </c>
      <c r="R1884" s="3">
        <v>43794</v>
      </c>
      <c r="S1884" t="s">
        <v>2421</v>
      </c>
      <c r="T1884">
        <v>7</v>
      </c>
      <c r="U1884">
        <v>7</v>
      </c>
      <c r="V1884" t="s">
        <v>1366</v>
      </c>
      <c r="W1884" t="s">
        <v>51</v>
      </c>
      <c r="X1884" t="s">
        <v>2476</v>
      </c>
      <c r="Y1884" t="s">
        <v>1768</v>
      </c>
      <c r="Z1884">
        <v>0</v>
      </c>
      <c r="AA1884">
        <v>9</v>
      </c>
      <c r="AB1884" t="s">
        <v>45</v>
      </c>
    </row>
    <row r="1885" spans="1:28" x14ac:dyDescent="0.25">
      <c r="A1885" t="s">
        <v>0</v>
      </c>
      <c r="B1885">
        <v>307.8</v>
      </c>
      <c r="C1885">
        <v>9.5000000000000001E-2</v>
      </c>
      <c r="D1885">
        <v>0</v>
      </c>
      <c r="E1885" s="1">
        <v>3252</v>
      </c>
      <c r="F1885" s="2">
        <v>8548.9500000000007</v>
      </c>
      <c r="G1885">
        <v>2.629</v>
      </c>
      <c r="H1885">
        <v>2</v>
      </c>
      <c r="I1885" s="1">
        <v>3252</v>
      </c>
      <c r="J1885" s="2">
        <v>8548.9500000000007</v>
      </c>
      <c r="K1885">
        <v>2.629</v>
      </c>
      <c r="L1885">
        <v>2</v>
      </c>
      <c r="M1885" s="1">
        <v>3252</v>
      </c>
      <c r="N1885" t="s">
        <v>59</v>
      </c>
      <c r="O1885" s="1">
        <v>7465</v>
      </c>
      <c r="P1885" t="s">
        <v>105</v>
      </c>
      <c r="Q1885" t="s">
        <v>106</v>
      </c>
      <c r="R1885" s="3">
        <v>43740</v>
      </c>
      <c r="S1885" t="s">
        <v>107</v>
      </c>
      <c r="T1885">
        <v>1</v>
      </c>
      <c r="U1885">
        <v>1</v>
      </c>
      <c r="V1885" t="s">
        <v>87</v>
      </c>
      <c r="W1885" t="s">
        <v>42</v>
      </c>
      <c r="X1885" t="s">
        <v>2866</v>
      </c>
      <c r="Y1885" t="s">
        <v>108</v>
      </c>
      <c r="Z1885">
        <v>0</v>
      </c>
      <c r="AA1885">
        <v>5</v>
      </c>
      <c r="AB1885" t="s">
        <v>45</v>
      </c>
    </row>
    <row r="1886" spans="1:28" x14ac:dyDescent="0.25">
      <c r="A1886" t="s">
        <v>0</v>
      </c>
      <c r="B1886">
        <v>307.8</v>
      </c>
      <c r="C1886">
        <v>9.5000000000000001E-2</v>
      </c>
      <c r="D1886">
        <v>0</v>
      </c>
      <c r="E1886" s="1">
        <v>3252</v>
      </c>
      <c r="F1886" s="2">
        <v>8548.9500000000007</v>
      </c>
      <c r="G1886">
        <v>2.629</v>
      </c>
      <c r="H1886">
        <v>2</v>
      </c>
      <c r="I1886" s="1">
        <v>3252</v>
      </c>
      <c r="J1886" s="2">
        <v>8548.9500000000007</v>
      </c>
      <c r="K1886">
        <v>2.629</v>
      </c>
      <c r="L1886">
        <v>2</v>
      </c>
      <c r="M1886" s="1">
        <v>3252</v>
      </c>
      <c r="N1886" t="s">
        <v>59</v>
      </c>
      <c r="O1886" s="1">
        <v>7460</v>
      </c>
      <c r="P1886" t="s">
        <v>105</v>
      </c>
      <c r="Q1886" t="s">
        <v>106</v>
      </c>
      <c r="R1886" s="3">
        <v>43741</v>
      </c>
      <c r="S1886" t="s">
        <v>107</v>
      </c>
      <c r="T1886">
        <v>1</v>
      </c>
      <c r="U1886">
        <v>1</v>
      </c>
      <c r="V1886" t="s">
        <v>87</v>
      </c>
      <c r="W1886" t="s">
        <v>42</v>
      </c>
      <c r="X1886" t="s">
        <v>2867</v>
      </c>
      <c r="Y1886" t="s">
        <v>108</v>
      </c>
      <c r="Z1886">
        <v>0</v>
      </c>
      <c r="AA1886">
        <v>13</v>
      </c>
      <c r="AB1886" t="s">
        <v>45</v>
      </c>
    </row>
    <row r="1887" spans="1:28" x14ac:dyDescent="0.25">
      <c r="A1887" t="s">
        <v>0</v>
      </c>
      <c r="B1887">
        <v>307.8</v>
      </c>
      <c r="C1887">
        <v>9.5000000000000001E-2</v>
      </c>
      <c r="D1887">
        <v>0</v>
      </c>
      <c r="E1887" s="1">
        <v>3252</v>
      </c>
      <c r="F1887" s="2">
        <v>8548.9500000000007</v>
      </c>
      <c r="G1887">
        <v>2.629</v>
      </c>
      <c r="H1887">
        <v>2</v>
      </c>
      <c r="I1887" s="1">
        <v>3252</v>
      </c>
      <c r="J1887" s="2">
        <v>8548.9500000000007</v>
      </c>
      <c r="K1887">
        <v>2.629</v>
      </c>
      <c r="L1887">
        <v>2</v>
      </c>
      <c r="M1887" s="1">
        <v>3252</v>
      </c>
      <c r="N1887" t="s">
        <v>2856</v>
      </c>
      <c r="O1887" s="1">
        <v>12996</v>
      </c>
      <c r="P1887" t="s">
        <v>191</v>
      </c>
      <c r="Q1887" t="s">
        <v>2337</v>
      </c>
      <c r="R1887" s="3">
        <v>43843</v>
      </c>
      <c r="S1887" t="s">
        <v>1451</v>
      </c>
      <c r="T1887">
        <v>3</v>
      </c>
      <c r="U1887">
        <v>3</v>
      </c>
      <c r="V1887" t="s">
        <v>1366</v>
      </c>
      <c r="W1887" t="s">
        <v>51</v>
      </c>
      <c r="X1887" t="s">
        <v>2753</v>
      </c>
      <c r="Y1887" t="s">
        <v>44</v>
      </c>
      <c r="Z1887">
        <v>0</v>
      </c>
      <c r="AA1887">
        <v>1</v>
      </c>
      <c r="AB1887" t="s">
        <v>45</v>
      </c>
    </row>
    <row r="1888" spans="1:28" x14ac:dyDescent="0.25">
      <c r="A1888" t="s">
        <v>0</v>
      </c>
      <c r="B1888">
        <v>307.8</v>
      </c>
      <c r="C1888">
        <v>9.5000000000000001E-2</v>
      </c>
      <c r="D1888">
        <v>0</v>
      </c>
      <c r="E1888" s="1">
        <v>3252</v>
      </c>
      <c r="F1888" s="2">
        <v>8548.9500000000007</v>
      </c>
      <c r="G1888">
        <v>2.629</v>
      </c>
      <c r="H1888">
        <v>2</v>
      </c>
      <c r="I1888" s="1">
        <v>3252</v>
      </c>
      <c r="J1888" s="2">
        <v>8548.9500000000007</v>
      </c>
      <c r="K1888">
        <v>2.629</v>
      </c>
      <c r="L1888">
        <v>2</v>
      </c>
      <c r="M1888" s="1">
        <v>3252</v>
      </c>
      <c r="N1888" t="s">
        <v>46</v>
      </c>
      <c r="O1888" s="1">
        <v>14593</v>
      </c>
      <c r="P1888" t="s">
        <v>47</v>
      </c>
      <c r="Q1888" t="s">
        <v>413</v>
      </c>
      <c r="R1888" s="3">
        <v>43888</v>
      </c>
      <c r="S1888" t="s">
        <v>414</v>
      </c>
      <c r="T1888">
        <v>2</v>
      </c>
      <c r="U1888">
        <v>2</v>
      </c>
      <c r="V1888" t="s">
        <v>50</v>
      </c>
      <c r="W1888" t="s">
        <v>51</v>
      </c>
      <c r="X1888" t="s">
        <v>52</v>
      </c>
      <c r="Y1888" t="s">
        <v>70</v>
      </c>
      <c r="Z1888">
        <v>0.5</v>
      </c>
      <c r="AA1888">
        <v>1</v>
      </c>
      <c r="AB1888" t="s">
        <v>45</v>
      </c>
    </row>
    <row r="1889" spans="1:28" x14ac:dyDescent="0.25">
      <c r="A1889" t="s">
        <v>0</v>
      </c>
      <c r="B1889">
        <v>307.8</v>
      </c>
      <c r="C1889">
        <v>9.5000000000000001E-2</v>
      </c>
      <c r="D1889">
        <v>0</v>
      </c>
      <c r="E1889" s="1">
        <v>3252</v>
      </c>
      <c r="F1889" s="2">
        <v>8548.9500000000007</v>
      </c>
      <c r="G1889">
        <v>2.629</v>
      </c>
      <c r="H1889">
        <v>2</v>
      </c>
      <c r="I1889" s="1">
        <v>3252</v>
      </c>
      <c r="J1889" s="2">
        <v>8548.9500000000007</v>
      </c>
      <c r="K1889">
        <v>2.629</v>
      </c>
      <c r="L1889">
        <v>2</v>
      </c>
      <c r="M1889" s="1">
        <v>3252</v>
      </c>
      <c r="N1889" t="s">
        <v>46</v>
      </c>
      <c r="O1889" s="1">
        <v>12714</v>
      </c>
      <c r="P1889" t="s">
        <v>97</v>
      </c>
      <c r="Q1889" t="s">
        <v>2868</v>
      </c>
      <c r="R1889" s="3">
        <v>43865</v>
      </c>
      <c r="S1889" t="s">
        <v>2869</v>
      </c>
      <c r="T1889">
        <v>3</v>
      </c>
      <c r="U1889">
        <v>3</v>
      </c>
      <c r="V1889" t="s">
        <v>50</v>
      </c>
      <c r="W1889" t="s">
        <v>51</v>
      </c>
      <c r="X1889" t="s">
        <v>2870</v>
      </c>
      <c r="Y1889" t="s">
        <v>79</v>
      </c>
      <c r="Z1889">
        <v>0</v>
      </c>
      <c r="AA1889">
        <v>1</v>
      </c>
      <c r="AB1889" t="s">
        <v>45</v>
      </c>
    </row>
    <row r="1890" spans="1:28" x14ac:dyDescent="0.25">
      <c r="A1890" t="s">
        <v>0</v>
      </c>
      <c r="B1890">
        <v>307.8</v>
      </c>
      <c r="C1890">
        <v>9.5000000000000001E-2</v>
      </c>
      <c r="D1890">
        <v>0</v>
      </c>
      <c r="E1890" s="1">
        <v>3252</v>
      </c>
      <c r="F1890" s="2">
        <v>8548.9500000000007</v>
      </c>
      <c r="G1890">
        <v>2.629</v>
      </c>
      <c r="H1890">
        <v>2</v>
      </c>
      <c r="I1890" s="1">
        <v>3252</v>
      </c>
      <c r="J1890" s="2">
        <v>8548.9500000000007</v>
      </c>
      <c r="K1890">
        <v>2.629</v>
      </c>
      <c r="L1890">
        <v>2</v>
      </c>
      <c r="M1890" s="1">
        <v>3252</v>
      </c>
      <c r="N1890" t="s">
        <v>46</v>
      </c>
      <c r="O1890" s="1">
        <v>13079</v>
      </c>
      <c r="P1890" t="s">
        <v>79</v>
      </c>
      <c r="Q1890" t="s">
        <v>366</v>
      </c>
      <c r="R1890" s="3">
        <v>43857</v>
      </c>
      <c r="S1890" t="s">
        <v>367</v>
      </c>
      <c r="T1890">
        <v>3</v>
      </c>
      <c r="U1890">
        <v>3</v>
      </c>
      <c r="V1890" t="s">
        <v>50</v>
      </c>
      <c r="W1890" t="s">
        <v>51</v>
      </c>
      <c r="X1890" t="s">
        <v>2871</v>
      </c>
      <c r="Y1890" t="s">
        <v>70</v>
      </c>
      <c r="Z1890">
        <v>0</v>
      </c>
      <c r="AA1890">
        <v>1</v>
      </c>
      <c r="AB1890" t="s">
        <v>104</v>
      </c>
    </row>
    <row r="1891" spans="1:28" x14ac:dyDescent="0.25">
      <c r="A1891" t="s">
        <v>0</v>
      </c>
      <c r="B1891">
        <v>307.8</v>
      </c>
      <c r="C1891">
        <v>9.5000000000000001E-2</v>
      </c>
      <c r="D1891">
        <v>0</v>
      </c>
      <c r="E1891" s="1">
        <v>3252</v>
      </c>
      <c r="F1891" s="2">
        <v>8548.9500000000007</v>
      </c>
      <c r="G1891">
        <v>2.629</v>
      </c>
      <c r="H1891">
        <v>2</v>
      </c>
      <c r="I1891" s="1">
        <v>3252</v>
      </c>
      <c r="J1891" s="2">
        <v>8548.9500000000007</v>
      </c>
      <c r="K1891">
        <v>2.629</v>
      </c>
      <c r="L1891">
        <v>2</v>
      </c>
      <c r="M1891" s="1">
        <v>3252</v>
      </c>
      <c r="N1891" t="s">
        <v>2856</v>
      </c>
      <c r="O1891" s="1">
        <v>13155</v>
      </c>
      <c r="P1891" t="s">
        <v>113</v>
      </c>
      <c r="Q1891" t="s">
        <v>2872</v>
      </c>
      <c r="R1891" s="3">
        <v>43857</v>
      </c>
      <c r="S1891" t="s">
        <v>1447</v>
      </c>
      <c r="T1891">
        <v>2</v>
      </c>
      <c r="U1891">
        <v>2</v>
      </c>
      <c r="V1891" t="s">
        <v>1366</v>
      </c>
      <c r="W1891" t="s">
        <v>51</v>
      </c>
      <c r="X1891" t="s">
        <v>116</v>
      </c>
      <c r="Y1891" t="s">
        <v>58</v>
      </c>
      <c r="Z1891">
        <v>0</v>
      </c>
      <c r="AA1891">
        <v>1</v>
      </c>
      <c r="AB1891" t="s">
        <v>104</v>
      </c>
    </row>
    <row r="1892" spans="1:28" x14ac:dyDescent="0.25">
      <c r="A1892" t="s">
        <v>0</v>
      </c>
      <c r="B1892">
        <v>307.8</v>
      </c>
      <c r="C1892">
        <v>9.5000000000000001E-2</v>
      </c>
      <c r="D1892">
        <v>0</v>
      </c>
      <c r="E1892" s="1">
        <v>3252</v>
      </c>
      <c r="F1892" s="2">
        <v>8548.9500000000007</v>
      </c>
      <c r="G1892">
        <v>2.629</v>
      </c>
      <c r="H1892">
        <v>2</v>
      </c>
      <c r="I1892" s="1">
        <v>3252</v>
      </c>
      <c r="J1892" s="2">
        <v>8548.9500000000007</v>
      </c>
      <c r="K1892">
        <v>2.629</v>
      </c>
      <c r="L1892">
        <v>2</v>
      </c>
      <c r="M1892" s="1">
        <v>3252</v>
      </c>
      <c r="N1892" t="s">
        <v>46</v>
      </c>
      <c r="O1892" s="1">
        <v>12713</v>
      </c>
      <c r="P1892" t="s">
        <v>97</v>
      </c>
      <c r="Q1892" t="s">
        <v>278</v>
      </c>
      <c r="R1892" s="3">
        <v>43864</v>
      </c>
      <c r="S1892" t="s">
        <v>279</v>
      </c>
      <c r="T1892">
        <v>6</v>
      </c>
      <c r="U1892">
        <v>6</v>
      </c>
      <c r="V1892" t="s">
        <v>50</v>
      </c>
      <c r="W1892" t="s">
        <v>51</v>
      </c>
      <c r="X1892" t="s">
        <v>100</v>
      </c>
      <c r="Y1892" t="s">
        <v>70</v>
      </c>
      <c r="Z1892">
        <v>0</v>
      </c>
      <c r="AA1892">
        <v>1</v>
      </c>
      <c r="AB1892" t="s">
        <v>45</v>
      </c>
    </row>
    <row r="1893" spans="1:28" x14ac:dyDescent="0.25">
      <c r="A1893" t="s">
        <v>0</v>
      </c>
      <c r="B1893">
        <v>307.8</v>
      </c>
      <c r="C1893">
        <v>9.5000000000000001E-2</v>
      </c>
      <c r="D1893">
        <v>0</v>
      </c>
      <c r="E1893" s="1">
        <v>3252</v>
      </c>
      <c r="F1893" s="2">
        <v>8548.9500000000007</v>
      </c>
      <c r="G1893">
        <v>2.629</v>
      </c>
      <c r="H1893">
        <v>2</v>
      </c>
      <c r="I1893" s="1">
        <v>3252</v>
      </c>
      <c r="J1893" s="2">
        <v>8548.9500000000007</v>
      </c>
      <c r="K1893">
        <v>2.629</v>
      </c>
      <c r="L1893">
        <v>2</v>
      </c>
      <c r="M1893" s="1">
        <v>3252</v>
      </c>
      <c r="N1893" t="s">
        <v>2856</v>
      </c>
      <c r="O1893" s="1">
        <v>13605</v>
      </c>
      <c r="P1893" t="s">
        <v>649</v>
      </c>
      <c r="Q1893" t="s">
        <v>2873</v>
      </c>
      <c r="R1893" s="3">
        <v>43846</v>
      </c>
      <c r="S1893" t="s">
        <v>2874</v>
      </c>
      <c r="T1893">
        <v>2.5</v>
      </c>
      <c r="U1893">
        <v>2.5</v>
      </c>
      <c r="V1893" t="s">
        <v>1366</v>
      </c>
      <c r="W1893" t="s">
        <v>51</v>
      </c>
      <c r="X1893" t="s">
        <v>52</v>
      </c>
      <c r="Y1893" t="s">
        <v>58</v>
      </c>
      <c r="Z1893">
        <v>0</v>
      </c>
      <c r="AA1893">
        <v>7</v>
      </c>
      <c r="AB1893" t="s">
        <v>104</v>
      </c>
    </row>
    <row r="1894" spans="1:28" x14ac:dyDescent="0.25">
      <c r="A1894" t="s">
        <v>0</v>
      </c>
      <c r="B1894">
        <v>307.8</v>
      </c>
      <c r="C1894">
        <v>9.5000000000000001E-2</v>
      </c>
      <c r="D1894">
        <v>0</v>
      </c>
      <c r="E1894" s="1">
        <v>3252</v>
      </c>
      <c r="F1894" s="2">
        <v>8548.9500000000007</v>
      </c>
      <c r="G1894">
        <v>2.629</v>
      </c>
      <c r="H1894">
        <v>2</v>
      </c>
      <c r="I1894" s="1">
        <v>3252</v>
      </c>
      <c r="J1894" s="2">
        <v>8548.9500000000007</v>
      </c>
      <c r="K1894">
        <v>2.629</v>
      </c>
      <c r="L1894">
        <v>2</v>
      </c>
      <c r="M1894" s="1">
        <v>3252</v>
      </c>
      <c r="N1894" t="s">
        <v>46</v>
      </c>
      <c r="O1894" s="1">
        <v>13900</v>
      </c>
      <c r="P1894" t="s">
        <v>75</v>
      </c>
      <c r="Q1894" t="s">
        <v>2875</v>
      </c>
      <c r="R1894" s="3">
        <v>43838</v>
      </c>
      <c r="S1894" t="s">
        <v>2876</v>
      </c>
      <c r="T1894">
        <v>4</v>
      </c>
      <c r="U1894">
        <v>4</v>
      </c>
      <c r="V1894" t="s">
        <v>2877</v>
      </c>
      <c r="W1894" t="s">
        <v>51</v>
      </c>
      <c r="X1894" t="s">
        <v>2508</v>
      </c>
      <c r="Y1894" t="s">
        <v>70</v>
      </c>
      <c r="Z1894">
        <v>0</v>
      </c>
      <c r="AA1894">
        <v>6</v>
      </c>
      <c r="AB1894" t="s">
        <v>104</v>
      </c>
    </row>
    <row r="1895" spans="1:28" x14ac:dyDescent="0.25">
      <c r="A1895" t="s">
        <v>0</v>
      </c>
      <c r="B1895">
        <v>307.8</v>
      </c>
      <c r="C1895">
        <v>9.5000000000000001E-2</v>
      </c>
      <c r="D1895">
        <v>0</v>
      </c>
      <c r="E1895" s="1">
        <v>3252</v>
      </c>
      <c r="F1895" s="2">
        <v>8548.9500000000007</v>
      </c>
      <c r="G1895">
        <v>2.629</v>
      </c>
      <c r="H1895">
        <v>2</v>
      </c>
      <c r="I1895" s="1">
        <v>3252</v>
      </c>
      <c r="J1895" s="2">
        <v>8548.9500000000007</v>
      </c>
      <c r="K1895">
        <v>2.629</v>
      </c>
      <c r="L1895">
        <v>2</v>
      </c>
      <c r="M1895" s="1">
        <v>3252</v>
      </c>
      <c r="N1895" t="s">
        <v>2856</v>
      </c>
      <c r="O1895" s="1">
        <v>13487</v>
      </c>
      <c r="P1895" t="s">
        <v>649</v>
      </c>
      <c r="Q1895" t="s">
        <v>2873</v>
      </c>
      <c r="R1895" s="3">
        <v>43850</v>
      </c>
      <c r="S1895" t="s">
        <v>2874</v>
      </c>
      <c r="T1895">
        <v>2</v>
      </c>
      <c r="U1895">
        <v>2</v>
      </c>
      <c r="V1895" t="s">
        <v>1366</v>
      </c>
      <c r="W1895" t="s">
        <v>51</v>
      </c>
      <c r="X1895" t="s">
        <v>116</v>
      </c>
      <c r="Y1895" t="s">
        <v>58</v>
      </c>
      <c r="Z1895">
        <v>0</v>
      </c>
      <c r="AA1895">
        <v>1</v>
      </c>
      <c r="AB1895" t="s">
        <v>45</v>
      </c>
    </row>
    <row r="1896" spans="1:28" x14ac:dyDescent="0.25">
      <c r="A1896" t="s">
        <v>0</v>
      </c>
      <c r="B1896">
        <v>307.8</v>
      </c>
      <c r="C1896">
        <v>9.5000000000000001E-2</v>
      </c>
      <c r="D1896">
        <v>0</v>
      </c>
      <c r="E1896" s="1">
        <v>3252</v>
      </c>
      <c r="F1896" s="2">
        <v>8548.9500000000007</v>
      </c>
      <c r="G1896">
        <v>2.629</v>
      </c>
      <c r="H1896">
        <v>2</v>
      </c>
      <c r="I1896" s="1">
        <v>3252</v>
      </c>
      <c r="J1896" s="2">
        <v>8548.9500000000007</v>
      </c>
      <c r="K1896">
        <v>2.629</v>
      </c>
      <c r="L1896">
        <v>2</v>
      </c>
      <c r="M1896" s="1">
        <v>3252</v>
      </c>
      <c r="N1896" t="s">
        <v>2856</v>
      </c>
      <c r="O1896" s="1">
        <v>13480</v>
      </c>
      <c r="P1896" t="s">
        <v>181</v>
      </c>
      <c r="Q1896" t="s">
        <v>2878</v>
      </c>
      <c r="R1896" s="3">
        <v>43850</v>
      </c>
      <c r="S1896" t="s">
        <v>2782</v>
      </c>
      <c r="T1896">
        <v>4</v>
      </c>
      <c r="U1896">
        <v>4</v>
      </c>
      <c r="V1896" t="s">
        <v>2783</v>
      </c>
      <c r="W1896" t="s">
        <v>120</v>
      </c>
      <c r="Y1896" t="s">
        <v>58</v>
      </c>
      <c r="Z1896">
        <v>0</v>
      </c>
      <c r="AA1896">
        <v>6</v>
      </c>
      <c r="AB1896" t="s">
        <v>104</v>
      </c>
    </row>
    <row r="1897" spans="1:28" x14ac:dyDescent="0.25">
      <c r="A1897" t="s">
        <v>0</v>
      </c>
      <c r="B1897">
        <v>307.8</v>
      </c>
      <c r="C1897">
        <v>9.5000000000000001E-2</v>
      </c>
      <c r="D1897">
        <v>0</v>
      </c>
      <c r="E1897" s="1">
        <v>3252</v>
      </c>
      <c r="F1897" s="2">
        <v>8548.9500000000007</v>
      </c>
      <c r="G1897">
        <v>2.629</v>
      </c>
      <c r="H1897">
        <v>2</v>
      </c>
      <c r="I1897" s="1">
        <v>3252</v>
      </c>
      <c r="J1897" s="2">
        <v>8548.9500000000007</v>
      </c>
      <c r="K1897">
        <v>2.629</v>
      </c>
      <c r="L1897">
        <v>2</v>
      </c>
      <c r="M1897" s="1">
        <v>3252</v>
      </c>
      <c r="N1897" t="s">
        <v>2856</v>
      </c>
      <c r="O1897" s="1">
        <v>13663</v>
      </c>
      <c r="P1897" t="s">
        <v>649</v>
      </c>
      <c r="Q1897" t="s">
        <v>2879</v>
      </c>
      <c r="R1897" s="3">
        <v>43845</v>
      </c>
      <c r="S1897" t="s">
        <v>2790</v>
      </c>
      <c r="T1897">
        <v>2</v>
      </c>
      <c r="U1897">
        <v>2</v>
      </c>
      <c r="V1897" t="s">
        <v>1366</v>
      </c>
      <c r="W1897" t="s">
        <v>51</v>
      </c>
      <c r="X1897" t="s">
        <v>52</v>
      </c>
      <c r="Y1897" t="s">
        <v>58</v>
      </c>
      <c r="Z1897">
        <v>0</v>
      </c>
      <c r="AA1897">
        <v>1</v>
      </c>
      <c r="AB1897" t="s">
        <v>45</v>
      </c>
    </row>
    <row r="1898" spans="1:28" x14ac:dyDescent="0.25">
      <c r="A1898" t="s">
        <v>0</v>
      </c>
      <c r="B1898">
        <v>307.8</v>
      </c>
      <c r="C1898">
        <v>9.5000000000000001E-2</v>
      </c>
      <c r="D1898">
        <v>0</v>
      </c>
      <c r="E1898" s="1">
        <v>3252</v>
      </c>
      <c r="F1898" s="2">
        <v>8548.9500000000007</v>
      </c>
      <c r="G1898">
        <v>2.629</v>
      </c>
      <c r="H1898">
        <v>2</v>
      </c>
      <c r="I1898" s="1">
        <v>3252</v>
      </c>
      <c r="J1898" s="2">
        <v>8548.9500000000007</v>
      </c>
      <c r="K1898">
        <v>2.629</v>
      </c>
      <c r="L1898">
        <v>2</v>
      </c>
      <c r="M1898" s="1">
        <v>3252</v>
      </c>
      <c r="N1898" t="s">
        <v>46</v>
      </c>
      <c r="O1898" s="1">
        <v>15758</v>
      </c>
      <c r="P1898" t="s">
        <v>97</v>
      </c>
      <c r="Q1898" t="s">
        <v>503</v>
      </c>
      <c r="R1898" s="3">
        <v>43927</v>
      </c>
      <c r="S1898" t="s">
        <v>504</v>
      </c>
      <c r="T1898">
        <v>2.5</v>
      </c>
      <c r="U1898">
        <v>2.5</v>
      </c>
      <c r="V1898" t="s">
        <v>82</v>
      </c>
      <c r="W1898" t="s">
        <v>42</v>
      </c>
      <c r="X1898" t="s">
        <v>2880</v>
      </c>
      <c r="Y1898" t="s">
        <v>58</v>
      </c>
      <c r="Z1898">
        <v>0</v>
      </c>
      <c r="AA1898">
        <v>1</v>
      </c>
      <c r="AB1898" t="s">
        <v>104</v>
      </c>
    </row>
    <row r="1899" spans="1:28" x14ac:dyDescent="0.25">
      <c r="A1899" t="s">
        <v>0</v>
      </c>
      <c r="B1899">
        <v>307.8</v>
      </c>
      <c r="C1899">
        <v>9.5000000000000001E-2</v>
      </c>
      <c r="D1899">
        <v>0</v>
      </c>
      <c r="E1899" s="1">
        <v>3252</v>
      </c>
      <c r="F1899" s="2">
        <v>8548.9500000000007</v>
      </c>
      <c r="G1899">
        <v>2.629</v>
      </c>
      <c r="H1899">
        <v>2</v>
      </c>
      <c r="I1899" s="1">
        <v>3252</v>
      </c>
      <c r="J1899" s="2">
        <v>8548.9500000000007</v>
      </c>
      <c r="K1899">
        <v>2.629</v>
      </c>
      <c r="L1899">
        <v>2</v>
      </c>
      <c r="M1899" s="1">
        <v>3252</v>
      </c>
      <c r="N1899" t="s">
        <v>59</v>
      </c>
      <c r="O1899" s="1">
        <v>18475</v>
      </c>
      <c r="P1899" t="s">
        <v>263</v>
      </c>
      <c r="Q1899" t="s">
        <v>2881</v>
      </c>
      <c r="R1899" s="3">
        <v>43945</v>
      </c>
      <c r="S1899" t="s">
        <v>2882</v>
      </c>
      <c r="T1899">
        <v>1</v>
      </c>
      <c r="U1899">
        <v>1</v>
      </c>
      <c r="V1899" t="s">
        <v>87</v>
      </c>
      <c r="W1899" t="s">
        <v>42</v>
      </c>
      <c r="X1899" t="s">
        <v>1216</v>
      </c>
      <c r="Y1899" t="s">
        <v>677</v>
      </c>
      <c r="Z1899">
        <v>0</v>
      </c>
      <c r="AA1899">
        <v>3</v>
      </c>
      <c r="AB1899" t="s">
        <v>104</v>
      </c>
    </row>
    <row r="1900" spans="1:28" x14ac:dyDescent="0.25">
      <c r="A1900" t="s">
        <v>0</v>
      </c>
      <c r="B1900">
        <v>307.8</v>
      </c>
      <c r="C1900">
        <v>9.5000000000000001E-2</v>
      </c>
      <c r="D1900">
        <v>0</v>
      </c>
      <c r="E1900" s="1">
        <v>3252</v>
      </c>
      <c r="F1900" s="2">
        <v>8548.9500000000007</v>
      </c>
      <c r="G1900">
        <v>2.629</v>
      </c>
      <c r="H1900">
        <v>2</v>
      </c>
      <c r="I1900" s="1">
        <v>3252</v>
      </c>
      <c r="J1900" s="2">
        <v>8548.9500000000007</v>
      </c>
      <c r="K1900">
        <v>2.629</v>
      </c>
      <c r="L1900">
        <v>2</v>
      </c>
      <c r="M1900" s="1">
        <v>3252</v>
      </c>
      <c r="N1900" t="s">
        <v>59</v>
      </c>
      <c r="O1900" s="1">
        <v>14042</v>
      </c>
      <c r="P1900" t="s">
        <v>60</v>
      </c>
      <c r="Q1900" t="s">
        <v>301</v>
      </c>
      <c r="R1900" s="3">
        <v>43896</v>
      </c>
      <c r="S1900" t="s">
        <v>302</v>
      </c>
      <c r="T1900">
        <v>6</v>
      </c>
      <c r="U1900">
        <v>6</v>
      </c>
      <c r="V1900" t="s">
        <v>63</v>
      </c>
      <c r="W1900" t="s">
        <v>51</v>
      </c>
      <c r="X1900" t="s">
        <v>326</v>
      </c>
      <c r="Y1900" t="s">
        <v>65</v>
      </c>
      <c r="Z1900">
        <v>0</v>
      </c>
      <c r="AA1900">
        <v>1</v>
      </c>
      <c r="AB1900" t="s">
        <v>104</v>
      </c>
    </row>
    <row r="1901" spans="1:28" x14ac:dyDescent="0.25">
      <c r="A1901" t="s">
        <v>0</v>
      </c>
      <c r="B1901">
        <v>307.8</v>
      </c>
      <c r="C1901">
        <v>9.5000000000000001E-2</v>
      </c>
      <c r="D1901">
        <v>0</v>
      </c>
      <c r="E1901" s="1">
        <v>3252</v>
      </c>
      <c r="F1901" s="2">
        <v>8548.9500000000007</v>
      </c>
      <c r="G1901">
        <v>2.629</v>
      </c>
      <c r="H1901">
        <v>2</v>
      </c>
      <c r="I1901" s="1">
        <v>3252</v>
      </c>
      <c r="J1901" s="2">
        <v>8548.9500000000007</v>
      </c>
      <c r="K1901">
        <v>2.629</v>
      </c>
      <c r="L1901">
        <v>2</v>
      </c>
      <c r="M1901" s="1">
        <v>3252</v>
      </c>
      <c r="N1901" t="s">
        <v>46</v>
      </c>
      <c r="O1901" s="1">
        <v>13893</v>
      </c>
      <c r="P1901" t="s">
        <v>191</v>
      </c>
      <c r="Q1901" t="s">
        <v>2883</v>
      </c>
      <c r="R1901" s="3">
        <v>43839</v>
      </c>
      <c r="S1901" t="s">
        <v>2884</v>
      </c>
      <c r="T1901">
        <v>3</v>
      </c>
      <c r="U1901">
        <v>3</v>
      </c>
      <c r="V1901" t="s">
        <v>174</v>
      </c>
      <c r="W1901" t="s">
        <v>51</v>
      </c>
      <c r="X1901" t="s">
        <v>2885</v>
      </c>
      <c r="Y1901" t="s">
        <v>70</v>
      </c>
      <c r="Z1901">
        <v>0</v>
      </c>
      <c r="AA1901">
        <v>5</v>
      </c>
      <c r="AB1901" t="s">
        <v>104</v>
      </c>
    </row>
    <row r="1902" spans="1:28" x14ac:dyDescent="0.25">
      <c r="A1902" t="s">
        <v>0</v>
      </c>
      <c r="B1902">
        <v>307.8</v>
      </c>
      <c r="C1902">
        <v>9.5000000000000001E-2</v>
      </c>
      <c r="D1902">
        <v>0</v>
      </c>
      <c r="E1902" s="1">
        <v>3252</v>
      </c>
      <c r="F1902" s="2">
        <v>8548.9500000000007</v>
      </c>
      <c r="G1902">
        <v>2.629</v>
      </c>
      <c r="H1902">
        <v>2</v>
      </c>
      <c r="I1902" s="1">
        <v>3252</v>
      </c>
      <c r="J1902" s="2">
        <v>8548.9500000000007</v>
      </c>
      <c r="K1902">
        <v>2.629</v>
      </c>
      <c r="L1902">
        <v>2</v>
      </c>
      <c r="M1902" s="1">
        <v>3252</v>
      </c>
      <c r="N1902" t="s">
        <v>59</v>
      </c>
      <c r="O1902" s="1">
        <v>14041</v>
      </c>
      <c r="P1902" t="s">
        <v>60</v>
      </c>
      <c r="Q1902" t="s">
        <v>376</v>
      </c>
      <c r="R1902" s="3">
        <v>43896</v>
      </c>
      <c r="S1902" t="s">
        <v>377</v>
      </c>
      <c r="T1902">
        <v>2</v>
      </c>
      <c r="U1902">
        <v>2</v>
      </c>
      <c r="V1902" t="s">
        <v>63</v>
      </c>
      <c r="W1902" t="s">
        <v>51</v>
      </c>
      <c r="X1902" t="s">
        <v>2886</v>
      </c>
      <c r="Y1902" t="s">
        <v>65</v>
      </c>
      <c r="Z1902">
        <v>0</v>
      </c>
      <c r="AA1902">
        <v>1</v>
      </c>
      <c r="AB1902" t="s">
        <v>104</v>
      </c>
    </row>
    <row r="1903" spans="1:28" x14ac:dyDescent="0.25">
      <c r="A1903" t="s">
        <v>0</v>
      </c>
      <c r="B1903">
        <v>307.8</v>
      </c>
      <c r="C1903">
        <v>9.5000000000000001E-2</v>
      </c>
      <c r="D1903">
        <v>0</v>
      </c>
      <c r="E1903" s="1">
        <v>3252</v>
      </c>
      <c r="F1903" s="2">
        <v>8548.9500000000007</v>
      </c>
      <c r="G1903">
        <v>2.629</v>
      </c>
      <c r="H1903">
        <v>2</v>
      </c>
      <c r="I1903" s="1">
        <v>3252</v>
      </c>
      <c r="J1903" s="2">
        <v>8548.9500000000007</v>
      </c>
      <c r="K1903">
        <v>2.629</v>
      </c>
      <c r="L1903">
        <v>2</v>
      </c>
      <c r="M1903" s="1">
        <v>3252</v>
      </c>
      <c r="N1903" t="s">
        <v>2856</v>
      </c>
      <c r="O1903" s="1">
        <v>12988</v>
      </c>
      <c r="P1903" t="s">
        <v>113</v>
      </c>
      <c r="Q1903" t="s">
        <v>2872</v>
      </c>
      <c r="R1903" s="3">
        <v>43860</v>
      </c>
      <c r="S1903" t="s">
        <v>1447</v>
      </c>
      <c r="T1903">
        <v>2</v>
      </c>
      <c r="U1903">
        <v>2</v>
      </c>
      <c r="V1903" t="s">
        <v>1366</v>
      </c>
      <c r="W1903" t="s">
        <v>51</v>
      </c>
      <c r="X1903" t="s">
        <v>116</v>
      </c>
      <c r="Y1903" t="s">
        <v>58</v>
      </c>
      <c r="Z1903">
        <v>0</v>
      </c>
      <c r="AA1903">
        <v>5</v>
      </c>
      <c r="AB1903" t="s">
        <v>66</v>
      </c>
    </row>
    <row r="1904" spans="1:28" x14ac:dyDescent="0.25">
      <c r="A1904" t="s">
        <v>0</v>
      </c>
      <c r="B1904">
        <v>307.8</v>
      </c>
      <c r="C1904">
        <v>9.5000000000000001E-2</v>
      </c>
      <c r="D1904">
        <v>0</v>
      </c>
      <c r="E1904" s="1">
        <v>3252</v>
      </c>
      <c r="F1904" s="2">
        <v>8548.9500000000007</v>
      </c>
      <c r="G1904">
        <v>2.629</v>
      </c>
      <c r="H1904">
        <v>2</v>
      </c>
      <c r="I1904" s="1">
        <v>3252</v>
      </c>
      <c r="J1904" s="2">
        <v>8548.9500000000007</v>
      </c>
      <c r="K1904">
        <v>2.629</v>
      </c>
      <c r="L1904">
        <v>2</v>
      </c>
      <c r="M1904" s="1">
        <v>3252</v>
      </c>
      <c r="N1904" t="s">
        <v>46</v>
      </c>
      <c r="O1904" s="1">
        <v>13886</v>
      </c>
      <c r="P1904" t="s">
        <v>154</v>
      </c>
      <c r="Q1904" t="s">
        <v>2887</v>
      </c>
      <c r="R1904" s="3">
        <v>43839</v>
      </c>
      <c r="S1904" t="s">
        <v>2888</v>
      </c>
      <c r="T1904">
        <v>4</v>
      </c>
      <c r="U1904">
        <v>4</v>
      </c>
      <c r="V1904" t="s">
        <v>157</v>
      </c>
      <c r="W1904" t="s">
        <v>51</v>
      </c>
      <c r="X1904" t="s">
        <v>158</v>
      </c>
      <c r="Y1904" t="s">
        <v>70</v>
      </c>
      <c r="Z1904">
        <v>1</v>
      </c>
      <c r="AA1904">
        <v>4</v>
      </c>
      <c r="AB1904" t="s">
        <v>45</v>
      </c>
    </row>
    <row r="1905" spans="1:28" x14ac:dyDescent="0.25">
      <c r="A1905" t="s">
        <v>0</v>
      </c>
      <c r="B1905">
        <v>307.8</v>
      </c>
      <c r="C1905">
        <v>9.5000000000000001E-2</v>
      </c>
      <c r="D1905">
        <v>0</v>
      </c>
      <c r="E1905" s="1">
        <v>3252</v>
      </c>
      <c r="F1905" s="2">
        <v>8548.9500000000007</v>
      </c>
      <c r="G1905">
        <v>2.629</v>
      </c>
      <c r="H1905">
        <v>2</v>
      </c>
      <c r="I1905" s="1">
        <v>3252</v>
      </c>
      <c r="J1905" s="2">
        <v>8548.9500000000007</v>
      </c>
      <c r="K1905">
        <v>2.629</v>
      </c>
      <c r="L1905">
        <v>2</v>
      </c>
      <c r="M1905" s="1">
        <v>3252</v>
      </c>
      <c r="N1905" t="s">
        <v>2856</v>
      </c>
      <c r="O1905" s="1">
        <v>13749</v>
      </c>
      <c r="P1905" t="s">
        <v>75</v>
      </c>
      <c r="Q1905" t="s">
        <v>2889</v>
      </c>
      <c r="R1905" s="3">
        <v>43843</v>
      </c>
      <c r="S1905" t="s">
        <v>2801</v>
      </c>
      <c r="T1905">
        <v>3</v>
      </c>
      <c r="U1905">
        <v>3</v>
      </c>
      <c r="V1905" t="s">
        <v>1366</v>
      </c>
      <c r="W1905" t="s">
        <v>51</v>
      </c>
      <c r="X1905" t="s">
        <v>2890</v>
      </c>
      <c r="Y1905" t="s">
        <v>58</v>
      </c>
      <c r="Z1905">
        <v>0</v>
      </c>
      <c r="AA1905">
        <v>8</v>
      </c>
      <c r="AB1905" t="s">
        <v>45</v>
      </c>
    </row>
    <row r="1906" spans="1:28" x14ac:dyDescent="0.25">
      <c r="A1906" t="s">
        <v>0</v>
      </c>
      <c r="B1906">
        <v>307.8</v>
      </c>
      <c r="C1906">
        <v>9.5000000000000001E-2</v>
      </c>
      <c r="D1906">
        <v>0</v>
      </c>
      <c r="E1906" s="1">
        <v>3252</v>
      </c>
      <c r="F1906" s="2">
        <v>8548.9500000000007</v>
      </c>
      <c r="G1906">
        <v>2.629</v>
      </c>
      <c r="H1906">
        <v>2</v>
      </c>
      <c r="I1906" s="1">
        <v>3252</v>
      </c>
      <c r="J1906" s="2">
        <v>8548.9500000000007</v>
      </c>
      <c r="K1906">
        <v>2.629</v>
      </c>
      <c r="L1906">
        <v>2</v>
      </c>
      <c r="M1906" s="1">
        <v>3252</v>
      </c>
      <c r="N1906" t="s">
        <v>2856</v>
      </c>
      <c r="O1906" s="1">
        <v>12987</v>
      </c>
      <c r="P1906" t="s">
        <v>113</v>
      </c>
      <c r="Q1906" t="s">
        <v>2872</v>
      </c>
      <c r="R1906" s="3">
        <v>43859</v>
      </c>
      <c r="S1906" t="s">
        <v>1447</v>
      </c>
      <c r="T1906">
        <v>6.5</v>
      </c>
      <c r="U1906">
        <v>6.5</v>
      </c>
      <c r="V1906" t="s">
        <v>1366</v>
      </c>
      <c r="W1906" t="s">
        <v>51</v>
      </c>
      <c r="X1906" t="s">
        <v>162</v>
      </c>
      <c r="Y1906" t="s">
        <v>58</v>
      </c>
      <c r="Z1906">
        <v>0</v>
      </c>
      <c r="AA1906">
        <v>16</v>
      </c>
      <c r="AB1906" t="s">
        <v>104</v>
      </c>
    </row>
    <row r="1907" spans="1:28" x14ac:dyDescent="0.25">
      <c r="A1907" t="s">
        <v>0</v>
      </c>
      <c r="B1907">
        <v>307.8</v>
      </c>
      <c r="C1907">
        <v>9.5000000000000001E-2</v>
      </c>
      <c r="D1907">
        <v>0</v>
      </c>
      <c r="E1907" s="1">
        <v>3252</v>
      </c>
      <c r="F1907" s="2">
        <v>8548.9500000000007</v>
      </c>
      <c r="G1907">
        <v>2.629</v>
      </c>
      <c r="H1907">
        <v>2</v>
      </c>
      <c r="I1907" s="1">
        <v>3252</v>
      </c>
      <c r="J1907" s="2">
        <v>8548.9500000000007</v>
      </c>
      <c r="K1907">
        <v>2.629</v>
      </c>
      <c r="L1907">
        <v>2</v>
      </c>
      <c r="M1907" s="1">
        <v>3252</v>
      </c>
      <c r="N1907" t="s">
        <v>59</v>
      </c>
      <c r="O1907" s="1">
        <v>14027</v>
      </c>
      <c r="P1907" t="s">
        <v>389</v>
      </c>
      <c r="Q1907" t="s">
        <v>2891</v>
      </c>
      <c r="R1907" s="3">
        <v>43899</v>
      </c>
      <c r="S1907" t="s">
        <v>2892</v>
      </c>
      <c r="T1907">
        <v>2</v>
      </c>
      <c r="U1907">
        <v>2</v>
      </c>
      <c r="V1907" t="s">
        <v>94</v>
      </c>
      <c r="W1907" t="s">
        <v>42</v>
      </c>
      <c r="X1907" t="s">
        <v>392</v>
      </c>
      <c r="Y1907" t="s">
        <v>65</v>
      </c>
      <c r="Z1907">
        <v>0</v>
      </c>
      <c r="AA1907">
        <v>1</v>
      </c>
      <c r="AB1907" t="s">
        <v>45</v>
      </c>
    </row>
    <row r="1908" spans="1:28" x14ac:dyDescent="0.25">
      <c r="A1908" t="s">
        <v>0</v>
      </c>
      <c r="B1908">
        <v>307.8</v>
      </c>
      <c r="C1908">
        <v>9.5000000000000001E-2</v>
      </c>
      <c r="D1908">
        <v>0</v>
      </c>
      <c r="E1908" s="1">
        <v>3252</v>
      </c>
      <c r="F1908" s="2">
        <v>8548.9500000000007</v>
      </c>
      <c r="G1908">
        <v>2.629</v>
      </c>
      <c r="H1908">
        <v>2</v>
      </c>
      <c r="I1908" s="1">
        <v>3252</v>
      </c>
      <c r="J1908" s="2">
        <v>8548.9500000000007</v>
      </c>
      <c r="K1908">
        <v>2.629</v>
      </c>
      <c r="L1908">
        <v>2</v>
      </c>
      <c r="M1908" s="1">
        <v>3252</v>
      </c>
      <c r="N1908" t="s">
        <v>2856</v>
      </c>
      <c r="O1908" s="1">
        <v>13151</v>
      </c>
      <c r="P1908" t="s">
        <v>649</v>
      </c>
      <c r="Q1908" t="s">
        <v>2872</v>
      </c>
      <c r="R1908" s="3">
        <v>43857</v>
      </c>
      <c r="S1908" t="s">
        <v>1447</v>
      </c>
      <c r="T1908">
        <v>1</v>
      </c>
      <c r="U1908">
        <v>1</v>
      </c>
      <c r="V1908" t="s">
        <v>1366</v>
      </c>
      <c r="W1908" t="s">
        <v>51</v>
      </c>
      <c r="X1908" t="s">
        <v>681</v>
      </c>
      <c r="Y1908" t="s">
        <v>58</v>
      </c>
      <c r="Z1908">
        <v>0</v>
      </c>
      <c r="AA1908">
        <v>1</v>
      </c>
      <c r="AB1908" t="s">
        <v>45</v>
      </c>
    </row>
    <row r="1909" spans="1:28" x14ac:dyDescent="0.25">
      <c r="A1909" t="s">
        <v>0</v>
      </c>
      <c r="B1909">
        <v>307.8</v>
      </c>
      <c r="C1909">
        <v>9.5000000000000001E-2</v>
      </c>
      <c r="D1909">
        <v>0</v>
      </c>
      <c r="E1909" s="1">
        <v>3252</v>
      </c>
      <c r="F1909" s="2">
        <v>8548.9500000000007</v>
      </c>
      <c r="G1909">
        <v>2.629</v>
      </c>
      <c r="H1909">
        <v>2</v>
      </c>
      <c r="I1909" s="1">
        <v>3252</v>
      </c>
      <c r="J1909" s="2">
        <v>8548.9500000000007</v>
      </c>
      <c r="K1909">
        <v>2.629</v>
      </c>
      <c r="L1909">
        <v>2</v>
      </c>
      <c r="M1909" s="1">
        <v>3252</v>
      </c>
      <c r="N1909" t="s">
        <v>2856</v>
      </c>
      <c r="O1909" s="1">
        <v>13702</v>
      </c>
      <c r="P1909" t="s">
        <v>649</v>
      </c>
      <c r="Q1909" t="s">
        <v>2872</v>
      </c>
      <c r="R1909" s="3">
        <v>43844</v>
      </c>
      <c r="S1909" t="s">
        <v>1447</v>
      </c>
      <c r="T1909">
        <v>1</v>
      </c>
      <c r="U1909">
        <v>1</v>
      </c>
      <c r="V1909" t="s">
        <v>1366</v>
      </c>
      <c r="W1909" t="s">
        <v>51</v>
      </c>
      <c r="X1909" t="s">
        <v>1196</v>
      </c>
      <c r="Y1909" t="s">
        <v>58</v>
      </c>
      <c r="Z1909">
        <v>0</v>
      </c>
      <c r="AA1909">
        <v>14</v>
      </c>
      <c r="AB1909" t="s">
        <v>45</v>
      </c>
    </row>
    <row r="1910" spans="1:28" x14ac:dyDescent="0.25">
      <c r="A1910" t="s">
        <v>0</v>
      </c>
      <c r="B1910">
        <v>307.8</v>
      </c>
      <c r="C1910">
        <v>9.5000000000000001E-2</v>
      </c>
      <c r="D1910">
        <v>0</v>
      </c>
      <c r="E1910" s="1">
        <v>3252</v>
      </c>
      <c r="F1910" s="2">
        <v>8548.9500000000007</v>
      </c>
      <c r="G1910">
        <v>2.629</v>
      </c>
      <c r="H1910">
        <v>2</v>
      </c>
      <c r="I1910" s="1">
        <v>3252</v>
      </c>
      <c r="J1910" s="2">
        <v>8548.9500000000007</v>
      </c>
      <c r="K1910">
        <v>2.629</v>
      </c>
      <c r="L1910">
        <v>2</v>
      </c>
      <c r="M1910" s="1">
        <v>3252</v>
      </c>
      <c r="N1910" t="s">
        <v>46</v>
      </c>
      <c r="O1910" s="1">
        <v>12577</v>
      </c>
      <c r="P1910" t="s">
        <v>70</v>
      </c>
      <c r="Q1910" t="s">
        <v>278</v>
      </c>
      <c r="R1910" s="3">
        <v>43866</v>
      </c>
      <c r="S1910" t="s">
        <v>279</v>
      </c>
      <c r="T1910">
        <v>2</v>
      </c>
      <c r="U1910">
        <v>2</v>
      </c>
      <c r="V1910" t="s">
        <v>50</v>
      </c>
      <c r="W1910" t="s">
        <v>51</v>
      </c>
      <c r="X1910" t="s">
        <v>2893</v>
      </c>
      <c r="Y1910" t="s">
        <v>70</v>
      </c>
      <c r="Z1910">
        <v>0</v>
      </c>
      <c r="AA1910">
        <v>10</v>
      </c>
      <c r="AB1910" t="s">
        <v>45</v>
      </c>
    </row>
    <row r="1911" spans="1:28" x14ac:dyDescent="0.25">
      <c r="A1911" t="s">
        <v>0</v>
      </c>
      <c r="B1911">
        <v>307.8</v>
      </c>
      <c r="C1911">
        <v>9.5000000000000001E-2</v>
      </c>
      <c r="D1911">
        <v>0</v>
      </c>
      <c r="E1911" s="1">
        <v>3252</v>
      </c>
      <c r="F1911" s="2">
        <v>8548.9500000000007</v>
      </c>
      <c r="G1911">
        <v>2.629</v>
      </c>
      <c r="H1911">
        <v>2</v>
      </c>
      <c r="I1911" s="1">
        <v>3252</v>
      </c>
      <c r="J1911" s="2">
        <v>8548.9500000000007</v>
      </c>
      <c r="K1911">
        <v>2.629</v>
      </c>
      <c r="L1911">
        <v>2</v>
      </c>
      <c r="M1911" s="1">
        <v>3252</v>
      </c>
      <c r="N1911" t="s">
        <v>59</v>
      </c>
      <c r="O1911" s="1">
        <v>5641</v>
      </c>
      <c r="P1911" t="s">
        <v>60</v>
      </c>
      <c r="Q1911" t="s">
        <v>2894</v>
      </c>
      <c r="R1911" s="3">
        <v>43627</v>
      </c>
      <c r="S1911" t="s">
        <v>2895</v>
      </c>
      <c r="T1911">
        <v>0.5</v>
      </c>
      <c r="U1911">
        <v>0.5</v>
      </c>
      <c r="V1911" t="s">
        <v>266</v>
      </c>
      <c r="W1911" t="s">
        <v>51</v>
      </c>
      <c r="X1911" t="s">
        <v>2896</v>
      </c>
      <c r="Y1911" t="s">
        <v>65</v>
      </c>
      <c r="Z1911">
        <v>0</v>
      </c>
      <c r="AA1911">
        <v>1</v>
      </c>
      <c r="AB1911" t="s">
        <v>45</v>
      </c>
    </row>
    <row r="1912" spans="1:28" x14ac:dyDescent="0.25">
      <c r="A1912" t="s">
        <v>0</v>
      </c>
      <c r="B1912">
        <v>307.8</v>
      </c>
      <c r="C1912">
        <v>9.5000000000000001E-2</v>
      </c>
      <c r="D1912">
        <v>0</v>
      </c>
      <c r="E1912" s="1">
        <v>3252</v>
      </c>
      <c r="F1912" s="2">
        <v>8548.9500000000007</v>
      </c>
      <c r="G1912">
        <v>2.629</v>
      </c>
      <c r="H1912">
        <v>2</v>
      </c>
      <c r="I1912" s="1">
        <v>3252</v>
      </c>
      <c r="J1912" s="2">
        <v>8548.9500000000007</v>
      </c>
      <c r="K1912">
        <v>2.629</v>
      </c>
      <c r="L1912">
        <v>2</v>
      </c>
      <c r="M1912" s="1">
        <v>3252</v>
      </c>
      <c r="N1912" t="s">
        <v>46</v>
      </c>
      <c r="O1912" s="1">
        <v>18258</v>
      </c>
      <c r="P1912" t="s">
        <v>70</v>
      </c>
      <c r="Q1912" t="s">
        <v>88</v>
      </c>
      <c r="R1912" s="3">
        <v>43949</v>
      </c>
      <c r="S1912" t="s">
        <v>89</v>
      </c>
      <c r="T1912">
        <v>3.5</v>
      </c>
      <c r="U1912">
        <v>3.5</v>
      </c>
      <c r="V1912" t="s">
        <v>56</v>
      </c>
      <c r="W1912" t="s">
        <v>42</v>
      </c>
      <c r="X1912" t="s">
        <v>2897</v>
      </c>
      <c r="Y1912" t="s">
        <v>70</v>
      </c>
      <c r="Z1912">
        <v>0</v>
      </c>
      <c r="AA1912">
        <v>9</v>
      </c>
      <c r="AB1912" t="s">
        <v>45</v>
      </c>
    </row>
    <row r="1913" spans="1:28" x14ac:dyDescent="0.25">
      <c r="A1913" t="s">
        <v>0</v>
      </c>
      <c r="B1913">
        <v>307.8</v>
      </c>
      <c r="C1913">
        <v>9.5000000000000001E-2</v>
      </c>
      <c r="D1913">
        <v>0</v>
      </c>
      <c r="E1913" s="1">
        <v>3252</v>
      </c>
      <c r="F1913" s="2">
        <v>8548.9500000000007</v>
      </c>
      <c r="G1913">
        <v>2.629</v>
      </c>
      <c r="H1913">
        <v>2</v>
      </c>
      <c r="I1913" s="1">
        <v>3252</v>
      </c>
      <c r="J1913" s="2">
        <v>8548.9500000000007</v>
      </c>
      <c r="K1913">
        <v>2.629</v>
      </c>
      <c r="L1913">
        <v>2</v>
      </c>
      <c r="M1913" s="1">
        <v>3252</v>
      </c>
      <c r="N1913" t="s">
        <v>59</v>
      </c>
      <c r="O1913" s="1">
        <v>5644</v>
      </c>
      <c r="P1913" t="s">
        <v>60</v>
      </c>
      <c r="Q1913" t="s">
        <v>2033</v>
      </c>
      <c r="R1913" s="3">
        <v>43627</v>
      </c>
      <c r="S1913" t="s">
        <v>2034</v>
      </c>
      <c r="T1913">
        <v>1</v>
      </c>
      <c r="U1913">
        <v>1</v>
      </c>
      <c r="V1913" t="s">
        <v>230</v>
      </c>
      <c r="W1913" t="s">
        <v>51</v>
      </c>
      <c r="X1913" t="s">
        <v>2898</v>
      </c>
      <c r="Y1913" t="s">
        <v>65</v>
      </c>
      <c r="Z1913">
        <v>0</v>
      </c>
      <c r="AA1913">
        <v>14</v>
      </c>
      <c r="AB1913" t="s">
        <v>45</v>
      </c>
    </row>
    <row r="1914" spans="1:28" x14ac:dyDescent="0.25">
      <c r="A1914" t="s">
        <v>0</v>
      </c>
      <c r="B1914">
        <v>307.8</v>
      </c>
      <c r="C1914">
        <v>9.5000000000000001E-2</v>
      </c>
      <c r="D1914">
        <v>0</v>
      </c>
      <c r="E1914" s="1">
        <v>3252</v>
      </c>
      <c r="F1914" s="2">
        <v>8548.9500000000007</v>
      </c>
      <c r="G1914">
        <v>2.629</v>
      </c>
      <c r="H1914">
        <v>2</v>
      </c>
      <c r="I1914" s="1">
        <v>3252</v>
      </c>
      <c r="J1914" s="2">
        <v>8548.9500000000007</v>
      </c>
      <c r="K1914">
        <v>2.629</v>
      </c>
      <c r="L1914">
        <v>2</v>
      </c>
      <c r="M1914" s="1">
        <v>3252</v>
      </c>
      <c r="N1914" t="s">
        <v>2856</v>
      </c>
      <c r="O1914" s="1">
        <v>13551</v>
      </c>
      <c r="P1914" t="s">
        <v>649</v>
      </c>
      <c r="Q1914" t="s">
        <v>2879</v>
      </c>
      <c r="R1914" s="3">
        <v>43847</v>
      </c>
      <c r="S1914" t="s">
        <v>2790</v>
      </c>
      <c r="T1914">
        <v>5</v>
      </c>
      <c r="U1914">
        <v>5</v>
      </c>
      <c r="V1914" t="s">
        <v>1366</v>
      </c>
      <c r="W1914" t="s">
        <v>51</v>
      </c>
      <c r="X1914" t="s">
        <v>2696</v>
      </c>
      <c r="Y1914" t="s">
        <v>58</v>
      </c>
      <c r="Z1914">
        <v>0</v>
      </c>
      <c r="AA1914">
        <v>1</v>
      </c>
      <c r="AB1914" t="s">
        <v>45</v>
      </c>
    </row>
    <row r="1915" spans="1:28" x14ac:dyDescent="0.25">
      <c r="A1915" t="s">
        <v>0</v>
      </c>
      <c r="B1915">
        <v>307.8</v>
      </c>
      <c r="C1915">
        <v>9.5000000000000001E-2</v>
      </c>
      <c r="D1915">
        <v>0</v>
      </c>
      <c r="E1915" s="1">
        <v>3252</v>
      </c>
      <c r="F1915" s="2">
        <v>8548.9500000000007</v>
      </c>
      <c r="G1915">
        <v>2.629</v>
      </c>
      <c r="H1915">
        <v>2</v>
      </c>
      <c r="I1915" s="1">
        <v>3252</v>
      </c>
      <c r="J1915" s="2">
        <v>8548.9500000000007</v>
      </c>
      <c r="K1915">
        <v>2.629</v>
      </c>
      <c r="L1915">
        <v>2</v>
      </c>
      <c r="M1915" s="1">
        <v>3252</v>
      </c>
      <c r="N1915" t="s">
        <v>2856</v>
      </c>
      <c r="O1915" s="1">
        <v>13643</v>
      </c>
      <c r="P1915" t="s">
        <v>649</v>
      </c>
      <c r="Q1915" t="s">
        <v>2879</v>
      </c>
      <c r="R1915" s="3">
        <v>43846</v>
      </c>
      <c r="S1915" t="s">
        <v>2790</v>
      </c>
      <c r="T1915">
        <v>4</v>
      </c>
      <c r="U1915">
        <v>4</v>
      </c>
      <c r="V1915" t="s">
        <v>1366</v>
      </c>
      <c r="W1915" t="s">
        <v>51</v>
      </c>
      <c r="X1915" t="s">
        <v>52</v>
      </c>
      <c r="Y1915" t="s">
        <v>58</v>
      </c>
      <c r="Z1915">
        <v>0</v>
      </c>
      <c r="AA1915">
        <v>6</v>
      </c>
      <c r="AB1915" t="s">
        <v>104</v>
      </c>
    </row>
    <row r="1916" spans="1:28" x14ac:dyDescent="0.25">
      <c r="A1916" t="s">
        <v>0</v>
      </c>
      <c r="B1916">
        <v>307.8</v>
      </c>
      <c r="C1916">
        <v>9.5000000000000001E-2</v>
      </c>
      <c r="D1916">
        <v>0</v>
      </c>
      <c r="E1916" s="1">
        <v>3252</v>
      </c>
      <c r="F1916" s="2">
        <v>8548.9500000000007</v>
      </c>
      <c r="G1916">
        <v>2.629</v>
      </c>
      <c r="H1916">
        <v>2</v>
      </c>
      <c r="I1916" s="1">
        <v>3252</v>
      </c>
      <c r="J1916" s="2">
        <v>8548.9500000000007</v>
      </c>
      <c r="K1916">
        <v>2.629</v>
      </c>
      <c r="L1916">
        <v>2</v>
      </c>
      <c r="M1916" s="1">
        <v>3252</v>
      </c>
      <c r="N1916" t="s">
        <v>2856</v>
      </c>
      <c r="O1916" s="1">
        <v>10869</v>
      </c>
      <c r="P1916" t="s">
        <v>91</v>
      </c>
      <c r="Q1916" t="s">
        <v>2899</v>
      </c>
      <c r="R1916" s="3">
        <v>43791</v>
      </c>
      <c r="S1916" t="s">
        <v>2479</v>
      </c>
      <c r="T1916">
        <v>0.25</v>
      </c>
      <c r="U1916">
        <v>0.25</v>
      </c>
      <c r="V1916" t="s">
        <v>1366</v>
      </c>
      <c r="W1916" t="s">
        <v>51</v>
      </c>
      <c r="X1916" t="s">
        <v>162</v>
      </c>
      <c r="Y1916" t="s">
        <v>58</v>
      </c>
      <c r="Z1916">
        <v>0</v>
      </c>
      <c r="AA1916">
        <v>6</v>
      </c>
      <c r="AB1916" t="s">
        <v>45</v>
      </c>
    </row>
    <row r="1917" spans="1:28" x14ac:dyDescent="0.25">
      <c r="A1917" t="s">
        <v>0</v>
      </c>
      <c r="B1917">
        <v>307.8</v>
      </c>
      <c r="C1917">
        <v>9.5000000000000001E-2</v>
      </c>
      <c r="D1917">
        <v>0</v>
      </c>
      <c r="E1917" s="1">
        <v>3252</v>
      </c>
      <c r="F1917" s="2">
        <v>8548.9500000000007</v>
      </c>
      <c r="G1917">
        <v>2.629</v>
      </c>
      <c r="H1917">
        <v>2</v>
      </c>
      <c r="I1917" s="1">
        <v>3252</v>
      </c>
      <c r="J1917" s="2">
        <v>8548.9500000000007</v>
      </c>
      <c r="K1917">
        <v>2.629</v>
      </c>
      <c r="L1917">
        <v>2</v>
      </c>
      <c r="M1917" s="1">
        <v>3252</v>
      </c>
      <c r="N1917" t="s">
        <v>2856</v>
      </c>
      <c r="O1917" s="1">
        <v>13346</v>
      </c>
      <c r="P1917" t="s">
        <v>113</v>
      </c>
      <c r="Q1917" t="s">
        <v>2872</v>
      </c>
      <c r="R1917" s="3">
        <v>43853</v>
      </c>
      <c r="S1917" t="s">
        <v>1447</v>
      </c>
      <c r="T1917">
        <v>2</v>
      </c>
      <c r="U1917">
        <v>2</v>
      </c>
      <c r="V1917" t="s">
        <v>1366</v>
      </c>
      <c r="W1917" t="s">
        <v>51</v>
      </c>
      <c r="X1917" t="s">
        <v>116</v>
      </c>
      <c r="Y1917" t="s">
        <v>58</v>
      </c>
      <c r="Z1917">
        <v>0</v>
      </c>
      <c r="AA1917">
        <v>2</v>
      </c>
      <c r="AB1917" t="s">
        <v>45</v>
      </c>
    </row>
    <row r="1918" spans="1:28" x14ac:dyDescent="0.25">
      <c r="A1918" t="s">
        <v>0</v>
      </c>
      <c r="B1918">
        <v>307.8</v>
      </c>
      <c r="C1918">
        <v>9.5000000000000001E-2</v>
      </c>
      <c r="D1918">
        <v>0</v>
      </c>
      <c r="E1918" s="1">
        <v>3252</v>
      </c>
      <c r="F1918" s="2">
        <v>8548.9500000000007</v>
      </c>
      <c r="G1918">
        <v>2.629</v>
      </c>
      <c r="H1918">
        <v>2</v>
      </c>
      <c r="I1918" s="1">
        <v>3252</v>
      </c>
      <c r="J1918" s="2">
        <v>8548.9500000000007</v>
      </c>
      <c r="K1918">
        <v>2.629</v>
      </c>
      <c r="L1918">
        <v>2</v>
      </c>
      <c r="M1918" s="1">
        <v>3252</v>
      </c>
      <c r="N1918" t="s">
        <v>2856</v>
      </c>
      <c r="O1918" s="1">
        <v>13810</v>
      </c>
      <c r="P1918" t="s">
        <v>113</v>
      </c>
      <c r="Q1918" t="s">
        <v>2900</v>
      </c>
      <c r="R1918" s="3">
        <v>43843</v>
      </c>
      <c r="S1918" t="s">
        <v>2901</v>
      </c>
      <c r="T1918">
        <v>0.5</v>
      </c>
      <c r="U1918">
        <v>0.5</v>
      </c>
      <c r="V1918" t="s">
        <v>1366</v>
      </c>
      <c r="W1918" t="s">
        <v>51</v>
      </c>
      <c r="X1918" t="s">
        <v>116</v>
      </c>
      <c r="Y1918" t="s">
        <v>58</v>
      </c>
      <c r="Z1918">
        <v>0</v>
      </c>
      <c r="AA1918">
        <v>33</v>
      </c>
      <c r="AB1918" t="s">
        <v>45</v>
      </c>
    </row>
    <row r="1919" spans="1:28" x14ac:dyDescent="0.25">
      <c r="A1919" t="s">
        <v>0</v>
      </c>
      <c r="B1919">
        <v>307.8</v>
      </c>
      <c r="C1919">
        <v>9.5000000000000001E-2</v>
      </c>
      <c r="D1919">
        <v>0</v>
      </c>
      <c r="E1919" s="1">
        <v>3252</v>
      </c>
      <c r="F1919" s="2">
        <v>8548.9500000000007</v>
      </c>
      <c r="G1919">
        <v>2.629</v>
      </c>
      <c r="H1919">
        <v>2</v>
      </c>
      <c r="I1919" s="1">
        <v>3252</v>
      </c>
      <c r="J1919" s="2">
        <v>8548.9500000000007</v>
      </c>
      <c r="K1919">
        <v>2.629</v>
      </c>
      <c r="L1919">
        <v>2</v>
      </c>
      <c r="M1919" s="1">
        <v>3252</v>
      </c>
      <c r="N1919" t="s">
        <v>2856</v>
      </c>
      <c r="O1919" s="1">
        <v>13342</v>
      </c>
      <c r="P1919" t="s">
        <v>113</v>
      </c>
      <c r="Q1919" t="s">
        <v>2902</v>
      </c>
      <c r="R1919" s="3">
        <v>43853</v>
      </c>
      <c r="S1919" t="s">
        <v>2779</v>
      </c>
      <c r="T1919">
        <v>0.5</v>
      </c>
      <c r="U1919">
        <v>0.5</v>
      </c>
      <c r="V1919" t="s">
        <v>1366</v>
      </c>
      <c r="W1919" t="s">
        <v>51</v>
      </c>
      <c r="X1919" t="s">
        <v>116</v>
      </c>
      <c r="Y1919" t="s">
        <v>58</v>
      </c>
      <c r="Z1919">
        <v>0</v>
      </c>
      <c r="AA1919">
        <v>9</v>
      </c>
      <c r="AB1919" t="s">
        <v>45</v>
      </c>
    </row>
    <row r="1920" spans="1:28" x14ac:dyDescent="0.25">
      <c r="A1920" t="s">
        <v>0</v>
      </c>
      <c r="B1920">
        <v>307.8</v>
      </c>
      <c r="C1920">
        <v>9.5000000000000001E-2</v>
      </c>
      <c r="D1920">
        <v>0</v>
      </c>
      <c r="E1920" s="1">
        <v>3252</v>
      </c>
      <c r="F1920" s="2">
        <v>8548.9500000000007</v>
      </c>
      <c r="G1920">
        <v>2.629</v>
      </c>
      <c r="H1920">
        <v>2</v>
      </c>
      <c r="I1920" s="1">
        <v>3252</v>
      </c>
      <c r="J1920" s="2">
        <v>8548.9500000000007</v>
      </c>
      <c r="K1920">
        <v>2.629</v>
      </c>
      <c r="L1920">
        <v>2</v>
      </c>
      <c r="M1920" s="1">
        <v>3252</v>
      </c>
      <c r="N1920" t="s">
        <v>59</v>
      </c>
      <c r="O1920" s="1">
        <v>4238</v>
      </c>
      <c r="P1920" t="s">
        <v>678</v>
      </c>
      <c r="Q1920" t="s">
        <v>2903</v>
      </c>
      <c r="R1920" s="3">
        <v>43599</v>
      </c>
      <c r="S1920" t="s">
        <v>2904</v>
      </c>
      <c r="T1920">
        <v>1</v>
      </c>
      <c r="U1920">
        <v>1</v>
      </c>
      <c r="V1920" t="s">
        <v>319</v>
      </c>
      <c r="W1920" t="s">
        <v>51</v>
      </c>
      <c r="X1920" t="s">
        <v>185</v>
      </c>
      <c r="Y1920" t="s">
        <v>65</v>
      </c>
      <c r="Z1920">
        <v>0</v>
      </c>
      <c r="AA1920">
        <v>10</v>
      </c>
      <c r="AB1920" t="s">
        <v>45</v>
      </c>
    </row>
    <row r="1921" spans="1:28" x14ac:dyDescent="0.25">
      <c r="A1921" t="s">
        <v>0</v>
      </c>
      <c r="B1921">
        <v>307.8</v>
      </c>
      <c r="C1921">
        <v>9.5000000000000001E-2</v>
      </c>
      <c r="D1921">
        <v>0</v>
      </c>
      <c r="E1921" s="1">
        <v>3252</v>
      </c>
      <c r="F1921" s="2">
        <v>8548.9500000000007</v>
      </c>
      <c r="G1921">
        <v>2.629</v>
      </c>
      <c r="H1921">
        <v>2</v>
      </c>
      <c r="I1921" s="1">
        <v>3252</v>
      </c>
      <c r="J1921" s="2">
        <v>8548.9500000000007</v>
      </c>
      <c r="K1921">
        <v>2.629</v>
      </c>
      <c r="L1921">
        <v>2</v>
      </c>
      <c r="M1921" s="1">
        <v>3252</v>
      </c>
      <c r="N1921" t="s">
        <v>46</v>
      </c>
      <c r="O1921" s="1">
        <v>11189</v>
      </c>
      <c r="P1921" t="s">
        <v>79</v>
      </c>
      <c r="Q1921" t="s">
        <v>2905</v>
      </c>
      <c r="R1921" s="3">
        <v>43783</v>
      </c>
      <c r="S1921" t="s">
        <v>2906</v>
      </c>
      <c r="T1921">
        <v>1</v>
      </c>
      <c r="U1921">
        <v>1</v>
      </c>
      <c r="V1921" t="s">
        <v>50</v>
      </c>
      <c r="W1921" t="s">
        <v>51</v>
      </c>
      <c r="X1921" t="s">
        <v>2907</v>
      </c>
      <c r="Y1921" t="s">
        <v>79</v>
      </c>
      <c r="Z1921">
        <v>0.85</v>
      </c>
      <c r="AA1921">
        <v>1</v>
      </c>
      <c r="AB1921" t="s">
        <v>104</v>
      </c>
    </row>
    <row r="1922" spans="1:28" x14ac:dyDescent="0.25">
      <c r="A1922" t="s">
        <v>0</v>
      </c>
      <c r="B1922">
        <v>307.8</v>
      </c>
      <c r="C1922">
        <v>9.5000000000000001E-2</v>
      </c>
      <c r="D1922">
        <v>0</v>
      </c>
      <c r="E1922" s="1">
        <v>3252</v>
      </c>
      <c r="F1922" s="2">
        <v>8548.9500000000007</v>
      </c>
      <c r="G1922">
        <v>2.629</v>
      </c>
      <c r="H1922">
        <v>2</v>
      </c>
      <c r="I1922" s="1">
        <v>3252</v>
      </c>
      <c r="J1922" s="2">
        <v>8548.9500000000007</v>
      </c>
      <c r="K1922">
        <v>2.629</v>
      </c>
      <c r="L1922">
        <v>2</v>
      </c>
      <c r="M1922" s="1">
        <v>3252</v>
      </c>
      <c r="N1922" t="s">
        <v>2856</v>
      </c>
      <c r="O1922" s="1">
        <v>13701</v>
      </c>
      <c r="P1922" t="s">
        <v>649</v>
      </c>
      <c r="Q1922" t="s">
        <v>2337</v>
      </c>
      <c r="R1922" s="3">
        <v>43844</v>
      </c>
      <c r="S1922" t="s">
        <v>1451</v>
      </c>
      <c r="T1922">
        <v>5</v>
      </c>
      <c r="U1922">
        <v>5</v>
      </c>
      <c r="V1922" t="s">
        <v>1366</v>
      </c>
      <c r="W1922" t="s">
        <v>51</v>
      </c>
      <c r="X1922" t="s">
        <v>52</v>
      </c>
      <c r="Y1922" t="s">
        <v>44</v>
      </c>
      <c r="Z1922">
        <v>0</v>
      </c>
      <c r="AA1922">
        <v>3</v>
      </c>
      <c r="AB1922" t="s">
        <v>104</v>
      </c>
    </row>
    <row r="1923" spans="1:28" x14ac:dyDescent="0.25">
      <c r="A1923" t="s">
        <v>0</v>
      </c>
      <c r="B1923">
        <v>307.8</v>
      </c>
      <c r="C1923">
        <v>9.5000000000000001E-2</v>
      </c>
      <c r="D1923">
        <v>0</v>
      </c>
      <c r="E1923" s="1">
        <v>3252</v>
      </c>
      <c r="F1923" s="2">
        <v>8548.9500000000007</v>
      </c>
      <c r="G1923">
        <v>2.629</v>
      </c>
      <c r="H1923">
        <v>2</v>
      </c>
      <c r="I1923" s="1">
        <v>3252</v>
      </c>
      <c r="J1923" s="2">
        <v>8548.9500000000007</v>
      </c>
      <c r="K1923">
        <v>2.629</v>
      </c>
      <c r="L1923">
        <v>2</v>
      </c>
      <c r="M1923" s="1">
        <v>3252</v>
      </c>
      <c r="N1923" t="s">
        <v>59</v>
      </c>
      <c r="O1923" s="1">
        <v>5656</v>
      </c>
      <c r="P1923" t="s">
        <v>60</v>
      </c>
      <c r="Q1923" t="s">
        <v>2908</v>
      </c>
      <c r="R1923" s="3">
        <v>43627</v>
      </c>
      <c r="S1923" t="s">
        <v>2909</v>
      </c>
      <c r="T1923">
        <v>0.5</v>
      </c>
      <c r="U1923">
        <v>0.5</v>
      </c>
      <c r="V1923" t="s">
        <v>230</v>
      </c>
      <c r="W1923" t="s">
        <v>51</v>
      </c>
      <c r="X1923" t="s">
        <v>2910</v>
      </c>
      <c r="Y1923" t="s">
        <v>65</v>
      </c>
      <c r="Z1923">
        <v>0</v>
      </c>
      <c r="AA1923">
        <v>6</v>
      </c>
      <c r="AB1923" t="s">
        <v>45</v>
      </c>
    </row>
    <row r="1924" spans="1:28" x14ac:dyDescent="0.25">
      <c r="A1924" t="s">
        <v>0</v>
      </c>
      <c r="B1924">
        <v>307.8</v>
      </c>
      <c r="C1924">
        <v>9.5000000000000001E-2</v>
      </c>
      <c r="D1924">
        <v>0</v>
      </c>
      <c r="E1924" s="1">
        <v>3252</v>
      </c>
      <c r="F1924" s="2">
        <v>8548.9500000000007</v>
      </c>
      <c r="G1924">
        <v>2.629</v>
      </c>
      <c r="H1924">
        <v>2</v>
      </c>
      <c r="I1924" s="1">
        <v>3252</v>
      </c>
      <c r="J1924" s="2">
        <v>8548.9500000000007</v>
      </c>
      <c r="K1924">
        <v>2.629</v>
      </c>
      <c r="L1924">
        <v>2</v>
      </c>
      <c r="M1924" s="1">
        <v>3252</v>
      </c>
      <c r="N1924" t="s">
        <v>2856</v>
      </c>
      <c r="O1924" s="1">
        <v>13524</v>
      </c>
      <c r="P1924" t="s">
        <v>649</v>
      </c>
      <c r="Q1924" t="s">
        <v>2873</v>
      </c>
      <c r="R1924" s="3">
        <v>43847</v>
      </c>
      <c r="S1924" t="s">
        <v>2874</v>
      </c>
      <c r="T1924">
        <v>3</v>
      </c>
      <c r="U1924">
        <v>3</v>
      </c>
      <c r="V1924" t="s">
        <v>1366</v>
      </c>
      <c r="W1924" t="s">
        <v>51</v>
      </c>
      <c r="X1924" t="s">
        <v>52</v>
      </c>
      <c r="Y1924" t="s">
        <v>58</v>
      </c>
      <c r="Z1924">
        <v>0</v>
      </c>
      <c r="AA1924">
        <v>6</v>
      </c>
      <c r="AB1924" t="s">
        <v>104</v>
      </c>
    </row>
    <row r="1925" spans="1:28" x14ac:dyDescent="0.25">
      <c r="A1925" t="s">
        <v>0</v>
      </c>
      <c r="B1925">
        <v>307.8</v>
      </c>
      <c r="C1925">
        <v>9.5000000000000001E-2</v>
      </c>
      <c r="D1925">
        <v>0</v>
      </c>
      <c r="E1925" s="1">
        <v>3252</v>
      </c>
      <c r="F1925" s="2">
        <v>8548.9500000000007</v>
      </c>
      <c r="G1925">
        <v>2.629</v>
      </c>
      <c r="H1925">
        <v>2</v>
      </c>
      <c r="I1925" s="1">
        <v>3252</v>
      </c>
      <c r="J1925" s="2">
        <v>8548.9500000000007</v>
      </c>
      <c r="K1925">
        <v>2.629</v>
      </c>
      <c r="L1925">
        <v>2</v>
      </c>
      <c r="M1925" s="1">
        <v>3252</v>
      </c>
      <c r="N1925" t="s">
        <v>2856</v>
      </c>
      <c r="O1925" s="1">
        <v>13341</v>
      </c>
      <c r="P1925" t="s">
        <v>649</v>
      </c>
      <c r="Q1925" t="s">
        <v>2902</v>
      </c>
      <c r="R1925" s="3">
        <v>43853</v>
      </c>
      <c r="S1925" t="s">
        <v>2779</v>
      </c>
      <c r="T1925">
        <v>1</v>
      </c>
      <c r="U1925">
        <v>1</v>
      </c>
      <c r="V1925" t="s">
        <v>1366</v>
      </c>
      <c r="W1925" t="s">
        <v>51</v>
      </c>
      <c r="X1925" t="s">
        <v>185</v>
      </c>
      <c r="Y1925" t="s">
        <v>58</v>
      </c>
      <c r="Z1925">
        <v>0</v>
      </c>
      <c r="AA1925">
        <v>11</v>
      </c>
      <c r="AB1925" t="s">
        <v>45</v>
      </c>
    </row>
    <row r="1926" spans="1:28" x14ac:dyDescent="0.25">
      <c r="A1926" t="s">
        <v>0</v>
      </c>
      <c r="B1926">
        <v>307.8</v>
      </c>
      <c r="C1926">
        <v>9.5000000000000001E-2</v>
      </c>
      <c r="D1926">
        <v>0</v>
      </c>
      <c r="E1926" s="1">
        <v>3252</v>
      </c>
      <c r="F1926" s="2">
        <v>8548.9500000000007</v>
      </c>
      <c r="G1926">
        <v>2.629</v>
      </c>
      <c r="H1926">
        <v>2</v>
      </c>
      <c r="I1926" s="1">
        <v>3252</v>
      </c>
      <c r="J1926" s="2">
        <v>8548.9500000000007</v>
      </c>
      <c r="K1926">
        <v>2.629</v>
      </c>
      <c r="L1926">
        <v>2</v>
      </c>
      <c r="M1926" s="1">
        <v>3252</v>
      </c>
      <c r="N1926" t="s">
        <v>59</v>
      </c>
      <c r="O1926" s="1">
        <v>5657</v>
      </c>
      <c r="P1926" t="s">
        <v>389</v>
      </c>
      <c r="Q1926" t="s">
        <v>2911</v>
      </c>
      <c r="R1926" s="3">
        <v>43627</v>
      </c>
      <c r="S1926" t="s">
        <v>2912</v>
      </c>
      <c r="T1926">
        <v>1</v>
      </c>
      <c r="U1926">
        <v>1</v>
      </c>
      <c r="V1926" t="s">
        <v>177</v>
      </c>
      <c r="W1926" t="s">
        <v>51</v>
      </c>
      <c r="X1926" t="s">
        <v>685</v>
      </c>
      <c r="Y1926" t="s">
        <v>389</v>
      </c>
      <c r="Z1926">
        <v>0</v>
      </c>
      <c r="AA1926">
        <v>6</v>
      </c>
      <c r="AB1926" t="s">
        <v>45</v>
      </c>
    </row>
    <row r="1927" spans="1:28" x14ac:dyDescent="0.25">
      <c r="A1927" t="s">
        <v>0</v>
      </c>
      <c r="B1927">
        <v>307.8</v>
      </c>
      <c r="C1927">
        <v>9.5000000000000001E-2</v>
      </c>
      <c r="D1927">
        <v>0</v>
      </c>
      <c r="E1927" s="1">
        <v>3252</v>
      </c>
      <c r="F1927" s="2">
        <v>8548.9500000000007</v>
      </c>
      <c r="G1927">
        <v>2.629</v>
      </c>
      <c r="H1927">
        <v>2</v>
      </c>
      <c r="I1927" s="1">
        <v>3252</v>
      </c>
      <c r="J1927" s="2">
        <v>8548.9500000000007</v>
      </c>
      <c r="K1927">
        <v>2.629</v>
      </c>
      <c r="L1927">
        <v>2</v>
      </c>
      <c r="M1927" s="1">
        <v>3252</v>
      </c>
      <c r="N1927" t="s">
        <v>59</v>
      </c>
      <c r="O1927" s="1">
        <v>4385</v>
      </c>
      <c r="P1927" t="s">
        <v>444</v>
      </c>
      <c r="Q1927" t="s">
        <v>2913</v>
      </c>
      <c r="R1927" s="3">
        <v>43593</v>
      </c>
      <c r="S1927" t="s">
        <v>2914</v>
      </c>
      <c r="T1927">
        <v>0.25</v>
      </c>
      <c r="U1927">
        <v>0.25</v>
      </c>
      <c r="V1927" t="s">
        <v>148</v>
      </c>
      <c r="W1927" t="s">
        <v>51</v>
      </c>
      <c r="X1927" t="s">
        <v>2915</v>
      </c>
      <c r="Y1927" t="s">
        <v>65</v>
      </c>
      <c r="Z1927">
        <v>0</v>
      </c>
      <c r="AA1927">
        <v>6</v>
      </c>
      <c r="AB1927" t="s">
        <v>45</v>
      </c>
    </row>
    <row r="1928" spans="1:28" x14ac:dyDescent="0.25">
      <c r="A1928" t="s">
        <v>0</v>
      </c>
      <c r="B1928">
        <v>307.8</v>
      </c>
      <c r="C1928">
        <v>9.5000000000000001E-2</v>
      </c>
      <c r="D1928">
        <v>0</v>
      </c>
      <c r="E1928" s="1">
        <v>3252</v>
      </c>
      <c r="F1928" s="2">
        <v>8548.9500000000007</v>
      </c>
      <c r="G1928">
        <v>2.629</v>
      </c>
      <c r="H1928">
        <v>2</v>
      </c>
      <c r="I1928" s="1">
        <v>3252</v>
      </c>
      <c r="J1928" s="2">
        <v>8548.9500000000007</v>
      </c>
      <c r="K1928">
        <v>2.629</v>
      </c>
      <c r="L1928">
        <v>2</v>
      </c>
      <c r="M1928" s="1">
        <v>3252</v>
      </c>
      <c r="N1928" t="s">
        <v>2856</v>
      </c>
      <c r="O1928" s="1">
        <v>10387</v>
      </c>
      <c r="P1928" t="s">
        <v>312</v>
      </c>
      <c r="Q1928" t="s">
        <v>2865</v>
      </c>
      <c r="R1928" s="3">
        <v>43803</v>
      </c>
      <c r="S1928" t="s">
        <v>2421</v>
      </c>
      <c r="T1928">
        <v>0.5</v>
      </c>
      <c r="U1928">
        <v>0.5</v>
      </c>
      <c r="V1928" t="s">
        <v>1366</v>
      </c>
      <c r="W1928" t="s">
        <v>51</v>
      </c>
      <c r="X1928" t="s">
        <v>2445</v>
      </c>
      <c r="Y1928" t="s">
        <v>1768</v>
      </c>
      <c r="Z1928">
        <v>0</v>
      </c>
      <c r="AA1928">
        <v>1</v>
      </c>
      <c r="AB1928" t="s">
        <v>45</v>
      </c>
    </row>
    <row r="1929" spans="1:28" x14ac:dyDescent="0.25">
      <c r="A1929" t="s">
        <v>0</v>
      </c>
      <c r="B1929">
        <v>307.8</v>
      </c>
      <c r="C1929">
        <v>9.5000000000000001E-2</v>
      </c>
      <c r="D1929">
        <v>0</v>
      </c>
      <c r="E1929" s="1">
        <v>3252</v>
      </c>
      <c r="F1929" s="2">
        <v>8548.9500000000007</v>
      </c>
      <c r="G1929">
        <v>2.629</v>
      </c>
      <c r="H1929">
        <v>2</v>
      </c>
      <c r="I1929" s="1">
        <v>3252</v>
      </c>
      <c r="J1929" s="2">
        <v>8548.9500000000007</v>
      </c>
      <c r="K1929">
        <v>2.629</v>
      </c>
      <c r="L1929">
        <v>2</v>
      </c>
      <c r="M1929" s="1">
        <v>3252</v>
      </c>
      <c r="N1929" t="s">
        <v>46</v>
      </c>
      <c r="O1929" s="1">
        <v>13872</v>
      </c>
      <c r="P1929" t="s">
        <v>75</v>
      </c>
      <c r="Q1929" t="s">
        <v>2916</v>
      </c>
      <c r="R1929" s="3">
        <v>43838</v>
      </c>
      <c r="S1929" t="s">
        <v>2917</v>
      </c>
      <c r="T1929">
        <v>2</v>
      </c>
      <c r="U1929">
        <v>2</v>
      </c>
      <c r="V1929" t="s">
        <v>174</v>
      </c>
      <c r="W1929" t="s">
        <v>51</v>
      </c>
      <c r="X1929" t="s">
        <v>2918</v>
      </c>
      <c r="Y1929" t="s">
        <v>75</v>
      </c>
      <c r="Z1929">
        <v>0</v>
      </c>
      <c r="AA1929">
        <v>8</v>
      </c>
      <c r="AB1929" t="s">
        <v>45</v>
      </c>
    </row>
    <row r="1930" spans="1:28" x14ac:dyDescent="0.25">
      <c r="A1930" t="s">
        <v>0</v>
      </c>
      <c r="B1930">
        <v>307.8</v>
      </c>
      <c r="C1930">
        <v>9.5000000000000001E-2</v>
      </c>
      <c r="D1930">
        <v>0</v>
      </c>
      <c r="E1930" s="1">
        <v>3252</v>
      </c>
      <c r="F1930" s="2">
        <v>8548.9500000000007</v>
      </c>
      <c r="G1930">
        <v>2.629</v>
      </c>
      <c r="H1930">
        <v>2</v>
      </c>
      <c r="I1930" s="1">
        <v>3252</v>
      </c>
      <c r="J1930" s="2">
        <v>8548.9500000000007</v>
      </c>
      <c r="K1930">
        <v>2.629</v>
      </c>
      <c r="L1930">
        <v>2</v>
      </c>
      <c r="M1930" s="1">
        <v>3252</v>
      </c>
      <c r="N1930" t="s">
        <v>46</v>
      </c>
      <c r="O1930" s="1">
        <v>13867</v>
      </c>
      <c r="P1930" t="s">
        <v>75</v>
      </c>
      <c r="Q1930" t="s">
        <v>2916</v>
      </c>
      <c r="R1930" s="3">
        <v>43839</v>
      </c>
      <c r="S1930" t="s">
        <v>2917</v>
      </c>
      <c r="T1930">
        <v>4</v>
      </c>
      <c r="U1930">
        <v>4</v>
      </c>
      <c r="V1930" t="s">
        <v>174</v>
      </c>
      <c r="W1930" t="s">
        <v>51</v>
      </c>
      <c r="X1930" t="s">
        <v>2919</v>
      </c>
      <c r="Y1930" t="s">
        <v>75</v>
      </c>
      <c r="Z1930">
        <v>0</v>
      </c>
      <c r="AA1930">
        <v>1</v>
      </c>
      <c r="AB1930" t="s">
        <v>45</v>
      </c>
    </row>
    <row r="1931" spans="1:28" x14ac:dyDescent="0.25">
      <c r="A1931" t="s">
        <v>0</v>
      </c>
      <c r="B1931">
        <v>307.8</v>
      </c>
      <c r="C1931">
        <v>9.5000000000000001E-2</v>
      </c>
      <c r="D1931">
        <v>0</v>
      </c>
      <c r="E1931" s="1">
        <v>3252</v>
      </c>
      <c r="F1931" s="2">
        <v>8548.9500000000007</v>
      </c>
      <c r="G1931">
        <v>2.629</v>
      </c>
      <c r="H1931">
        <v>2</v>
      </c>
      <c r="I1931" s="1">
        <v>3252</v>
      </c>
      <c r="J1931" s="2">
        <v>8548.9500000000007</v>
      </c>
      <c r="K1931">
        <v>2.629</v>
      </c>
      <c r="L1931">
        <v>2</v>
      </c>
      <c r="M1931" s="1">
        <v>3252</v>
      </c>
      <c r="N1931" t="s">
        <v>46</v>
      </c>
      <c r="O1931" s="1">
        <v>11178</v>
      </c>
      <c r="P1931" t="s">
        <v>75</v>
      </c>
      <c r="Q1931" t="s">
        <v>398</v>
      </c>
      <c r="R1931" s="3">
        <v>43782</v>
      </c>
      <c r="S1931" t="s">
        <v>399</v>
      </c>
      <c r="T1931">
        <v>1</v>
      </c>
      <c r="U1931">
        <v>1</v>
      </c>
      <c r="V1931" t="s">
        <v>270</v>
      </c>
      <c r="W1931" t="s">
        <v>51</v>
      </c>
      <c r="X1931" t="s">
        <v>2920</v>
      </c>
      <c r="Y1931" t="s">
        <v>47</v>
      </c>
      <c r="Z1931">
        <v>0</v>
      </c>
      <c r="AA1931">
        <v>1</v>
      </c>
      <c r="AB1931" t="s">
        <v>104</v>
      </c>
    </row>
    <row r="1932" spans="1:28" x14ac:dyDescent="0.25">
      <c r="A1932" t="s">
        <v>0</v>
      </c>
      <c r="B1932">
        <v>307.8</v>
      </c>
      <c r="C1932">
        <v>9.5000000000000001E-2</v>
      </c>
      <c r="D1932">
        <v>0</v>
      </c>
      <c r="E1932" s="1">
        <v>3252</v>
      </c>
      <c r="F1932" s="2">
        <v>8548.9500000000007</v>
      </c>
      <c r="G1932">
        <v>2.629</v>
      </c>
      <c r="H1932">
        <v>2</v>
      </c>
      <c r="I1932" s="1">
        <v>3252</v>
      </c>
      <c r="J1932" s="2">
        <v>8548.9500000000007</v>
      </c>
      <c r="K1932">
        <v>2.629</v>
      </c>
      <c r="L1932">
        <v>2</v>
      </c>
      <c r="M1932" s="1">
        <v>3252</v>
      </c>
      <c r="N1932" t="s">
        <v>46</v>
      </c>
      <c r="O1932" s="1">
        <v>12706</v>
      </c>
      <c r="P1932" t="s">
        <v>159</v>
      </c>
      <c r="Q1932" t="s">
        <v>2921</v>
      </c>
      <c r="R1932" s="3">
        <v>43865</v>
      </c>
      <c r="S1932" t="s">
        <v>2922</v>
      </c>
      <c r="T1932">
        <v>0.41699999999999998</v>
      </c>
      <c r="U1932">
        <v>0.41699999999999998</v>
      </c>
      <c r="V1932" t="s">
        <v>2145</v>
      </c>
      <c r="W1932" t="s">
        <v>1565</v>
      </c>
      <c r="X1932" t="s">
        <v>162</v>
      </c>
      <c r="Y1932" t="s">
        <v>181</v>
      </c>
      <c r="Z1932">
        <v>0</v>
      </c>
      <c r="AA1932">
        <v>14</v>
      </c>
      <c r="AB1932" t="s">
        <v>45</v>
      </c>
    </row>
    <row r="1933" spans="1:28" x14ac:dyDescent="0.25">
      <c r="A1933" t="s">
        <v>0</v>
      </c>
      <c r="B1933">
        <v>307.8</v>
      </c>
      <c r="C1933">
        <v>9.5000000000000001E-2</v>
      </c>
      <c r="D1933">
        <v>0</v>
      </c>
      <c r="E1933" s="1">
        <v>3252</v>
      </c>
      <c r="F1933" s="2">
        <v>8548.9500000000007</v>
      </c>
      <c r="G1933">
        <v>2.629</v>
      </c>
      <c r="H1933">
        <v>2</v>
      </c>
      <c r="I1933" s="1">
        <v>3252</v>
      </c>
      <c r="J1933" s="2">
        <v>8548.9500000000007</v>
      </c>
      <c r="K1933">
        <v>2.629</v>
      </c>
      <c r="L1933">
        <v>2</v>
      </c>
      <c r="M1933" s="1">
        <v>3252</v>
      </c>
      <c r="N1933" t="s">
        <v>2856</v>
      </c>
      <c r="O1933" s="1">
        <v>13696</v>
      </c>
      <c r="P1933" t="s">
        <v>75</v>
      </c>
      <c r="Q1933" t="s">
        <v>2337</v>
      </c>
      <c r="R1933" s="3">
        <v>43844</v>
      </c>
      <c r="S1933" t="s">
        <v>1451</v>
      </c>
      <c r="T1933">
        <v>4</v>
      </c>
      <c r="U1933">
        <v>4</v>
      </c>
      <c r="V1933" t="s">
        <v>1366</v>
      </c>
      <c r="W1933" t="s">
        <v>51</v>
      </c>
      <c r="X1933" t="s">
        <v>2923</v>
      </c>
      <c r="Y1933" t="s">
        <v>44</v>
      </c>
      <c r="Z1933">
        <v>0</v>
      </c>
      <c r="AA1933">
        <v>5</v>
      </c>
      <c r="AB1933" t="s">
        <v>45</v>
      </c>
    </row>
    <row r="1934" spans="1:28" x14ac:dyDescent="0.25">
      <c r="A1934" t="s">
        <v>0</v>
      </c>
      <c r="B1934">
        <v>307.8</v>
      </c>
      <c r="C1934">
        <v>9.5000000000000001E-2</v>
      </c>
      <c r="D1934">
        <v>0</v>
      </c>
      <c r="E1934" s="1">
        <v>3252</v>
      </c>
      <c r="F1934" s="2">
        <v>8548.9500000000007</v>
      </c>
      <c r="G1934">
        <v>2.629</v>
      </c>
      <c r="H1934">
        <v>2</v>
      </c>
      <c r="I1934" s="1">
        <v>3252</v>
      </c>
      <c r="J1934" s="2">
        <v>8548.9500000000007</v>
      </c>
      <c r="K1934">
        <v>2.629</v>
      </c>
      <c r="L1934">
        <v>2</v>
      </c>
      <c r="M1934" s="1">
        <v>3252</v>
      </c>
      <c r="N1934" t="s">
        <v>2856</v>
      </c>
      <c r="O1934" s="1">
        <v>13316</v>
      </c>
      <c r="P1934" t="s">
        <v>649</v>
      </c>
      <c r="Q1934" t="s">
        <v>2902</v>
      </c>
      <c r="R1934" s="3">
        <v>43853</v>
      </c>
      <c r="S1934" t="s">
        <v>2779</v>
      </c>
      <c r="T1934">
        <v>1</v>
      </c>
      <c r="U1934">
        <v>1</v>
      </c>
      <c r="V1934" t="s">
        <v>1366</v>
      </c>
      <c r="W1934" t="s">
        <v>51</v>
      </c>
      <c r="X1934" t="s">
        <v>90</v>
      </c>
      <c r="Y1934" t="s">
        <v>58</v>
      </c>
      <c r="Z1934">
        <v>0</v>
      </c>
      <c r="AA1934">
        <v>6</v>
      </c>
      <c r="AB1934" t="s">
        <v>45</v>
      </c>
    </row>
    <row r="1935" spans="1:28" x14ac:dyDescent="0.25">
      <c r="A1935" t="s">
        <v>0</v>
      </c>
      <c r="B1935">
        <v>307.8</v>
      </c>
      <c r="C1935">
        <v>9.5000000000000001E-2</v>
      </c>
      <c r="D1935">
        <v>0</v>
      </c>
      <c r="E1935" s="1">
        <v>3252</v>
      </c>
      <c r="F1935" s="2">
        <v>8548.9500000000007</v>
      </c>
      <c r="G1935">
        <v>2.629</v>
      </c>
      <c r="H1935">
        <v>2</v>
      </c>
      <c r="I1935" s="1">
        <v>3252</v>
      </c>
      <c r="J1935" s="2">
        <v>8548.9500000000007</v>
      </c>
      <c r="K1935">
        <v>2.629</v>
      </c>
      <c r="L1935">
        <v>2</v>
      </c>
      <c r="M1935" s="1">
        <v>3252</v>
      </c>
      <c r="N1935" t="s">
        <v>46</v>
      </c>
      <c r="O1935" s="1">
        <v>13858</v>
      </c>
      <c r="P1935" t="s">
        <v>97</v>
      </c>
      <c r="Q1935" t="s">
        <v>2924</v>
      </c>
      <c r="R1935" s="3">
        <v>43839</v>
      </c>
      <c r="S1935" t="s">
        <v>2925</v>
      </c>
      <c r="T1935">
        <v>4</v>
      </c>
      <c r="U1935">
        <v>4</v>
      </c>
      <c r="V1935" t="s">
        <v>50</v>
      </c>
      <c r="W1935" t="s">
        <v>51</v>
      </c>
      <c r="X1935" t="s">
        <v>2926</v>
      </c>
      <c r="Y1935" t="s">
        <v>97</v>
      </c>
      <c r="Z1935">
        <v>0</v>
      </c>
      <c r="AA1935">
        <v>6</v>
      </c>
      <c r="AB1935" t="s">
        <v>45</v>
      </c>
    </row>
    <row r="1936" spans="1:28" x14ac:dyDescent="0.25">
      <c r="A1936" t="s">
        <v>0</v>
      </c>
      <c r="B1936">
        <v>307.8</v>
      </c>
      <c r="C1936">
        <v>9.5000000000000001E-2</v>
      </c>
      <c r="D1936">
        <v>0</v>
      </c>
      <c r="E1936" s="1">
        <v>3252</v>
      </c>
      <c r="F1936" s="2">
        <v>8548.9500000000007</v>
      </c>
      <c r="G1936">
        <v>2.629</v>
      </c>
      <c r="H1936">
        <v>2</v>
      </c>
      <c r="I1936" s="1">
        <v>3252</v>
      </c>
      <c r="J1936" s="2">
        <v>8548.9500000000007</v>
      </c>
      <c r="K1936">
        <v>2.629</v>
      </c>
      <c r="L1936">
        <v>2</v>
      </c>
      <c r="M1936" s="1">
        <v>3252</v>
      </c>
      <c r="N1936" t="s">
        <v>59</v>
      </c>
      <c r="O1936" s="1">
        <v>8723</v>
      </c>
      <c r="P1936" t="s">
        <v>91</v>
      </c>
      <c r="Q1936" t="s">
        <v>143</v>
      </c>
      <c r="R1936" s="3">
        <v>43775</v>
      </c>
      <c r="S1936" t="s">
        <v>144</v>
      </c>
      <c r="T1936">
        <v>1.5</v>
      </c>
      <c r="U1936">
        <v>1.5</v>
      </c>
      <c r="V1936" t="s">
        <v>63</v>
      </c>
      <c r="W1936" t="s">
        <v>51</v>
      </c>
      <c r="X1936" t="s">
        <v>2927</v>
      </c>
      <c r="Y1936" t="s">
        <v>65</v>
      </c>
      <c r="Z1936">
        <v>0</v>
      </c>
      <c r="AA1936">
        <v>9</v>
      </c>
      <c r="AB1936" t="s">
        <v>45</v>
      </c>
    </row>
    <row r="1937" spans="1:28" x14ac:dyDescent="0.25">
      <c r="A1937" t="s">
        <v>0</v>
      </c>
      <c r="B1937">
        <v>307.8</v>
      </c>
      <c r="C1937">
        <v>9.5000000000000001E-2</v>
      </c>
      <c r="D1937">
        <v>0</v>
      </c>
      <c r="E1937" s="1">
        <v>3252</v>
      </c>
      <c r="F1937" s="2">
        <v>8548.9500000000007</v>
      </c>
      <c r="G1937">
        <v>2.629</v>
      </c>
      <c r="H1937">
        <v>2</v>
      </c>
      <c r="I1937" s="1">
        <v>3252</v>
      </c>
      <c r="J1937" s="2">
        <v>8548.9500000000007</v>
      </c>
      <c r="K1937">
        <v>2.629</v>
      </c>
      <c r="L1937">
        <v>2</v>
      </c>
      <c r="M1937" s="1">
        <v>3252</v>
      </c>
      <c r="N1937" t="s">
        <v>2856</v>
      </c>
      <c r="O1937" s="1">
        <v>13006</v>
      </c>
      <c r="P1937" t="s">
        <v>191</v>
      </c>
      <c r="Q1937" t="s">
        <v>2928</v>
      </c>
      <c r="R1937" s="3">
        <v>43853</v>
      </c>
      <c r="S1937" t="s">
        <v>2385</v>
      </c>
      <c r="T1937">
        <v>6</v>
      </c>
      <c r="U1937">
        <v>6</v>
      </c>
      <c r="V1937" t="s">
        <v>1366</v>
      </c>
      <c r="W1937" t="s">
        <v>51</v>
      </c>
      <c r="X1937" t="s">
        <v>2754</v>
      </c>
      <c r="Y1937" t="s">
        <v>58</v>
      </c>
      <c r="Z1937">
        <v>0</v>
      </c>
      <c r="AA1937">
        <v>6</v>
      </c>
      <c r="AB1937" t="s">
        <v>104</v>
      </c>
    </row>
    <row r="1938" spans="1:28" x14ac:dyDescent="0.25">
      <c r="A1938" t="s">
        <v>0</v>
      </c>
      <c r="B1938">
        <v>307.8</v>
      </c>
      <c r="C1938">
        <v>9.5000000000000001E-2</v>
      </c>
      <c r="D1938">
        <v>0</v>
      </c>
      <c r="E1938" s="1">
        <v>3252</v>
      </c>
      <c r="F1938" s="2">
        <v>8548.9500000000007</v>
      </c>
      <c r="G1938">
        <v>2.629</v>
      </c>
      <c r="H1938">
        <v>2</v>
      </c>
      <c r="I1938" s="1">
        <v>3252</v>
      </c>
      <c r="J1938" s="2">
        <v>8548.9500000000007</v>
      </c>
      <c r="K1938">
        <v>2.629</v>
      </c>
      <c r="L1938">
        <v>2</v>
      </c>
      <c r="M1938" s="1">
        <v>3252</v>
      </c>
      <c r="N1938" t="s">
        <v>2856</v>
      </c>
      <c r="O1938" s="1">
        <v>13315</v>
      </c>
      <c r="P1938" t="s">
        <v>649</v>
      </c>
      <c r="Q1938" t="s">
        <v>2872</v>
      </c>
      <c r="R1938" s="3">
        <v>43852</v>
      </c>
      <c r="S1938" t="s">
        <v>1447</v>
      </c>
      <c r="T1938">
        <v>1.5</v>
      </c>
      <c r="U1938">
        <v>1.5</v>
      </c>
      <c r="V1938" t="s">
        <v>1366</v>
      </c>
      <c r="W1938" t="s">
        <v>51</v>
      </c>
      <c r="X1938" t="s">
        <v>185</v>
      </c>
      <c r="Y1938" t="s">
        <v>58</v>
      </c>
      <c r="Z1938">
        <v>0</v>
      </c>
      <c r="AA1938">
        <v>1</v>
      </c>
      <c r="AB1938" t="s">
        <v>104</v>
      </c>
    </row>
    <row r="1939" spans="1:28" x14ac:dyDescent="0.25">
      <c r="A1939" t="s">
        <v>0</v>
      </c>
      <c r="B1939">
        <v>307.8</v>
      </c>
      <c r="C1939">
        <v>9.5000000000000001E-2</v>
      </c>
      <c r="D1939">
        <v>0</v>
      </c>
      <c r="E1939" s="1">
        <v>3252</v>
      </c>
      <c r="F1939" s="2">
        <v>8548.9500000000007</v>
      </c>
      <c r="G1939">
        <v>2.629</v>
      </c>
      <c r="H1939">
        <v>2</v>
      </c>
      <c r="I1939" s="1">
        <v>3252</v>
      </c>
      <c r="J1939" s="2">
        <v>8548.9500000000007</v>
      </c>
      <c r="K1939">
        <v>2.629</v>
      </c>
      <c r="L1939">
        <v>2</v>
      </c>
      <c r="M1939" s="1">
        <v>3252</v>
      </c>
      <c r="N1939" t="s">
        <v>46</v>
      </c>
      <c r="O1939" s="1">
        <v>13857</v>
      </c>
      <c r="P1939" t="s">
        <v>97</v>
      </c>
      <c r="Q1939" t="s">
        <v>2924</v>
      </c>
      <c r="R1939" s="3">
        <v>43840</v>
      </c>
      <c r="S1939" t="s">
        <v>2925</v>
      </c>
      <c r="T1939">
        <v>2</v>
      </c>
      <c r="U1939">
        <v>2</v>
      </c>
      <c r="V1939" t="s">
        <v>50</v>
      </c>
      <c r="W1939" t="s">
        <v>51</v>
      </c>
      <c r="X1939" t="s">
        <v>2929</v>
      </c>
      <c r="Y1939" t="s">
        <v>97</v>
      </c>
      <c r="Z1939">
        <v>0</v>
      </c>
      <c r="AA1939">
        <v>16</v>
      </c>
      <c r="AB1939" t="s">
        <v>45</v>
      </c>
    </row>
    <row r="1940" spans="1:28" x14ac:dyDescent="0.25">
      <c r="A1940" t="s">
        <v>0</v>
      </c>
      <c r="B1940">
        <v>307.8</v>
      </c>
      <c r="C1940">
        <v>9.5000000000000001E-2</v>
      </c>
      <c r="D1940">
        <v>0</v>
      </c>
      <c r="E1940" s="1">
        <v>3252</v>
      </c>
      <c r="F1940" s="2">
        <v>8548.9500000000007</v>
      </c>
      <c r="G1940">
        <v>2.629</v>
      </c>
      <c r="H1940">
        <v>2</v>
      </c>
      <c r="I1940" s="1">
        <v>3252</v>
      </c>
      <c r="J1940" s="2">
        <v>8548.9500000000007</v>
      </c>
      <c r="K1940">
        <v>2.629</v>
      </c>
      <c r="L1940">
        <v>2</v>
      </c>
      <c r="M1940" s="1">
        <v>3252</v>
      </c>
      <c r="N1940" t="s">
        <v>2856</v>
      </c>
      <c r="O1940" s="1">
        <v>13802</v>
      </c>
      <c r="P1940" t="s">
        <v>113</v>
      </c>
      <c r="Q1940" t="s">
        <v>2928</v>
      </c>
      <c r="R1940" s="3">
        <v>43843</v>
      </c>
      <c r="S1940" t="s">
        <v>2385</v>
      </c>
      <c r="T1940">
        <v>0.5</v>
      </c>
      <c r="U1940">
        <v>0.5</v>
      </c>
      <c r="V1940" t="s">
        <v>1366</v>
      </c>
      <c r="W1940" t="s">
        <v>51</v>
      </c>
      <c r="X1940" t="s">
        <v>185</v>
      </c>
      <c r="Y1940" t="s">
        <v>58</v>
      </c>
      <c r="Z1940">
        <v>0</v>
      </c>
      <c r="AA1940">
        <v>1</v>
      </c>
      <c r="AB1940" t="s">
        <v>45</v>
      </c>
    </row>
    <row r="1941" spans="1:28" x14ac:dyDescent="0.25">
      <c r="A1941" t="s">
        <v>0</v>
      </c>
      <c r="B1941">
        <v>307.8</v>
      </c>
      <c r="C1941">
        <v>9.5000000000000001E-2</v>
      </c>
      <c r="D1941">
        <v>0</v>
      </c>
      <c r="E1941" s="1">
        <v>3252</v>
      </c>
      <c r="F1941" s="2">
        <v>8548.9500000000007</v>
      </c>
      <c r="G1941">
        <v>2.629</v>
      </c>
      <c r="H1941">
        <v>2</v>
      </c>
      <c r="I1941" s="1">
        <v>3252</v>
      </c>
      <c r="J1941" s="2">
        <v>8548.9500000000007</v>
      </c>
      <c r="K1941">
        <v>2.629</v>
      </c>
      <c r="L1941">
        <v>2</v>
      </c>
      <c r="M1941" s="1">
        <v>3252</v>
      </c>
      <c r="N1941" t="s">
        <v>46</v>
      </c>
      <c r="O1941" s="1">
        <v>13853</v>
      </c>
      <c r="P1941" t="s">
        <v>159</v>
      </c>
      <c r="Q1941" t="s">
        <v>2930</v>
      </c>
      <c r="R1941" s="3">
        <v>43840</v>
      </c>
      <c r="S1941" t="s">
        <v>2931</v>
      </c>
      <c r="T1941">
        <v>0.5</v>
      </c>
      <c r="U1941">
        <v>0.5</v>
      </c>
      <c r="V1941" t="s">
        <v>50</v>
      </c>
      <c r="W1941" t="s">
        <v>51</v>
      </c>
      <c r="X1941" t="s">
        <v>162</v>
      </c>
      <c r="Y1941" t="s">
        <v>159</v>
      </c>
      <c r="Z1941">
        <v>0</v>
      </c>
      <c r="AA1941">
        <v>3</v>
      </c>
      <c r="AB1941" t="s">
        <v>45</v>
      </c>
    </row>
    <row r="1942" spans="1:28" x14ac:dyDescent="0.25">
      <c r="A1942" t="s">
        <v>0</v>
      </c>
      <c r="B1942">
        <v>307.8</v>
      </c>
      <c r="C1942">
        <v>9.5000000000000001E-2</v>
      </c>
      <c r="D1942">
        <v>0</v>
      </c>
      <c r="E1942" s="1">
        <v>3252</v>
      </c>
      <c r="F1942" s="2">
        <v>8548.9500000000007</v>
      </c>
      <c r="G1942">
        <v>2.629</v>
      </c>
      <c r="H1942">
        <v>2</v>
      </c>
      <c r="I1942" s="1">
        <v>3252</v>
      </c>
      <c r="J1942" s="2">
        <v>8548.9500000000007</v>
      </c>
      <c r="K1942">
        <v>2.629</v>
      </c>
      <c r="L1942">
        <v>2</v>
      </c>
      <c r="M1942" s="1">
        <v>3252</v>
      </c>
      <c r="N1942" t="s">
        <v>59</v>
      </c>
      <c r="O1942" s="1">
        <v>4387</v>
      </c>
      <c r="P1942" t="s">
        <v>678</v>
      </c>
      <c r="Q1942" t="s">
        <v>2932</v>
      </c>
      <c r="R1942" s="3">
        <v>43595</v>
      </c>
      <c r="S1942" t="s">
        <v>2933</v>
      </c>
      <c r="T1942">
        <v>0.5</v>
      </c>
      <c r="U1942">
        <v>0.5</v>
      </c>
      <c r="V1942" t="s">
        <v>266</v>
      </c>
      <c r="W1942" t="s">
        <v>51</v>
      </c>
      <c r="X1942" t="s">
        <v>90</v>
      </c>
      <c r="Y1942" t="s">
        <v>65</v>
      </c>
      <c r="Z1942">
        <v>0</v>
      </c>
      <c r="AA1942">
        <v>1</v>
      </c>
      <c r="AB1942" t="s">
        <v>45</v>
      </c>
    </row>
    <row r="1943" spans="1:28" x14ac:dyDescent="0.25">
      <c r="A1943" t="s">
        <v>0</v>
      </c>
      <c r="B1943">
        <v>307.8</v>
      </c>
      <c r="C1943">
        <v>9.5000000000000001E-2</v>
      </c>
      <c r="D1943">
        <v>0</v>
      </c>
      <c r="E1943" s="1">
        <v>3252</v>
      </c>
      <c r="F1943" s="2">
        <v>8548.9500000000007</v>
      </c>
      <c r="G1943">
        <v>2.629</v>
      </c>
      <c r="H1943">
        <v>2</v>
      </c>
      <c r="I1943" s="1">
        <v>3252</v>
      </c>
      <c r="J1943" s="2">
        <v>8548.9500000000007</v>
      </c>
      <c r="K1943">
        <v>2.629</v>
      </c>
      <c r="L1943">
        <v>2</v>
      </c>
      <c r="M1943" s="1">
        <v>3252</v>
      </c>
      <c r="N1943" t="s">
        <v>46</v>
      </c>
      <c r="O1943" s="1">
        <v>13851</v>
      </c>
      <c r="P1943" t="s">
        <v>159</v>
      </c>
      <c r="Q1943" t="s">
        <v>2924</v>
      </c>
      <c r="R1943" s="3">
        <v>43840</v>
      </c>
      <c r="S1943" t="s">
        <v>2925</v>
      </c>
      <c r="T1943">
        <v>0.5</v>
      </c>
      <c r="U1943">
        <v>0.5</v>
      </c>
      <c r="V1943" t="s">
        <v>50</v>
      </c>
      <c r="W1943" t="s">
        <v>51</v>
      </c>
      <c r="X1943" t="s">
        <v>162</v>
      </c>
      <c r="Y1943" t="s">
        <v>97</v>
      </c>
      <c r="Z1943">
        <v>0</v>
      </c>
      <c r="AA1943">
        <v>6</v>
      </c>
      <c r="AB1943" t="s">
        <v>45</v>
      </c>
    </row>
    <row r="1944" spans="1:28" x14ac:dyDescent="0.25">
      <c r="A1944" t="s">
        <v>0</v>
      </c>
      <c r="B1944">
        <v>307.8</v>
      </c>
      <c r="C1944">
        <v>9.5000000000000001E-2</v>
      </c>
      <c r="D1944">
        <v>0</v>
      </c>
      <c r="E1944" s="1">
        <v>3252</v>
      </c>
      <c r="F1944" s="2">
        <v>8548.9500000000007</v>
      </c>
      <c r="G1944">
        <v>2.629</v>
      </c>
      <c r="H1944">
        <v>2</v>
      </c>
      <c r="I1944" s="1">
        <v>3252</v>
      </c>
      <c r="J1944" s="2">
        <v>8548.9500000000007</v>
      </c>
      <c r="K1944">
        <v>2.629</v>
      </c>
      <c r="L1944">
        <v>2</v>
      </c>
      <c r="M1944" s="1">
        <v>3252</v>
      </c>
      <c r="N1944" t="s">
        <v>59</v>
      </c>
      <c r="O1944" s="1">
        <v>4489</v>
      </c>
      <c r="P1944" t="s">
        <v>249</v>
      </c>
      <c r="Q1944" t="s">
        <v>2934</v>
      </c>
      <c r="R1944" s="3">
        <v>43593</v>
      </c>
      <c r="S1944" t="s">
        <v>2935</v>
      </c>
      <c r="T1944">
        <v>1.5</v>
      </c>
      <c r="U1944">
        <v>1.5</v>
      </c>
      <c r="V1944" t="s">
        <v>2936</v>
      </c>
      <c r="W1944" t="s">
        <v>51</v>
      </c>
      <c r="X1944" t="s">
        <v>2937</v>
      </c>
      <c r="Y1944" t="s">
        <v>65</v>
      </c>
      <c r="Z1944">
        <v>0</v>
      </c>
      <c r="AA1944">
        <v>6</v>
      </c>
      <c r="AB1944" t="s">
        <v>104</v>
      </c>
    </row>
    <row r="1945" spans="1:28" x14ac:dyDescent="0.25">
      <c r="A1945" t="s">
        <v>0</v>
      </c>
      <c r="B1945">
        <v>307.8</v>
      </c>
      <c r="C1945">
        <v>9.5000000000000001E-2</v>
      </c>
      <c r="D1945">
        <v>0</v>
      </c>
      <c r="E1945" s="1">
        <v>3252</v>
      </c>
      <c r="F1945" s="2">
        <v>8548.9500000000007</v>
      </c>
      <c r="G1945">
        <v>2.629</v>
      </c>
      <c r="H1945">
        <v>2</v>
      </c>
      <c r="I1945" s="1">
        <v>3252</v>
      </c>
      <c r="J1945" s="2">
        <v>8548.9500000000007</v>
      </c>
      <c r="K1945">
        <v>2.629</v>
      </c>
      <c r="L1945">
        <v>2</v>
      </c>
      <c r="M1945" s="1">
        <v>3252</v>
      </c>
      <c r="N1945" t="s">
        <v>59</v>
      </c>
      <c r="O1945" s="1">
        <v>18560</v>
      </c>
      <c r="P1945" t="s">
        <v>60</v>
      </c>
      <c r="Q1945" t="s">
        <v>2938</v>
      </c>
      <c r="R1945" s="3">
        <v>43945</v>
      </c>
      <c r="S1945" t="s">
        <v>2939</v>
      </c>
      <c r="T1945">
        <v>0.5</v>
      </c>
      <c r="U1945">
        <v>0.5</v>
      </c>
      <c r="V1945" t="s">
        <v>87</v>
      </c>
      <c r="W1945" t="s">
        <v>42</v>
      </c>
      <c r="X1945" t="s">
        <v>2940</v>
      </c>
      <c r="Y1945" t="s">
        <v>65</v>
      </c>
      <c r="Z1945">
        <v>0</v>
      </c>
      <c r="AA1945">
        <v>38</v>
      </c>
      <c r="AB1945" t="s">
        <v>66</v>
      </c>
    </row>
    <row r="1946" spans="1:28" x14ac:dyDescent="0.25">
      <c r="A1946" t="s">
        <v>0</v>
      </c>
      <c r="B1946">
        <v>307.8</v>
      </c>
      <c r="C1946">
        <v>9.5000000000000001E-2</v>
      </c>
      <c r="D1946">
        <v>0</v>
      </c>
      <c r="E1946" s="1">
        <v>3252</v>
      </c>
      <c r="F1946" s="2">
        <v>8548.9500000000007</v>
      </c>
      <c r="G1946">
        <v>2.629</v>
      </c>
      <c r="H1946">
        <v>2</v>
      </c>
      <c r="I1946" s="1">
        <v>3252</v>
      </c>
      <c r="J1946" s="2">
        <v>8548.9500000000007</v>
      </c>
      <c r="K1946">
        <v>2.629</v>
      </c>
      <c r="L1946">
        <v>2</v>
      </c>
      <c r="M1946" s="1">
        <v>3252</v>
      </c>
      <c r="N1946" t="s">
        <v>2856</v>
      </c>
      <c r="O1946" s="1">
        <v>13692</v>
      </c>
      <c r="P1946" t="s">
        <v>191</v>
      </c>
      <c r="Q1946" t="s">
        <v>2928</v>
      </c>
      <c r="R1946" s="3">
        <v>43844</v>
      </c>
      <c r="S1946" t="s">
        <v>2385</v>
      </c>
      <c r="T1946">
        <v>2</v>
      </c>
      <c r="U1946">
        <v>2</v>
      </c>
      <c r="V1946" t="s">
        <v>1366</v>
      </c>
      <c r="W1946" t="s">
        <v>51</v>
      </c>
      <c r="X1946" t="s">
        <v>2795</v>
      </c>
      <c r="Y1946" t="s">
        <v>58</v>
      </c>
      <c r="Z1946">
        <v>0</v>
      </c>
      <c r="AA1946">
        <v>15</v>
      </c>
      <c r="AB1946" t="s">
        <v>45</v>
      </c>
    </row>
    <row r="1947" spans="1:28" x14ac:dyDescent="0.25">
      <c r="A1947" t="s">
        <v>0</v>
      </c>
      <c r="B1947">
        <v>307.8</v>
      </c>
      <c r="C1947">
        <v>9.5000000000000001E-2</v>
      </c>
      <c r="D1947">
        <v>0</v>
      </c>
      <c r="E1947" s="1">
        <v>3252</v>
      </c>
      <c r="F1947" s="2">
        <v>8548.9500000000007</v>
      </c>
      <c r="G1947">
        <v>2.629</v>
      </c>
      <c r="H1947">
        <v>2</v>
      </c>
      <c r="I1947" s="1">
        <v>3252</v>
      </c>
      <c r="J1947" s="2">
        <v>8548.9500000000007</v>
      </c>
      <c r="K1947">
        <v>2.629</v>
      </c>
      <c r="L1947">
        <v>2</v>
      </c>
      <c r="M1947" s="1">
        <v>3252</v>
      </c>
      <c r="N1947" t="s">
        <v>2856</v>
      </c>
      <c r="O1947" s="1">
        <v>13724</v>
      </c>
      <c r="P1947" t="s">
        <v>113</v>
      </c>
      <c r="Q1947" t="s">
        <v>2941</v>
      </c>
      <c r="R1947" s="3">
        <v>43844</v>
      </c>
      <c r="S1947" t="s">
        <v>2798</v>
      </c>
      <c r="T1947">
        <v>3</v>
      </c>
      <c r="U1947">
        <v>3</v>
      </c>
      <c r="V1947" t="s">
        <v>1366</v>
      </c>
      <c r="W1947" t="s">
        <v>51</v>
      </c>
      <c r="X1947" t="s">
        <v>116</v>
      </c>
      <c r="Y1947" t="s">
        <v>58</v>
      </c>
      <c r="Z1947">
        <v>0</v>
      </c>
      <c r="AA1947">
        <v>1</v>
      </c>
      <c r="AB1947" t="s">
        <v>45</v>
      </c>
    </row>
    <row r="1948" spans="1:28" x14ac:dyDescent="0.25">
      <c r="A1948" t="s">
        <v>0</v>
      </c>
      <c r="B1948">
        <v>307.8</v>
      </c>
      <c r="C1948">
        <v>9.5000000000000001E-2</v>
      </c>
      <c r="D1948">
        <v>0</v>
      </c>
      <c r="E1948" s="1">
        <v>3252</v>
      </c>
      <c r="F1948" s="2">
        <v>8548.9500000000007</v>
      </c>
      <c r="G1948">
        <v>2.629</v>
      </c>
      <c r="H1948">
        <v>2</v>
      </c>
      <c r="I1948" s="1">
        <v>3252</v>
      </c>
      <c r="J1948" s="2">
        <v>8548.9500000000007</v>
      </c>
      <c r="K1948">
        <v>2.629</v>
      </c>
      <c r="L1948">
        <v>2</v>
      </c>
      <c r="M1948" s="1">
        <v>3252</v>
      </c>
      <c r="N1948" t="s">
        <v>59</v>
      </c>
      <c r="O1948" s="1">
        <v>4244</v>
      </c>
      <c r="P1948" t="s">
        <v>632</v>
      </c>
      <c r="Q1948" t="s">
        <v>445</v>
      </c>
      <c r="R1948" s="3">
        <v>43599</v>
      </c>
      <c r="S1948" t="s">
        <v>446</v>
      </c>
      <c r="T1948">
        <v>4.5</v>
      </c>
      <c r="U1948">
        <v>4.5</v>
      </c>
      <c r="V1948" t="s">
        <v>266</v>
      </c>
      <c r="W1948" t="s">
        <v>51</v>
      </c>
      <c r="X1948" t="s">
        <v>811</v>
      </c>
      <c r="Y1948" t="s">
        <v>65</v>
      </c>
      <c r="Z1948">
        <v>0</v>
      </c>
      <c r="AA1948">
        <v>1</v>
      </c>
      <c r="AB1948" t="s">
        <v>45</v>
      </c>
    </row>
    <row r="1949" spans="1:28" x14ac:dyDescent="0.25">
      <c r="A1949" t="s">
        <v>0</v>
      </c>
      <c r="B1949">
        <v>307.8</v>
      </c>
      <c r="C1949">
        <v>9.5000000000000001E-2</v>
      </c>
      <c r="D1949">
        <v>0</v>
      </c>
      <c r="E1949" s="1">
        <v>3252</v>
      </c>
      <c r="F1949" s="2">
        <v>8548.9500000000007</v>
      </c>
      <c r="G1949">
        <v>2.629</v>
      </c>
      <c r="H1949">
        <v>2</v>
      </c>
      <c r="I1949" s="1">
        <v>3252</v>
      </c>
      <c r="J1949" s="2">
        <v>8548.9500000000007</v>
      </c>
      <c r="K1949">
        <v>2.629</v>
      </c>
      <c r="L1949">
        <v>2</v>
      </c>
      <c r="M1949" s="1">
        <v>3252</v>
      </c>
      <c r="N1949" t="s">
        <v>46</v>
      </c>
      <c r="O1949" s="1">
        <v>15702</v>
      </c>
      <c r="P1949" t="s">
        <v>113</v>
      </c>
      <c r="Q1949" t="s">
        <v>517</v>
      </c>
      <c r="R1949" s="3">
        <v>43928</v>
      </c>
      <c r="S1949" t="s">
        <v>518</v>
      </c>
      <c r="T1949">
        <v>1</v>
      </c>
      <c r="U1949">
        <v>1</v>
      </c>
      <c r="V1949" t="s">
        <v>82</v>
      </c>
      <c r="W1949" t="s">
        <v>42</v>
      </c>
      <c r="X1949" t="s">
        <v>116</v>
      </c>
      <c r="Y1949" t="s">
        <v>159</v>
      </c>
      <c r="Z1949">
        <v>0</v>
      </c>
      <c r="AA1949">
        <v>1</v>
      </c>
      <c r="AB1949" t="s">
        <v>104</v>
      </c>
    </row>
    <row r="1950" spans="1:28" x14ac:dyDescent="0.25">
      <c r="A1950" t="s">
        <v>0</v>
      </c>
      <c r="B1950">
        <v>307.8</v>
      </c>
      <c r="C1950">
        <v>9.5000000000000001E-2</v>
      </c>
      <c r="D1950">
        <v>0</v>
      </c>
      <c r="E1950" s="1">
        <v>3252</v>
      </c>
      <c r="F1950" s="2">
        <v>8548.9500000000007</v>
      </c>
      <c r="G1950">
        <v>2.629</v>
      </c>
      <c r="H1950">
        <v>2</v>
      </c>
      <c r="I1950" s="1">
        <v>3252</v>
      </c>
      <c r="J1950" s="2">
        <v>8548.9500000000007</v>
      </c>
      <c r="K1950">
        <v>2.629</v>
      </c>
      <c r="L1950">
        <v>2</v>
      </c>
      <c r="M1950" s="1">
        <v>3252</v>
      </c>
      <c r="N1950" t="s">
        <v>46</v>
      </c>
      <c r="O1950" s="1">
        <v>13847</v>
      </c>
      <c r="P1950" t="s">
        <v>79</v>
      </c>
      <c r="Q1950" t="s">
        <v>2942</v>
      </c>
      <c r="R1950" s="3">
        <v>43840</v>
      </c>
      <c r="S1950" t="s">
        <v>2943</v>
      </c>
      <c r="T1950">
        <v>1</v>
      </c>
      <c r="U1950">
        <v>1</v>
      </c>
      <c r="V1950" t="s">
        <v>50</v>
      </c>
      <c r="W1950" t="s">
        <v>51</v>
      </c>
      <c r="X1950" t="s">
        <v>2944</v>
      </c>
      <c r="Y1950" t="s">
        <v>79</v>
      </c>
      <c r="Z1950">
        <v>0</v>
      </c>
      <c r="AA1950">
        <v>13</v>
      </c>
      <c r="AB1950" t="s">
        <v>104</v>
      </c>
    </row>
    <row r="1951" spans="1:28" x14ac:dyDescent="0.25">
      <c r="A1951" t="s">
        <v>0</v>
      </c>
      <c r="B1951">
        <v>307.8</v>
      </c>
      <c r="C1951">
        <v>9.5000000000000001E-2</v>
      </c>
      <c r="D1951">
        <v>0</v>
      </c>
      <c r="E1951" s="1">
        <v>3252</v>
      </c>
      <c r="F1951" s="2">
        <v>8548.9500000000007</v>
      </c>
      <c r="G1951">
        <v>2.629</v>
      </c>
      <c r="H1951">
        <v>2</v>
      </c>
      <c r="I1951" s="1">
        <v>3252</v>
      </c>
      <c r="J1951" s="2">
        <v>8548.9500000000007</v>
      </c>
      <c r="K1951">
        <v>2.629</v>
      </c>
      <c r="L1951">
        <v>2</v>
      </c>
      <c r="M1951" s="1">
        <v>3252</v>
      </c>
      <c r="N1951" t="s">
        <v>2856</v>
      </c>
      <c r="O1951" s="1">
        <v>13312</v>
      </c>
      <c r="P1951" t="s">
        <v>113</v>
      </c>
      <c r="Q1951" t="s">
        <v>2872</v>
      </c>
      <c r="R1951" s="3">
        <v>43852</v>
      </c>
      <c r="S1951" t="s">
        <v>1447</v>
      </c>
      <c r="T1951">
        <v>2.5</v>
      </c>
      <c r="U1951">
        <v>2.5</v>
      </c>
      <c r="V1951" t="s">
        <v>1366</v>
      </c>
      <c r="W1951" t="s">
        <v>51</v>
      </c>
      <c r="X1951" t="s">
        <v>116</v>
      </c>
      <c r="Y1951" t="s">
        <v>58</v>
      </c>
      <c r="Z1951">
        <v>0</v>
      </c>
      <c r="AA1951">
        <v>1</v>
      </c>
      <c r="AB1951" t="s">
        <v>45</v>
      </c>
    </row>
    <row r="1952" spans="1:28" x14ac:dyDescent="0.25">
      <c r="A1952" t="s">
        <v>0</v>
      </c>
      <c r="B1952">
        <v>307.8</v>
      </c>
      <c r="C1952">
        <v>9.5000000000000001E-2</v>
      </c>
      <c r="D1952">
        <v>0</v>
      </c>
      <c r="E1952" s="1">
        <v>3252</v>
      </c>
      <c r="F1952" s="2">
        <v>8548.9500000000007</v>
      </c>
      <c r="G1952">
        <v>2.629</v>
      </c>
      <c r="H1952">
        <v>2</v>
      </c>
      <c r="I1952" s="1">
        <v>3252</v>
      </c>
      <c r="J1952" s="2">
        <v>8548.9500000000007</v>
      </c>
      <c r="K1952">
        <v>2.629</v>
      </c>
      <c r="L1952">
        <v>2</v>
      </c>
      <c r="M1952" s="1">
        <v>3252</v>
      </c>
      <c r="N1952" t="s">
        <v>2856</v>
      </c>
      <c r="O1952" s="1">
        <v>13772</v>
      </c>
      <c r="P1952" t="s">
        <v>191</v>
      </c>
      <c r="Q1952" t="s">
        <v>2928</v>
      </c>
      <c r="R1952" s="3">
        <v>43843</v>
      </c>
      <c r="S1952" t="s">
        <v>2385</v>
      </c>
      <c r="T1952">
        <v>4</v>
      </c>
      <c r="U1952">
        <v>4</v>
      </c>
      <c r="V1952" t="s">
        <v>1366</v>
      </c>
      <c r="W1952" t="s">
        <v>51</v>
      </c>
      <c r="X1952" t="s">
        <v>2809</v>
      </c>
      <c r="Y1952" t="s">
        <v>58</v>
      </c>
      <c r="Z1952">
        <v>0</v>
      </c>
      <c r="AA1952">
        <v>5</v>
      </c>
      <c r="AB1952" t="s">
        <v>104</v>
      </c>
    </row>
    <row r="1953" spans="1:28" x14ac:dyDescent="0.25">
      <c r="A1953" t="s">
        <v>0</v>
      </c>
      <c r="B1953">
        <v>307.8</v>
      </c>
      <c r="C1953">
        <v>9.5000000000000001E-2</v>
      </c>
      <c r="D1953">
        <v>0</v>
      </c>
      <c r="E1953" s="1">
        <v>3252</v>
      </c>
      <c r="F1953" s="2">
        <v>8548.9500000000007</v>
      </c>
      <c r="G1953">
        <v>2.629</v>
      </c>
      <c r="H1953">
        <v>2</v>
      </c>
      <c r="I1953" s="1">
        <v>3252</v>
      </c>
      <c r="J1953" s="2">
        <v>8548.9500000000007</v>
      </c>
      <c r="K1953">
        <v>2.629</v>
      </c>
      <c r="L1953">
        <v>2</v>
      </c>
      <c r="M1953" s="1">
        <v>3252</v>
      </c>
      <c r="N1953" t="s">
        <v>2856</v>
      </c>
      <c r="O1953" s="1">
        <v>13919</v>
      </c>
      <c r="P1953" t="s">
        <v>649</v>
      </c>
      <c r="Q1953" t="s">
        <v>2945</v>
      </c>
      <c r="R1953" s="3">
        <v>43838</v>
      </c>
      <c r="S1953" t="s">
        <v>2554</v>
      </c>
      <c r="T1953">
        <v>3.25</v>
      </c>
      <c r="U1953">
        <v>3.25</v>
      </c>
      <c r="V1953" t="s">
        <v>1366</v>
      </c>
      <c r="W1953" t="s">
        <v>51</v>
      </c>
      <c r="X1953" t="s">
        <v>2824</v>
      </c>
      <c r="Y1953" t="s">
        <v>58</v>
      </c>
      <c r="Z1953">
        <v>0</v>
      </c>
      <c r="AA1953">
        <v>1</v>
      </c>
      <c r="AB1953" t="s">
        <v>104</v>
      </c>
    </row>
    <row r="1954" spans="1:28" x14ac:dyDescent="0.25">
      <c r="A1954" t="s">
        <v>0</v>
      </c>
      <c r="B1954">
        <v>307.8</v>
      </c>
      <c r="C1954">
        <v>9.5000000000000001E-2</v>
      </c>
      <c r="D1954">
        <v>0</v>
      </c>
      <c r="E1954" s="1">
        <v>3252</v>
      </c>
      <c r="F1954" s="2">
        <v>8548.9500000000007</v>
      </c>
      <c r="G1954">
        <v>2.629</v>
      </c>
      <c r="H1954">
        <v>2</v>
      </c>
      <c r="I1954" s="1">
        <v>3252</v>
      </c>
      <c r="J1954" s="2">
        <v>8548.9500000000007</v>
      </c>
      <c r="K1954">
        <v>2.629</v>
      </c>
      <c r="L1954">
        <v>2</v>
      </c>
      <c r="M1954" s="1">
        <v>3252</v>
      </c>
      <c r="N1954" t="s">
        <v>46</v>
      </c>
      <c r="O1954" s="1">
        <v>11592</v>
      </c>
      <c r="P1954" t="s">
        <v>159</v>
      </c>
      <c r="Q1954" t="s">
        <v>2946</v>
      </c>
      <c r="R1954" s="3">
        <v>43837</v>
      </c>
      <c r="S1954" t="s">
        <v>2947</v>
      </c>
      <c r="T1954">
        <v>1.25</v>
      </c>
      <c r="U1954">
        <v>1.25</v>
      </c>
      <c r="V1954" t="s">
        <v>174</v>
      </c>
      <c r="W1954" t="s">
        <v>51</v>
      </c>
      <c r="X1954" t="s">
        <v>162</v>
      </c>
      <c r="Y1954" t="s">
        <v>70</v>
      </c>
      <c r="Z1954">
        <v>0</v>
      </c>
      <c r="AA1954">
        <v>6</v>
      </c>
      <c r="AB1954" t="s">
        <v>45</v>
      </c>
    </row>
    <row r="1955" spans="1:28" x14ac:dyDescent="0.25">
      <c r="A1955" t="s">
        <v>0</v>
      </c>
      <c r="B1955">
        <v>307.8</v>
      </c>
      <c r="C1955">
        <v>9.5000000000000001E-2</v>
      </c>
      <c r="D1955">
        <v>0</v>
      </c>
      <c r="E1955" s="1">
        <v>3252</v>
      </c>
      <c r="F1955" s="2">
        <v>8548.9500000000007</v>
      </c>
      <c r="G1955">
        <v>2.629</v>
      </c>
      <c r="H1955">
        <v>2</v>
      </c>
      <c r="I1955" s="1">
        <v>3252</v>
      </c>
      <c r="J1955" s="2">
        <v>8548.9500000000007</v>
      </c>
      <c r="K1955">
        <v>2.629</v>
      </c>
      <c r="L1955">
        <v>2</v>
      </c>
      <c r="M1955" s="1">
        <v>3252</v>
      </c>
      <c r="N1955" t="s">
        <v>2856</v>
      </c>
      <c r="O1955" s="1">
        <v>13505</v>
      </c>
      <c r="P1955" t="s">
        <v>113</v>
      </c>
      <c r="Q1955" t="s">
        <v>2873</v>
      </c>
      <c r="R1955" s="3">
        <v>43847</v>
      </c>
      <c r="S1955" t="s">
        <v>2874</v>
      </c>
      <c r="T1955">
        <v>7</v>
      </c>
      <c r="U1955">
        <v>7</v>
      </c>
      <c r="V1955" t="s">
        <v>1366</v>
      </c>
      <c r="W1955" t="s">
        <v>51</v>
      </c>
      <c r="X1955" t="s">
        <v>116</v>
      </c>
      <c r="Y1955" t="s">
        <v>58</v>
      </c>
      <c r="Z1955">
        <v>0</v>
      </c>
      <c r="AA1955">
        <v>6</v>
      </c>
      <c r="AB1955" t="s">
        <v>104</v>
      </c>
    </row>
    <row r="1956" spans="1:28" x14ac:dyDescent="0.25">
      <c r="A1956" t="s">
        <v>0</v>
      </c>
      <c r="B1956">
        <v>307.8</v>
      </c>
      <c r="C1956">
        <v>9.5000000000000001E-2</v>
      </c>
      <c r="D1956">
        <v>0</v>
      </c>
      <c r="E1956" s="1">
        <v>3252</v>
      </c>
      <c r="F1956" s="2">
        <v>8548.9500000000007</v>
      </c>
      <c r="G1956">
        <v>2.629</v>
      </c>
      <c r="H1956">
        <v>2</v>
      </c>
      <c r="I1956" s="1">
        <v>3252</v>
      </c>
      <c r="J1956" s="2">
        <v>8548.9500000000007</v>
      </c>
      <c r="K1956">
        <v>2.629</v>
      </c>
      <c r="L1956">
        <v>2</v>
      </c>
      <c r="M1956" s="1">
        <v>3252</v>
      </c>
      <c r="N1956" t="s">
        <v>2856</v>
      </c>
      <c r="O1956" s="1">
        <v>10841</v>
      </c>
      <c r="P1956" t="s">
        <v>113</v>
      </c>
      <c r="Q1956" t="s">
        <v>2948</v>
      </c>
      <c r="R1956" s="3">
        <v>43794</v>
      </c>
      <c r="S1956" t="s">
        <v>1382</v>
      </c>
      <c r="T1956">
        <v>0.5</v>
      </c>
      <c r="U1956">
        <v>0.5</v>
      </c>
      <c r="V1956" t="s">
        <v>1366</v>
      </c>
      <c r="W1956" t="s">
        <v>51</v>
      </c>
      <c r="X1956" t="s">
        <v>185</v>
      </c>
      <c r="Y1956" t="s">
        <v>58</v>
      </c>
      <c r="Z1956">
        <v>0</v>
      </c>
      <c r="AA1956">
        <v>4</v>
      </c>
      <c r="AB1956" t="s">
        <v>45</v>
      </c>
    </row>
    <row r="1957" spans="1:28" x14ac:dyDescent="0.25">
      <c r="A1957" t="s">
        <v>0</v>
      </c>
      <c r="B1957">
        <v>307.8</v>
      </c>
      <c r="C1957">
        <v>9.5000000000000001E-2</v>
      </c>
      <c r="D1957">
        <v>0</v>
      </c>
      <c r="E1957" s="1">
        <v>3252</v>
      </c>
      <c r="F1957" s="2">
        <v>8548.9500000000007</v>
      </c>
      <c r="G1957">
        <v>2.629</v>
      </c>
      <c r="H1957">
        <v>2</v>
      </c>
      <c r="I1957" s="1">
        <v>3252</v>
      </c>
      <c r="J1957" s="2">
        <v>8548.9500000000007</v>
      </c>
      <c r="K1957">
        <v>2.629</v>
      </c>
      <c r="L1957">
        <v>2</v>
      </c>
      <c r="M1957" s="1">
        <v>3252</v>
      </c>
      <c r="N1957" t="s">
        <v>2856</v>
      </c>
      <c r="O1957" s="1">
        <v>12990</v>
      </c>
      <c r="P1957" t="s">
        <v>649</v>
      </c>
      <c r="Q1957" t="s">
        <v>2872</v>
      </c>
      <c r="R1957" s="3">
        <v>43860</v>
      </c>
      <c r="S1957" t="s">
        <v>1447</v>
      </c>
      <c r="T1957">
        <v>1</v>
      </c>
      <c r="U1957">
        <v>1</v>
      </c>
      <c r="V1957" t="s">
        <v>1366</v>
      </c>
      <c r="W1957" t="s">
        <v>51</v>
      </c>
      <c r="X1957" t="s">
        <v>2752</v>
      </c>
      <c r="Y1957" t="s">
        <v>58</v>
      </c>
      <c r="Z1957">
        <v>0</v>
      </c>
      <c r="AA1957">
        <v>3</v>
      </c>
      <c r="AB1957" t="s">
        <v>45</v>
      </c>
    </row>
    <row r="1958" spans="1:28" x14ac:dyDescent="0.25">
      <c r="A1958" t="s">
        <v>0</v>
      </c>
      <c r="B1958">
        <v>307.8</v>
      </c>
      <c r="C1958">
        <v>9.5000000000000001E-2</v>
      </c>
      <c r="D1958">
        <v>0</v>
      </c>
      <c r="E1958" s="1">
        <v>3252</v>
      </c>
      <c r="F1958" s="2">
        <v>8548.9500000000007</v>
      </c>
      <c r="G1958">
        <v>2.629</v>
      </c>
      <c r="H1958">
        <v>2</v>
      </c>
      <c r="I1958" s="1">
        <v>3252</v>
      </c>
      <c r="J1958" s="2">
        <v>8548.9500000000007</v>
      </c>
      <c r="K1958">
        <v>2.629</v>
      </c>
      <c r="L1958">
        <v>2</v>
      </c>
      <c r="M1958" s="1">
        <v>3252</v>
      </c>
      <c r="N1958" t="s">
        <v>59</v>
      </c>
      <c r="O1958" s="1">
        <v>18581</v>
      </c>
      <c r="P1958" t="s">
        <v>263</v>
      </c>
      <c r="Q1958" t="s">
        <v>2949</v>
      </c>
      <c r="R1958" s="3">
        <v>43944</v>
      </c>
      <c r="S1958" t="s">
        <v>2950</v>
      </c>
      <c r="T1958">
        <v>1</v>
      </c>
      <c r="U1958">
        <v>1</v>
      </c>
      <c r="V1958" t="s">
        <v>87</v>
      </c>
      <c r="W1958" t="s">
        <v>42</v>
      </c>
      <c r="X1958" t="s">
        <v>2951</v>
      </c>
      <c r="Y1958" t="s">
        <v>65</v>
      </c>
      <c r="Z1958">
        <v>0</v>
      </c>
      <c r="AA1958">
        <v>3</v>
      </c>
      <c r="AB1958" t="s">
        <v>45</v>
      </c>
    </row>
    <row r="1959" spans="1:28" x14ac:dyDescent="0.25">
      <c r="A1959" t="s">
        <v>0</v>
      </c>
      <c r="B1959">
        <v>307.8</v>
      </c>
      <c r="C1959">
        <v>9.5000000000000001E-2</v>
      </c>
      <c r="D1959">
        <v>0</v>
      </c>
      <c r="E1959" s="1">
        <v>3252</v>
      </c>
      <c r="F1959" s="2">
        <v>8548.9500000000007</v>
      </c>
      <c r="G1959">
        <v>2.629</v>
      </c>
      <c r="H1959">
        <v>2</v>
      </c>
      <c r="I1959" s="1">
        <v>3252</v>
      </c>
      <c r="J1959" s="2">
        <v>8548.9500000000007</v>
      </c>
      <c r="K1959">
        <v>2.629</v>
      </c>
      <c r="L1959">
        <v>2</v>
      </c>
      <c r="M1959" s="1">
        <v>3252</v>
      </c>
      <c r="N1959" t="s">
        <v>2856</v>
      </c>
      <c r="O1959" s="1">
        <v>13308</v>
      </c>
      <c r="P1959" t="s">
        <v>649</v>
      </c>
      <c r="Q1959" t="s">
        <v>2928</v>
      </c>
      <c r="R1959" s="3">
        <v>43853</v>
      </c>
      <c r="S1959" t="s">
        <v>2385</v>
      </c>
      <c r="T1959">
        <v>6</v>
      </c>
      <c r="U1959">
        <v>6</v>
      </c>
      <c r="V1959" t="s">
        <v>1366</v>
      </c>
      <c r="W1959" t="s">
        <v>51</v>
      </c>
      <c r="X1959" t="s">
        <v>2777</v>
      </c>
      <c r="Y1959" t="s">
        <v>58</v>
      </c>
      <c r="Z1959">
        <v>0</v>
      </c>
      <c r="AA1959">
        <v>1</v>
      </c>
      <c r="AB1959" t="s">
        <v>45</v>
      </c>
    </row>
    <row r="1960" spans="1:28" x14ac:dyDescent="0.25">
      <c r="A1960" t="s">
        <v>0</v>
      </c>
      <c r="B1960">
        <v>307.8</v>
      </c>
      <c r="C1960">
        <v>9.5000000000000001E-2</v>
      </c>
      <c r="D1960">
        <v>0</v>
      </c>
      <c r="E1960" s="1">
        <v>3252</v>
      </c>
      <c r="F1960" s="2">
        <v>8548.9500000000007</v>
      </c>
      <c r="G1960">
        <v>2.629</v>
      </c>
      <c r="H1960">
        <v>2</v>
      </c>
      <c r="I1960" s="1">
        <v>3252</v>
      </c>
      <c r="J1960" s="2">
        <v>8548.9500000000007</v>
      </c>
      <c r="K1960">
        <v>2.629</v>
      </c>
      <c r="L1960">
        <v>2</v>
      </c>
      <c r="M1960" s="1">
        <v>3252</v>
      </c>
      <c r="N1960" t="s">
        <v>46</v>
      </c>
      <c r="O1960" s="1">
        <v>15692</v>
      </c>
      <c r="P1960" t="s">
        <v>97</v>
      </c>
      <c r="Q1960" t="s">
        <v>503</v>
      </c>
      <c r="R1960" s="3">
        <v>43928</v>
      </c>
      <c r="S1960" t="s">
        <v>504</v>
      </c>
      <c r="T1960">
        <v>5</v>
      </c>
      <c r="U1960">
        <v>5</v>
      </c>
      <c r="V1960" t="s">
        <v>82</v>
      </c>
      <c r="W1960" t="s">
        <v>42</v>
      </c>
      <c r="X1960" t="s">
        <v>2880</v>
      </c>
      <c r="Y1960" t="s">
        <v>58</v>
      </c>
      <c r="Z1960">
        <v>0</v>
      </c>
      <c r="AA1960">
        <v>1</v>
      </c>
      <c r="AB1960" t="s">
        <v>45</v>
      </c>
    </row>
    <row r="1961" spans="1:28" x14ac:dyDescent="0.25">
      <c r="A1961" t="s">
        <v>0</v>
      </c>
      <c r="B1961">
        <v>307.8</v>
      </c>
      <c r="C1961">
        <v>9.5000000000000001E-2</v>
      </c>
      <c r="D1961">
        <v>0</v>
      </c>
      <c r="E1961" s="1">
        <v>3252</v>
      </c>
      <c r="F1961" s="2">
        <v>8548.9500000000007</v>
      </c>
      <c r="G1961">
        <v>2.629</v>
      </c>
      <c r="H1961">
        <v>2</v>
      </c>
      <c r="I1961" s="1">
        <v>3252</v>
      </c>
      <c r="J1961" s="2">
        <v>8548.9500000000007</v>
      </c>
      <c r="K1961">
        <v>2.629</v>
      </c>
      <c r="L1961">
        <v>2</v>
      </c>
      <c r="M1961" s="1">
        <v>3252</v>
      </c>
      <c r="N1961" t="s">
        <v>2856</v>
      </c>
      <c r="O1961" s="1">
        <v>12802</v>
      </c>
      <c r="P1961" t="s">
        <v>191</v>
      </c>
      <c r="Q1961" t="s">
        <v>2872</v>
      </c>
      <c r="R1961" s="3">
        <v>43858</v>
      </c>
      <c r="S1961" t="s">
        <v>1447</v>
      </c>
      <c r="T1961">
        <v>5</v>
      </c>
      <c r="U1961">
        <v>5</v>
      </c>
      <c r="V1961" t="s">
        <v>1366</v>
      </c>
      <c r="W1961" t="s">
        <v>51</v>
      </c>
      <c r="X1961" t="s">
        <v>2751</v>
      </c>
      <c r="Y1961" t="s">
        <v>58</v>
      </c>
      <c r="Z1961">
        <v>0</v>
      </c>
      <c r="AA1961">
        <v>13</v>
      </c>
      <c r="AB1961" t="s">
        <v>45</v>
      </c>
    </row>
    <row r="1962" spans="1:28" x14ac:dyDescent="0.25">
      <c r="A1962" t="s">
        <v>0</v>
      </c>
      <c r="B1962">
        <v>307.8</v>
      </c>
      <c r="C1962">
        <v>9.5000000000000001E-2</v>
      </c>
      <c r="D1962">
        <v>0</v>
      </c>
      <c r="E1962" s="1">
        <v>3252</v>
      </c>
      <c r="F1962" s="2">
        <v>8548.9500000000007</v>
      </c>
      <c r="G1962">
        <v>2.629</v>
      </c>
      <c r="H1962">
        <v>2</v>
      </c>
      <c r="I1962" s="1">
        <v>3252</v>
      </c>
      <c r="J1962" s="2">
        <v>8548.9500000000007</v>
      </c>
      <c r="K1962">
        <v>2.629</v>
      </c>
      <c r="L1962">
        <v>2</v>
      </c>
      <c r="M1962" s="1">
        <v>3252</v>
      </c>
      <c r="N1962" t="s">
        <v>46</v>
      </c>
      <c r="O1962" s="1">
        <v>15690</v>
      </c>
      <c r="P1962" t="s">
        <v>113</v>
      </c>
      <c r="Q1962" t="s">
        <v>2952</v>
      </c>
      <c r="R1962" s="3">
        <v>43928</v>
      </c>
      <c r="S1962" t="s">
        <v>2953</v>
      </c>
      <c r="T1962">
        <v>5</v>
      </c>
      <c r="U1962">
        <v>5</v>
      </c>
      <c r="V1962" t="s">
        <v>82</v>
      </c>
      <c r="W1962" t="s">
        <v>42</v>
      </c>
      <c r="X1962" t="s">
        <v>116</v>
      </c>
      <c r="Y1962" t="s">
        <v>70</v>
      </c>
      <c r="Z1962">
        <v>0</v>
      </c>
      <c r="AA1962">
        <v>6</v>
      </c>
      <c r="AB1962" t="s">
        <v>45</v>
      </c>
    </row>
    <row r="1963" spans="1:28" x14ac:dyDescent="0.25">
      <c r="A1963" t="s">
        <v>0</v>
      </c>
      <c r="B1963">
        <v>307.8</v>
      </c>
      <c r="C1963">
        <v>9.5000000000000001E-2</v>
      </c>
      <c r="D1963">
        <v>0</v>
      </c>
      <c r="E1963" s="1">
        <v>3252</v>
      </c>
      <c r="F1963" s="2">
        <v>8548.9500000000007</v>
      </c>
      <c r="G1963">
        <v>2.629</v>
      </c>
      <c r="H1963">
        <v>2</v>
      </c>
      <c r="I1963" s="1">
        <v>3252</v>
      </c>
      <c r="J1963" s="2">
        <v>8548.9500000000007</v>
      </c>
      <c r="K1963">
        <v>2.629</v>
      </c>
      <c r="L1963">
        <v>2</v>
      </c>
      <c r="M1963" s="1">
        <v>3252</v>
      </c>
      <c r="N1963" t="s">
        <v>2856</v>
      </c>
      <c r="O1963" s="1">
        <v>13681</v>
      </c>
      <c r="P1963" t="s">
        <v>649</v>
      </c>
      <c r="Q1963" t="s">
        <v>2337</v>
      </c>
      <c r="R1963" s="3">
        <v>43845</v>
      </c>
      <c r="S1963" t="s">
        <v>1451</v>
      </c>
      <c r="T1963">
        <v>6</v>
      </c>
      <c r="U1963">
        <v>6</v>
      </c>
      <c r="V1963" t="s">
        <v>1366</v>
      </c>
      <c r="W1963" t="s">
        <v>51</v>
      </c>
      <c r="X1963" t="s">
        <v>2696</v>
      </c>
      <c r="Y1963" t="s">
        <v>44</v>
      </c>
      <c r="Z1963">
        <v>0</v>
      </c>
      <c r="AA1963">
        <v>1</v>
      </c>
      <c r="AB1963" t="s">
        <v>45</v>
      </c>
    </row>
    <row r="1964" spans="1:28" x14ac:dyDescent="0.25">
      <c r="A1964" t="s">
        <v>0</v>
      </c>
      <c r="B1964">
        <v>307.8</v>
      </c>
      <c r="C1964">
        <v>9.5000000000000001E-2</v>
      </c>
      <c r="D1964">
        <v>0</v>
      </c>
      <c r="E1964" s="1">
        <v>3252</v>
      </c>
      <c r="F1964" s="2">
        <v>8548.9500000000007</v>
      </c>
      <c r="G1964">
        <v>2.629</v>
      </c>
      <c r="H1964">
        <v>2</v>
      </c>
      <c r="I1964" s="1">
        <v>3252</v>
      </c>
      <c r="J1964" s="2">
        <v>8548.9500000000007</v>
      </c>
      <c r="K1964">
        <v>2.629</v>
      </c>
      <c r="L1964">
        <v>2</v>
      </c>
      <c r="M1964" s="1">
        <v>3252</v>
      </c>
      <c r="N1964" t="s">
        <v>46</v>
      </c>
      <c r="O1964" s="1">
        <v>18205</v>
      </c>
      <c r="P1964" t="s">
        <v>79</v>
      </c>
      <c r="Q1964" t="s">
        <v>2954</v>
      </c>
      <c r="R1964" s="3">
        <v>43950</v>
      </c>
      <c r="S1964" t="s">
        <v>2955</v>
      </c>
      <c r="T1964">
        <v>2</v>
      </c>
      <c r="U1964">
        <v>2</v>
      </c>
      <c r="V1964" t="s">
        <v>56</v>
      </c>
      <c r="W1964" t="s">
        <v>207</v>
      </c>
      <c r="X1964" t="s">
        <v>564</v>
      </c>
      <c r="Y1964" t="s">
        <v>70</v>
      </c>
      <c r="Z1964">
        <v>0</v>
      </c>
      <c r="AA1964">
        <v>2</v>
      </c>
      <c r="AB1964" t="s">
        <v>45</v>
      </c>
    </row>
    <row r="1965" spans="1:28" x14ac:dyDescent="0.25">
      <c r="A1965" t="s">
        <v>0</v>
      </c>
      <c r="B1965">
        <v>307.8</v>
      </c>
      <c r="C1965">
        <v>9.5000000000000001E-2</v>
      </c>
      <c r="D1965">
        <v>0</v>
      </c>
      <c r="E1965" s="1">
        <v>3252</v>
      </c>
      <c r="F1965" s="2">
        <v>8548.9500000000007</v>
      </c>
      <c r="G1965">
        <v>2.629</v>
      </c>
      <c r="H1965">
        <v>2</v>
      </c>
      <c r="I1965" s="1">
        <v>3252</v>
      </c>
      <c r="J1965" s="2">
        <v>8548.9500000000007</v>
      </c>
      <c r="K1965">
        <v>2.629</v>
      </c>
      <c r="L1965">
        <v>2</v>
      </c>
      <c r="M1965" s="1">
        <v>3252</v>
      </c>
      <c r="N1965" t="s">
        <v>46</v>
      </c>
      <c r="O1965" s="1">
        <v>18204</v>
      </c>
      <c r="P1965" t="s">
        <v>79</v>
      </c>
      <c r="Q1965" t="s">
        <v>2956</v>
      </c>
      <c r="R1965" s="3">
        <v>43950</v>
      </c>
      <c r="S1965" t="s">
        <v>2957</v>
      </c>
      <c r="T1965">
        <v>6</v>
      </c>
      <c r="U1965">
        <v>6</v>
      </c>
      <c r="V1965" t="s">
        <v>56</v>
      </c>
      <c r="W1965" t="s">
        <v>42</v>
      </c>
      <c r="X1965" t="s">
        <v>2958</v>
      </c>
      <c r="Y1965" t="s">
        <v>58</v>
      </c>
      <c r="Z1965">
        <v>0</v>
      </c>
      <c r="AA1965">
        <v>5</v>
      </c>
      <c r="AB1965" t="s">
        <v>45</v>
      </c>
    </row>
    <row r="1966" spans="1:28" x14ac:dyDescent="0.25">
      <c r="A1966" t="s">
        <v>0</v>
      </c>
      <c r="B1966">
        <v>307.8</v>
      </c>
      <c r="C1966">
        <v>9.5000000000000001E-2</v>
      </c>
      <c r="D1966">
        <v>0</v>
      </c>
      <c r="E1966" s="1">
        <v>3252</v>
      </c>
      <c r="F1966" s="2">
        <v>8548.9500000000007</v>
      </c>
      <c r="G1966">
        <v>2.629</v>
      </c>
      <c r="H1966">
        <v>2</v>
      </c>
      <c r="I1966" s="1">
        <v>3252</v>
      </c>
      <c r="J1966" s="2">
        <v>8548.9500000000007</v>
      </c>
      <c r="K1966">
        <v>2.629</v>
      </c>
      <c r="L1966">
        <v>2</v>
      </c>
      <c r="M1966" s="1">
        <v>3252</v>
      </c>
      <c r="N1966" t="s">
        <v>46</v>
      </c>
      <c r="O1966" s="1">
        <v>18203</v>
      </c>
      <c r="P1966" t="s">
        <v>79</v>
      </c>
      <c r="Q1966" t="s">
        <v>2956</v>
      </c>
      <c r="R1966" s="3">
        <v>43949</v>
      </c>
      <c r="S1966" t="s">
        <v>2957</v>
      </c>
      <c r="T1966">
        <v>2</v>
      </c>
      <c r="U1966">
        <v>2</v>
      </c>
      <c r="V1966" t="s">
        <v>56</v>
      </c>
      <c r="W1966" t="s">
        <v>42</v>
      </c>
      <c r="X1966" t="s">
        <v>2958</v>
      </c>
      <c r="Y1966" t="s">
        <v>58</v>
      </c>
      <c r="Z1966">
        <v>0</v>
      </c>
      <c r="AA1966">
        <v>3</v>
      </c>
      <c r="AB1966" t="s">
        <v>45</v>
      </c>
    </row>
    <row r="1967" spans="1:28" x14ac:dyDescent="0.25">
      <c r="A1967" t="s">
        <v>0</v>
      </c>
      <c r="B1967">
        <v>307.8</v>
      </c>
      <c r="C1967">
        <v>9.5000000000000001E-2</v>
      </c>
      <c r="D1967">
        <v>0</v>
      </c>
      <c r="E1967" s="1">
        <v>3252</v>
      </c>
      <c r="F1967" s="2">
        <v>8548.9500000000007</v>
      </c>
      <c r="G1967">
        <v>2.629</v>
      </c>
      <c r="H1967">
        <v>2</v>
      </c>
      <c r="I1967" s="1">
        <v>3252</v>
      </c>
      <c r="J1967" s="2">
        <v>8548.9500000000007</v>
      </c>
      <c r="K1967">
        <v>2.629</v>
      </c>
      <c r="L1967">
        <v>2</v>
      </c>
      <c r="M1967" s="1">
        <v>3252</v>
      </c>
      <c r="N1967" t="s">
        <v>46</v>
      </c>
      <c r="O1967" s="1">
        <v>13043</v>
      </c>
      <c r="P1967" t="s">
        <v>97</v>
      </c>
      <c r="Q1967" t="s">
        <v>98</v>
      </c>
      <c r="R1967" s="3">
        <v>43857</v>
      </c>
      <c r="S1967" t="s">
        <v>99</v>
      </c>
      <c r="T1967">
        <v>6</v>
      </c>
      <c r="U1967">
        <v>6</v>
      </c>
      <c r="V1967" t="s">
        <v>50</v>
      </c>
      <c r="W1967" t="s">
        <v>51</v>
      </c>
      <c r="X1967" t="s">
        <v>2959</v>
      </c>
      <c r="Y1967" t="s">
        <v>70</v>
      </c>
      <c r="Z1967">
        <v>0</v>
      </c>
      <c r="AA1967">
        <v>2</v>
      </c>
      <c r="AB1967" t="s">
        <v>45</v>
      </c>
    </row>
    <row r="1968" spans="1:28" x14ac:dyDescent="0.25">
      <c r="A1968" t="s">
        <v>0</v>
      </c>
      <c r="B1968">
        <v>307.8</v>
      </c>
      <c r="C1968">
        <v>9.5000000000000001E-2</v>
      </c>
      <c r="D1968">
        <v>0</v>
      </c>
      <c r="E1968" s="1">
        <v>3252</v>
      </c>
      <c r="F1968" s="2">
        <v>8548.9500000000007</v>
      </c>
      <c r="G1968">
        <v>2.629</v>
      </c>
      <c r="H1968">
        <v>2</v>
      </c>
      <c r="I1968" s="1">
        <v>3252</v>
      </c>
      <c r="J1968" s="2">
        <v>8548.9500000000007</v>
      </c>
      <c r="K1968">
        <v>2.629</v>
      </c>
      <c r="L1968">
        <v>2</v>
      </c>
      <c r="M1968" s="1">
        <v>3252</v>
      </c>
      <c r="N1968" t="s">
        <v>2856</v>
      </c>
      <c r="O1968" s="1">
        <v>13063</v>
      </c>
      <c r="P1968" t="s">
        <v>649</v>
      </c>
      <c r="Q1968" t="s">
        <v>2872</v>
      </c>
      <c r="R1968" s="3">
        <v>43859</v>
      </c>
      <c r="S1968" t="s">
        <v>1447</v>
      </c>
      <c r="T1968">
        <v>3</v>
      </c>
      <c r="U1968">
        <v>3</v>
      </c>
      <c r="V1968" t="s">
        <v>1366</v>
      </c>
      <c r="W1968" t="s">
        <v>51</v>
      </c>
      <c r="X1968" t="s">
        <v>2755</v>
      </c>
      <c r="Y1968" t="s">
        <v>58</v>
      </c>
      <c r="Z1968">
        <v>0</v>
      </c>
      <c r="AA1968">
        <v>1</v>
      </c>
      <c r="AB1968" t="s">
        <v>45</v>
      </c>
    </row>
    <row r="1969" spans="1:28" x14ac:dyDescent="0.25">
      <c r="A1969" t="s">
        <v>0</v>
      </c>
      <c r="B1969">
        <v>307.8</v>
      </c>
      <c r="C1969">
        <v>9.5000000000000001E-2</v>
      </c>
      <c r="D1969">
        <v>0</v>
      </c>
      <c r="E1969" s="1">
        <v>3252</v>
      </c>
      <c r="F1969" s="2">
        <v>8548.9500000000007</v>
      </c>
      <c r="G1969">
        <v>2.629</v>
      </c>
      <c r="H1969">
        <v>2</v>
      </c>
      <c r="I1969" s="1">
        <v>3252</v>
      </c>
      <c r="J1969" s="2">
        <v>8548.9500000000007</v>
      </c>
      <c r="K1969">
        <v>2.629</v>
      </c>
      <c r="L1969">
        <v>2</v>
      </c>
      <c r="M1969" s="1">
        <v>3252</v>
      </c>
      <c r="N1969" t="s">
        <v>46</v>
      </c>
      <c r="O1969" s="1">
        <v>9104</v>
      </c>
      <c r="P1969" t="s">
        <v>79</v>
      </c>
      <c r="Q1969" t="s">
        <v>2960</v>
      </c>
      <c r="R1969" s="3">
        <v>43767</v>
      </c>
      <c r="S1969" t="s">
        <v>2961</v>
      </c>
      <c r="T1969">
        <v>3</v>
      </c>
      <c r="U1969">
        <v>3</v>
      </c>
      <c r="V1969" t="s">
        <v>50</v>
      </c>
      <c r="W1969" t="s">
        <v>51</v>
      </c>
      <c r="X1969" t="s">
        <v>2962</v>
      </c>
      <c r="Y1969" t="s">
        <v>181</v>
      </c>
      <c r="Z1969">
        <v>0</v>
      </c>
      <c r="AA1969">
        <v>1</v>
      </c>
      <c r="AB1969" t="s">
        <v>66</v>
      </c>
    </row>
    <row r="1970" spans="1:28" x14ac:dyDescent="0.25">
      <c r="A1970" t="s">
        <v>0</v>
      </c>
      <c r="B1970">
        <v>307.8</v>
      </c>
      <c r="C1970">
        <v>9.5000000000000001E-2</v>
      </c>
      <c r="D1970">
        <v>0</v>
      </c>
      <c r="E1970" s="1">
        <v>3252</v>
      </c>
      <c r="F1970" s="2">
        <v>8548.9500000000007</v>
      </c>
      <c r="G1970">
        <v>2.629</v>
      </c>
      <c r="H1970">
        <v>2</v>
      </c>
      <c r="I1970" s="1">
        <v>3252</v>
      </c>
      <c r="J1970" s="2">
        <v>8548.9500000000007</v>
      </c>
      <c r="K1970">
        <v>2.629</v>
      </c>
      <c r="L1970">
        <v>2</v>
      </c>
      <c r="M1970" s="1">
        <v>3252</v>
      </c>
      <c r="N1970" t="s">
        <v>59</v>
      </c>
      <c r="O1970" s="1">
        <v>18643</v>
      </c>
      <c r="P1970" t="s">
        <v>60</v>
      </c>
      <c r="Q1970" t="s">
        <v>2963</v>
      </c>
      <c r="R1970" s="3">
        <v>43944</v>
      </c>
      <c r="S1970" t="s">
        <v>2964</v>
      </c>
      <c r="T1970">
        <v>0.5</v>
      </c>
      <c r="U1970">
        <v>0.5</v>
      </c>
      <c r="V1970" t="s">
        <v>119</v>
      </c>
      <c r="W1970" t="s">
        <v>207</v>
      </c>
      <c r="X1970" t="s">
        <v>2965</v>
      </c>
      <c r="Y1970" t="s">
        <v>65</v>
      </c>
      <c r="Z1970">
        <v>0</v>
      </c>
      <c r="AA1970">
        <v>11</v>
      </c>
      <c r="AB1970" t="s">
        <v>45</v>
      </c>
    </row>
    <row r="1971" spans="1:28" x14ac:dyDescent="0.25">
      <c r="A1971" t="s">
        <v>0</v>
      </c>
      <c r="B1971">
        <v>307.8</v>
      </c>
      <c r="C1971">
        <v>9.5000000000000001E-2</v>
      </c>
      <c r="D1971">
        <v>0</v>
      </c>
      <c r="E1971" s="1">
        <v>3252</v>
      </c>
      <c r="F1971" s="2">
        <v>8548.9500000000007</v>
      </c>
      <c r="G1971">
        <v>2.629</v>
      </c>
      <c r="H1971">
        <v>2</v>
      </c>
      <c r="I1971" s="1">
        <v>3252</v>
      </c>
      <c r="J1971" s="2">
        <v>8548.9500000000007</v>
      </c>
      <c r="K1971">
        <v>2.629</v>
      </c>
      <c r="L1971">
        <v>2</v>
      </c>
      <c r="M1971" s="1">
        <v>3252</v>
      </c>
      <c r="N1971" t="s">
        <v>2856</v>
      </c>
      <c r="O1971" s="1">
        <v>11184</v>
      </c>
      <c r="P1971" t="s">
        <v>91</v>
      </c>
      <c r="Q1971" t="s">
        <v>2966</v>
      </c>
      <c r="R1971" s="3">
        <v>43783</v>
      </c>
      <c r="S1971" t="s">
        <v>2522</v>
      </c>
      <c r="T1971">
        <v>1.5</v>
      </c>
      <c r="U1971">
        <v>1.5</v>
      </c>
      <c r="V1971" t="s">
        <v>1366</v>
      </c>
      <c r="W1971" t="s">
        <v>51</v>
      </c>
      <c r="X1971" t="s">
        <v>116</v>
      </c>
      <c r="Y1971" t="s">
        <v>58</v>
      </c>
      <c r="Z1971">
        <v>0</v>
      </c>
      <c r="AA1971">
        <v>1</v>
      </c>
      <c r="AB1971" t="s">
        <v>104</v>
      </c>
    </row>
    <row r="1972" spans="1:28" x14ac:dyDescent="0.25">
      <c r="A1972" t="s">
        <v>0</v>
      </c>
      <c r="B1972">
        <v>307.8</v>
      </c>
      <c r="C1972">
        <v>9.5000000000000001E-2</v>
      </c>
      <c r="D1972">
        <v>0</v>
      </c>
      <c r="E1972" s="1">
        <v>3252</v>
      </c>
      <c r="F1972" s="2">
        <v>8548.9500000000007</v>
      </c>
      <c r="G1972">
        <v>2.629</v>
      </c>
      <c r="H1972">
        <v>2</v>
      </c>
      <c r="I1972" s="1">
        <v>3252</v>
      </c>
      <c r="J1972" s="2">
        <v>8548.9500000000007</v>
      </c>
      <c r="K1972">
        <v>2.629</v>
      </c>
      <c r="L1972">
        <v>2</v>
      </c>
      <c r="M1972" s="1">
        <v>3252</v>
      </c>
      <c r="N1972" t="s">
        <v>59</v>
      </c>
      <c r="O1972" s="1">
        <v>18648</v>
      </c>
      <c r="P1972" t="s">
        <v>60</v>
      </c>
      <c r="Q1972" t="s">
        <v>2967</v>
      </c>
      <c r="R1972" s="3">
        <v>43944</v>
      </c>
      <c r="S1972" t="s">
        <v>2968</v>
      </c>
      <c r="T1972">
        <v>0.5</v>
      </c>
      <c r="U1972">
        <v>0.5</v>
      </c>
      <c r="V1972" t="s">
        <v>87</v>
      </c>
      <c r="W1972" t="s">
        <v>42</v>
      </c>
      <c r="X1972" t="s">
        <v>2969</v>
      </c>
      <c r="Y1972" t="s">
        <v>65</v>
      </c>
      <c r="Z1972">
        <v>0</v>
      </c>
      <c r="AA1972">
        <v>7</v>
      </c>
      <c r="AB1972" t="s">
        <v>104</v>
      </c>
    </row>
    <row r="1973" spans="1:28" x14ac:dyDescent="0.25">
      <c r="A1973" t="s">
        <v>0</v>
      </c>
      <c r="B1973">
        <v>307.8</v>
      </c>
      <c r="C1973">
        <v>9.5000000000000001E-2</v>
      </c>
      <c r="D1973">
        <v>0</v>
      </c>
      <c r="E1973" s="1">
        <v>3252</v>
      </c>
      <c r="F1973" s="2">
        <v>8548.9500000000007</v>
      </c>
      <c r="G1973">
        <v>2.629</v>
      </c>
      <c r="H1973">
        <v>2</v>
      </c>
      <c r="I1973" s="1">
        <v>3252</v>
      </c>
      <c r="J1973" s="2">
        <v>8548.9500000000007</v>
      </c>
      <c r="K1973">
        <v>2.629</v>
      </c>
      <c r="L1973">
        <v>2</v>
      </c>
      <c r="M1973" s="1">
        <v>3252</v>
      </c>
      <c r="N1973" t="s">
        <v>2856</v>
      </c>
      <c r="O1973" s="1">
        <v>10739</v>
      </c>
      <c r="P1973" t="s">
        <v>312</v>
      </c>
      <c r="Q1973" t="s">
        <v>2948</v>
      </c>
      <c r="R1973" s="3">
        <v>43796</v>
      </c>
      <c r="S1973" t="s">
        <v>1382</v>
      </c>
      <c r="T1973">
        <v>3</v>
      </c>
      <c r="U1973">
        <v>3</v>
      </c>
      <c r="V1973" t="s">
        <v>1366</v>
      </c>
      <c r="W1973" t="s">
        <v>51</v>
      </c>
      <c r="X1973" t="s">
        <v>2470</v>
      </c>
      <c r="Y1973" t="s">
        <v>58</v>
      </c>
      <c r="Z1973">
        <v>0</v>
      </c>
      <c r="AA1973">
        <v>2</v>
      </c>
      <c r="AB1973" t="s">
        <v>45</v>
      </c>
    </row>
    <row r="1974" spans="1:28" x14ac:dyDescent="0.25">
      <c r="A1974" t="s">
        <v>0</v>
      </c>
      <c r="B1974">
        <v>307.8</v>
      </c>
      <c r="C1974">
        <v>9.5000000000000001E-2</v>
      </c>
      <c r="D1974">
        <v>0</v>
      </c>
      <c r="E1974" s="1">
        <v>3252</v>
      </c>
      <c r="F1974" s="2">
        <v>8548.9500000000007</v>
      </c>
      <c r="G1974">
        <v>2.629</v>
      </c>
      <c r="H1974">
        <v>2</v>
      </c>
      <c r="I1974" s="1">
        <v>3252</v>
      </c>
      <c r="J1974" s="2">
        <v>8548.9500000000007</v>
      </c>
      <c r="K1974">
        <v>2.629</v>
      </c>
      <c r="L1974">
        <v>2</v>
      </c>
      <c r="M1974" s="1">
        <v>3252</v>
      </c>
      <c r="N1974" t="s">
        <v>59</v>
      </c>
      <c r="O1974" s="1">
        <v>11310</v>
      </c>
      <c r="P1974" t="s">
        <v>91</v>
      </c>
      <c r="Q1974" t="s">
        <v>205</v>
      </c>
      <c r="R1974" s="3">
        <v>43781</v>
      </c>
      <c r="S1974" t="s">
        <v>206</v>
      </c>
      <c r="T1974">
        <v>1</v>
      </c>
      <c r="U1974">
        <v>1</v>
      </c>
      <c r="V1974" t="s">
        <v>119</v>
      </c>
      <c r="W1974" t="s">
        <v>207</v>
      </c>
      <c r="X1974" t="s">
        <v>2970</v>
      </c>
      <c r="Y1974" t="s">
        <v>65</v>
      </c>
      <c r="Z1974">
        <v>0</v>
      </c>
      <c r="AA1974">
        <v>1</v>
      </c>
      <c r="AB1974" t="s">
        <v>104</v>
      </c>
    </row>
    <row r="1975" spans="1:28" x14ac:dyDescent="0.25">
      <c r="A1975" t="s">
        <v>0</v>
      </c>
      <c r="B1975">
        <v>307.8</v>
      </c>
      <c r="C1975">
        <v>9.5000000000000001E-2</v>
      </c>
      <c r="D1975">
        <v>0</v>
      </c>
      <c r="E1975" s="1">
        <v>3252</v>
      </c>
      <c r="F1975" s="2">
        <v>8548.9500000000007</v>
      </c>
      <c r="G1975">
        <v>2.629</v>
      </c>
      <c r="H1975">
        <v>2</v>
      </c>
      <c r="I1975" s="1">
        <v>3252</v>
      </c>
      <c r="J1975" s="2">
        <v>8548.9500000000007</v>
      </c>
      <c r="K1975">
        <v>2.629</v>
      </c>
      <c r="L1975">
        <v>2</v>
      </c>
      <c r="M1975" s="1">
        <v>3252</v>
      </c>
      <c r="N1975" t="s">
        <v>59</v>
      </c>
      <c r="O1975" s="1">
        <v>18667</v>
      </c>
      <c r="P1975" t="s">
        <v>60</v>
      </c>
      <c r="Q1975" t="s">
        <v>2971</v>
      </c>
      <c r="R1975" s="3">
        <v>43943</v>
      </c>
      <c r="S1975" t="s">
        <v>2972</v>
      </c>
      <c r="T1975">
        <v>1</v>
      </c>
      <c r="U1975">
        <v>1</v>
      </c>
      <c r="V1975" t="s">
        <v>119</v>
      </c>
      <c r="W1975" t="s">
        <v>207</v>
      </c>
      <c r="X1975" t="s">
        <v>2973</v>
      </c>
      <c r="Y1975" t="s">
        <v>65</v>
      </c>
      <c r="Z1975">
        <v>0</v>
      </c>
      <c r="AA1975">
        <v>1</v>
      </c>
      <c r="AB1975" t="s">
        <v>104</v>
      </c>
    </row>
    <row r="1976" spans="1:28" x14ac:dyDescent="0.25">
      <c r="A1976" t="s">
        <v>0</v>
      </c>
      <c r="B1976">
        <v>307.8</v>
      </c>
      <c r="C1976">
        <v>9.5000000000000001E-2</v>
      </c>
      <c r="D1976">
        <v>0</v>
      </c>
      <c r="E1976" s="1">
        <v>3252</v>
      </c>
      <c r="F1976" s="2">
        <v>8548.9500000000007</v>
      </c>
      <c r="G1976">
        <v>2.629</v>
      </c>
      <c r="H1976">
        <v>2</v>
      </c>
      <c r="I1976" s="1">
        <v>3252</v>
      </c>
      <c r="J1976" s="2">
        <v>8548.9500000000007</v>
      </c>
      <c r="K1976">
        <v>2.629</v>
      </c>
      <c r="L1976">
        <v>2</v>
      </c>
      <c r="M1976" s="1">
        <v>3252</v>
      </c>
      <c r="N1976" t="s">
        <v>46</v>
      </c>
      <c r="O1976" s="1">
        <v>15682</v>
      </c>
      <c r="P1976" t="s">
        <v>97</v>
      </c>
      <c r="Q1976" t="s">
        <v>232</v>
      </c>
      <c r="R1976" s="3">
        <v>43928</v>
      </c>
      <c r="S1976" t="s">
        <v>233</v>
      </c>
      <c r="T1976">
        <v>3</v>
      </c>
      <c r="U1976">
        <v>3</v>
      </c>
      <c r="V1976" t="s">
        <v>82</v>
      </c>
      <c r="W1976" t="s">
        <v>42</v>
      </c>
      <c r="X1976" t="s">
        <v>2974</v>
      </c>
      <c r="Y1976" t="s">
        <v>58</v>
      </c>
      <c r="Z1976">
        <v>0</v>
      </c>
      <c r="AA1976">
        <v>6</v>
      </c>
      <c r="AB1976" t="s">
        <v>45</v>
      </c>
    </row>
    <row r="1977" spans="1:28" x14ac:dyDescent="0.25">
      <c r="A1977" t="s">
        <v>0</v>
      </c>
      <c r="B1977">
        <v>307.8</v>
      </c>
      <c r="C1977">
        <v>9.5000000000000001E-2</v>
      </c>
      <c r="D1977">
        <v>0</v>
      </c>
      <c r="E1977" s="1">
        <v>3252</v>
      </c>
      <c r="F1977" s="2">
        <v>8548.9500000000007</v>
      </c>
      <c r="G1977">
        <v>2.629</v>
      </c>
      <c r="H1977">
        <v>2</v>
      </c>
      <c r="I1977" s="1">
        <v>3252</v>
      </c>
      <c r="J1977" s="2">
        <v>8548.9500000000007</v>
      </c>
      <c r="K1977">
        <v>2.629</v>
      </c>
      <c r="L1977">
        <v>2</v>
      </c>
      <c r="M1977" s="1">
        <v>3252</v>
      </c>
      <c r="N1977" t="s">
        <v>2856</v>
      </c>
      <c r="O1977" s="1">
        <v>10676</v>
      </c>
      <c r="P1977" t="s">
        <v>312</v>
      </c>
      <c r="Q1977" t="s">
        <v>2948</v>
      </c>
      <c r="R1977" s="3">
        <v>43797</v>
      </c>
      <c r="S1977" t="s">
        <v>1382</v>
      </c>
      <c r="T1977">
        <v>1</v>
      </c>
      <c r="U1977">
        <v>1</v>
      </c>
      <c r="V1977" t="s">
        <v>1366</v>
      </c>
      <c r="W1977" t="s">
        <v>51</v>
      </c>
      <c r="X1977" t="s">
        <v>2464</v>
      </c>
      <c r="Y1977" t="s">
        <v>58</v>
      </c>
      <c r="Z1977">
        <v>0</v>
      </c>
      <c r="AA1977">
        <v>1</v>
      </c>
      <c r="AB1977" t="s">
        <v>45</v>
      </c>
    </row>
    <row r="1978" spans="1:28" x14ac:dyDescent="0.25">
      <c r="A1978" t="s">
        <v>0</v>
      </c>
      <c r="B1978">
        <v>307.8</v>
      </c>
      <c r="C1978">
        <v>9.5000000000000001E-2</v>
      </c>
      <c r="D1978">
        <v>0</v>
      </c>
      <c r="E1978" s="1">
        <v>3252</v>
      </c>
      <c r="F1978" s="2">
        <v>8548.9500000000007</v>
      </c>
      <c r="G1978">
        <v>2.629</v>
      </c>
      <c r="H1978">
        <v>2</v>
      </c>
      <c r="I1978" s="1">
        <v>3252</v>
      </c>
      <c r="J1978" s="2">
        <v>8548.9500000000007</v>
      </c>
      <c r="K1978">
        <v>2.629</v>
      </c>
      <c r="L1978">
        <v>2</v>
      </c>
      <c r="M1978" s="1">
        <v>3252</v>
      </c>
      <c r="N1978" t="s">
        <v>2856</v>
      </c>
      <c r="O1978" s="1">
        <v>11174</v>
      </c>
      <c r="P1978" t="s">
        <v>649</v>
      </c>
      <c r="Q1978" t="s">
        <v>2975</v>
      </c>
      <c r="R1978" s="3">
        <v>43784</v>
      </c>
      <c r="S1978" t="s">
        <v>2467</v>
      </c>
      <c r="T1978">
        <v>0.75</v>
      </c>
      <c r="U1978">
        <v>0.75</v>
      </c>
      <c r="V1978" t="s">
        <v>1366</v>
      </c>
      <c r="W1978" t="s">
        <v>51</v>
      </c>
      <c r="X1978" t="s">
        <v>90</v>
      </c>
      <c r="Y1978" t="s">
        <v>58</v>
      </c>
      <c r="Z1978">
        <v>0</v>
      </c>
      <c r="AA1978">
        <v>1</v>
      </c>
      <c r="AB1978" t="s">
        <v>104</v>
      </c>
    </row>
    <row r="1979" spans="1:28" x14ac:dyDescent="0.25">
      <c r="A1979" t="s">
        <v>0</v>
      </c>
      <c r="B1979">
        <v>307.8</v>
      </c>
      <c r="C1979">
        <v>9.5000000000000001E-2</v>
      </c>
      <c r="D1979">
        <v>0</v>
      </c>
      <c r="E1979" s="1">
        <v>3252</v>
      </c>
      <c r="F1979" s="2">
        <v>8548.9500000000007</v>
      </c>
      <c r="G1979">
        <v>2.629</v>
      </c>
      <c r="H1979">
        <v>2</v>
      </c>
      <c r="I1979" s="1">
        <v>3252</v>
      </c>
      <c r="J1979" s="2">
        <v>8548.9500000000007</v>
      </c>
      <c r="K1979">
        <v>2.629</v>
      </c>
      <c r="L1979">
        <v>2</v>
      </c>
      <c r="M1979" s="1">
        <v>3252</v>
      </c>
      <c r="N1979" t="s">
        <v>2856</v>
      </c>
      <c r="O1979" s="1">
        <v>11163</v>
      </c>
      <c r="P1979" t="s">
        <v>649</v>
      </c>
      <c r="Q1979" t="s">
        <v>2976</v>
      </c>
      <c r="R1979" s="3">
        <v>43784</v>
      </c>
      <c r="S1979" t="s">
        <v>2532</v>
      </c>
      <c r="T1979">
        <v>3.25</v>
      </c>
      <c r="U1979">
        <v>3.25</v>
      </c>
      <c r="V1979" t="s">
        <v>1366</v>
      </c>
      <c r="W1979" t="s">
        <v>51</v>
      </c>
      <c r="X1979" t="s">
        <v>1954</v>
      </c>
      <c r="Y1979" t="s">
        <v>58</v>
      </c>
      <c r="Z1979">
        <v>0</v>
      </c>
      <c r="AA1979">
        <v>3</v>
      </c>
      <c r="AB1979" t="s">
        <v>45</v>
      </c>
    </row>
    <row r="1980" spans="1:28" x14ac:dyDescent="0.25">
      <c r="A1980" t="s">
        <v>0</v>
      </c>
      <c r="B1980">
        <v>307.8</v>
      </c>
      <c r="C1980">
        <v>9.5000000000000001E-2</v>
      </c>
      <c r="D1980">
        <v>0</v>
      </c>
      <c r="E1980" s="1">
        <v>3252</v>
      </c>
      <c r="F1980" s="2">
        <v>8548.9500000000007</v>
      </c>
      <c r="G1980">
        <v>2.629</v>
      </c>
      <c r="H1980">
        <v>2</v>
      </c>
      <c r="I1980" s="1">
        <v>3252</v>
      </c>
      <c r="J1980" s="2">
        <v>8548.9500000000007</v>
      </c>
      <c r="K1980">
        <v>2.629</v>
      </c>
      <c r="L1980">
        <v>2</v>
      </c>
      <c r="M1980" s="1">
        <v>3252</v>
      </c>
      <c r="N1980" t="s">
        <v>59</v>
      </c>
      <c r="O1980" s="1">
        <v>14812</v>
      </c>
      <c r="P1980" t="s">
        <v>60</v>
      </c>
      <c r="Q1980" t="s">
        <v>559</v>
      </c>
      <c r="R1980" s="3">
        <v>43885</v>
      </c>
      <c r="S1980" t="s">
        <v>560</v>
      </c>
      <c r="T1980">
        <v>1</v>
      </c>
      <c r="U1980">
        <v>1</v>
      </c>
      <c r="V1980" t="s">
        <v>87</v>
      </c>
      <c r="W1980" t="s">
        <v>42</v>
      </c>
      <c r="X1980" t="s">
        <v>2977</v>
      </c>
      <c r="Y1980" t="s">
        <v>65</v>
      </c>
      <c r="Z1980">
        <v>0</v>
      </c>
      <c r="AA1980">
        <v>13</v>
      </c>
      <c r="AB1980" t="s">
        <v>104</v>
      </c>
    </row>
    <row r="1981" spans="1:28" x14ac:dyDescent="0.25">
      <c r="A1981" t="s">
        <v>0</v>
      </c>
      <c r="B1981">
        <v>307.8</v>
      </c>
      <c r="C1981">
        <v>9.5000000000000001E-2</v>
      </c>
      <c r="D1981">
        <v>0</v>
      </c>
      <c r="E1981" s="1">
        <v>3252</v>
      </c>
      <c r="F1981" s="2">
        <v>8548.9500000000007</v>
      </c>
      <c r="G1981">
        <v>2.629</v>
      </c>
      <c r="H1981">
        <v>2</v>
      </c>
      <c r="I1981" s="1">
        <v>3252</v>
      </c>
      <c r="J1981" s="2">
        <v>8548.9500000000007</v>
      </c>
      <c r="K1981">
        <v>2.629</v>
      </c>
      <c r="L1981">
        <v>2</v>
      </c>
      <c r="M1981" s="1">
        <v>3252</v>
      </c>
      <c r="N1981" t="s">
        <v>46</v>
      </c>
      <c r="O1981" s="1">
        <v>11145</v>
      </c>
      <c r="P1981" t="s">
        <v>79</v>
      </c>
      <c r="Q1981" t="s">
        <v>2978</v>
      </c>
      <c r="R1981" s="3">
        <v>43784</v>
      </c>
      <c r="S1981" t="s">
        <v>2979</v>
      </c>
      <c r="T1981">
        <v>1</v>
      </c>
      <c r="U1981">
        <v>1</v>
      </c>
      <c r="V1981" t="s">
        <v>50</v>
      </c>
      <c r="W1981" t="s">
        <v>51</v>
      </c>
      <c r="X1981" t="s">
        <v>2980</v>
      </c>
      <c r="Y1981" t="s">
        <v>113</v>
      </c>
      <c r="Z1981">
        <v>0</v>
      </c>
      <c r="AA1981">
        <v>1</v>
      </c>
      <c r="AB1981" t="s">
        <v>45</v>
      </c>
    </row>
    <row r="1982" spans="1:28" x14ac:dyDescent="0.25">
      <c r="A1982" t="s">
        <v>0</v>
      </c>
      <c r="B1982">
        <v>307.8</v>
      </c>
      <c r="C1982">
        <v>9.5000000000000001E-2</v>
      </c>
      <c r="D1982">
        <v>0</v>
      </c>
      <c r="E1982" s="1">
        <v>3252</v>
      </c>
      <c r="F1982" s="2">
        <v>8548.9500000000007</v>
      </c>
      <c r="G1982">
        <v>2.629</v>
      </c>
      <c r="H1982">
        <v>2</v>
      </c>
      <c r="I1982" s="1">
        <v>3252</v>
      </c>
      <c r="J1982" s="2">
        <v>8548.9500000000007</v>
      </c>
      <c r="K1982">
        <v>2.629</v>
      </c>
      <c r="L1982">
        <v>2</v>
      </c>
      <c r="M1982" s="1">
        <v>3252</v>
      </c>
      <c r="N1982" t="s">
        <v>59</v>
      </c>
      <c r="O1982" s="1">
        <v>4388</v>
      </c>
      <c r="P1982" t="s">
        <v>678</v>
      </c>
      <c r="Q1982" t="s">
        <v>2981</v>
      </c>
      <c r="R1982" s="3">
        <v>43595</v>
      </c>
      <c r="S1982" t="s">
        <v>2982</v>
      </c>
      <c r="T1982">
        <v>6</v>
      </c>
      <c r="U1982">
        <v>6</v>
      </c>
      <c r="V1982" t="s">
        <v>319</v>
      </c>
      <c r="W1982" t="s">
        <v>51</v>
      </c>
      <c r="X1982" t="s">
        <v>2983</v>
      </c>
      <c r="Y1982" t="s">
        <v>65</v>
      </c>
      <c r="Z1982">
        <v>0</v>
      </c>
      <c r="AA1982">
        <v>1</v>
      </c>
      <c r="AB1982" t="s">
        <v>104</v>
      </c>
    </row>
    <row r="1983" spans="1:28" x14ac:dyDescent="0.25">
      <c r="A1983" t="s">
        <v>0</v>
      </c>
      <c r="B1983">
        <v>307.8</v>
      </c>
      <c r="C1983">
        <v>9.5000000000000001E-2</v>
      </c>
      <c r="D1983">
        <v>0</v>
      </c>
      <c r="E1983" s="1">
        <v>3252</v>
      </c>
      <c r="F1983" s="2">
        <v>8548.9500000000007</v>
      </c>
      <c r="G1983">
        <v>2.629</v>
      </c>
      <c r="H1983">
        <v>2</v>
      </c>
      <c r="I1983" s="1">
        <v>3252</v>
      </c>
      <c r="J1983" s="2">
        <v>8548.9500000000007</v>
      </c>
      <c r="K1983">
        <v>2.629</v>
      </c>
      <c r="L1983">
        <v>2</v>
      </c>
      <c r="M1983" s="1">
        <v>3252</v>
      </c>
      <c r="N1983" t="s">
        <v>2856</v>
      </c>
      <c r="O1983" s="1">
        <v>11143</v>
      </c>
      <c r="P1983" t="s">
        <v>113</v>
      </c>
      <c r="Q1983" t="s">
        <v>2858</v>
      </c>
      <c r="R1983" s="3">
        <v>43784</v>
      </c>
      <c r="S1983" t="s">
        <v>2527</v>
      </c>
      <c r="T1983">
        <v>2</v>
      </c>
      <c r="U1983">
        <v>2</v>
      </c>
      <c r="V1983" t="s">
        <v>1366</v>
      </c>
      <c r="W1983" t="s">
        <v>51</v>
      </c>
      <c r="X1983" t="s">
        <v>116</v>
      </c>
      <c r="Y1983" t="s">
        <v>1768</v>
      </c>
      <c r="Z1983">
        <v>0</v>
      </c>
      <c r="AA1983">
        <v>1</v>
      </c>
      <c r="AB1983" t="s">
        <v>104</v>
      </c>
    </row>
    <row r="1984" spans="1:28" x14ac:dyDescent="0.25">
      <c r="A1984" t="s">
        <v>0</v>
      </c>
      <c r="B1984">
        <v>307.8</v>
      </c>
      <c r="C1984">
        <v>9.5000000000000001E-2</v>
      </c>
      <c r="D1984">
        <v>0</v>
      </c>
      <c r="E1984" s="1">
        <v>3252</v>
      </c>
      <c r="F1984" s="2">
        <v>8548.9500000000007</v>
      </c>
      <c r="G1984">
        <v>2.629</v>
      </c>
      <c r="H1984">
        <v>2</v>
      </c>
      <c r="I1984" s="1">
        <v>3252</v>
      </c>
      <c r="J1984" s="2">
        <v>8548.9500000000007</v>
      </c>
      <c r="K1984">
        <v>2.629</v>
      </c>
      <c r="L1984">
        <v>2</v>
      </c>
      <c r="M1984" s="1">
        <v>3252</v>
      </c>
      <c r="N1984" t="s">
        <v>46</v>
      </c>
      <c r="O1984" s="1">
        <v>11144</v>
      </c>
      <c r="P1984" t="s">
        <v>75</v>
      </c>
      <c r="Q1984" t="s">
        <v>398</v>
      </c>
      <c r="R1984" s="3">
        <v>43784</v>
      </c>
      <c r="S1984" t="s">
        <v>399</v>
      </c>
      <c r="T1984">
        <v>1</v>
      </c>
      <c r="U1984">
        <v>1</v>
      </c>
      <c r="V1984" t="s">
        <v>270</v>
      </c>
      <c r="W1984" t="s">
        <v>51</v>
      </c>
      <c r="X1984" t="s">
        <v>2984</v>
      </c>
      <c r="Y1984" t="s">
        <v>47</v>
      </c>
      <c r="Z1984">
        <v>0</v>
      </c>
      <c r="AA1984">
        <v>3</v>
      </c>
      <c r="AB1984" t="s">
        <v>45</v>
      </c>
    </row>
    <row r="1985" spans="1:28" x14ac:dyDescent="0.25">
      <c r="A1985" t="s">
        <v>0</v>
      </c>
      <c r="B1985">
        <v>307.8</v>
      </c>
      <c r="C1985">
        <v>9.5000000000000001E-2</v>
      </c>
      <c r="D1985">
        <v>0</v>
      </c>
      <c r="E1985" s="1">
        <v>3252</v>
      </c>
      <c r="F1985" s="2">
        <v>8548.9500000000007</v>
      </c>
      <c r="G1985">
        <v>2.629</v>
      </c>
      <c r="H1985">
        <v>2</v>
      </c>
      <c r="I1985" s="1">
        <v>3252</v>
      </c>
      <c r="J1985" s="2">
        <v>8548.9500000000007</v>
      </c>
      <c r="K1985">
        <v>2.629</v>
      </c>
      <c r="L1985">
        <v>2</v>
      </c>
      <c r="M1985" s="1">
        <v>3252</v>
      </c>
      <c r="N1985" t="s">
        <v>59</v>
      </c>
      <c r="O1985" s="1">
        <v>18681</v>
      </c>
      <c r="P1985" t="s">
        <v>60</v>
      </c>
      <c r="Q1985" t="s">
        <v>2985</v>
      </c>
      <c r="R1985" s="3">
        <v>43943</v>
      </c>
      <c r="S1985" t="s">
        <v>2986</v>
      </c>
      <c r="T1985">
        <v>0.5</v>
      </c>
      <c r="U1985">
        <v>0.5</v>
      </c>
      <c r="V1985" t="s">
        <v>87</v>
      </c>
      <c r="W1985" t="s">
        <v>42</v>
      </c>
      <c r="X1985" t="s">
        <v>2987</v>
      </c>
      <c r="Y1985" t="s">
        <v>65</v>
      </c>
      <c r="Z1985">
        <v>0</v>
      </c>
      <c r="AA1985">
        <v>2</v>
      </c>
      <c r="AB1985" t="s">
        <v>104</v>
      </c>
    </row>
    <row r="1986" spans="1:28" x14ac:dyDescent="0.25">
      <c r="A1986" t="s">
        <v>0</v>
      </c>
      <c r="B1986">
        <v>307.8</v>
      </c>
      <c r="C1986">
        <v>9.5000000000000001E-2</v>
      </c>
      <c r="D1986">
        <v>0</v>
      </c>
      <c r="E1986" s="1">
        <v>3252</v>
      </c>
      <c r="F1986" s="2">
        <v>8548.9500000000007</v>
      </c>
      <c r="G1986">
        <v>2.629</v>
      </c>
      <c r="H1986">
        <v>2</v>
      </c>
      <c r="I1986" s="1">
        <v>3252</v>
      </c>
      <c r="J1986" s="2">
        <v>8548.9500000000007</v>
      </c>
      <c r="K1986">
        <v>2.629</v>
      </c>
      <c r="L1986">
        <v>2</v>
      </c>
      <c r="M1986" s="1">
        <v>3252</v>
      </c>
      <c r="N1986" t="s">
        <v>46</v>
      </c>
      <c r="O1986" s="1">
        <v>13041</v>
      </c>
      <c r="P1986" t="s">
        <v>97</v>
      </c>
      <c r="Q1986" t="s">
        <v>2988</v>
      </c>
      <c r="R1986" s="3">
        <v>43859</v>
      </c>
      <c r="S1986" t="s">
        <v>2989</v>
      </c>
      <c r="T1986">
        <v>5</v>
      </c>
      <c r="U1986">
        <v>5</v>
      </c>
      <c r="V1986" t="s">
        <v>50</v>
      </c>
      <c r="W1986" t="s">
        <v>51</v>
      </c>
      <c r="X1986" t="s">
        <v>2990</v>
      </c>
      <c r="Y1986" t="s">
        <v>97</v>
      </c>
      <c r="Z1986">
        <v>0</v>
      </c>
      <c r="AA1986">
        <v>3</v>
      </c>
      <c r="AB1986" t="s">
        <v>45</v>
      </c>
    </row>
    <row r="1987" spans="1:28" x14ac:dyDescent="0.25">
      <c r="A1987" t="s">
        <v>0</v>
      </c>
      <c r="B1987">
        <v>307.8</v>
      </c>
      <c r="C1987">
        <v>9.5000000000000001E-2</v>
      </c>
      <c r="D1987">
        <v>0</v>
      </c>
      <c r="E1987" s="1">
        <v>3252</v>
      </c>
      <c r="F1987" s="2">
        <v>8548.9500000000007</v>
      </c>
      <c r="G1987">
        <v>2.629</v>
      </c>
      <c r="H1987">
        <v>2</v>
      </c>
      <c r="I1987" s="1">
        <v>3252</v>
      </c>
      <c r="J1987" s="2">
        <v>8548.9500000000007</v>
      </c>
      <c r="K1987">
        <v>2.629</v>
      </c>
      <c r="L1987">
        <v>2</v>
      </c>
      <c r="M1987" s="1">
        <v>3252</v>
      </c>
      <c r="N1987" t="s">
        <v>46</v>
      </c>
      <c r="O1987" s="1">
        <v>11608</v>
      </c>
      <c r="P1987" t="s">
        <v>70</v>
      </c>
      <c r="Q1987" t="s">
        <v>2991</v>
      </c>
      <c r="R1987" s="3">
        <v>43833</v>
      </c>
      <c r="S1987" t="s">
        <v>2992</v>
      </c>
      <c r="T1987">
        <v>4</v>
      </c>
      <c r="U1987">
        <v>4</v>
      </c>
      <c r="V1987" t="s">
        <v>174</v>
      </c>
      <c r="W1987" t="s">
        <v>51</v>
      </c>
      <c r="X1987" t="s">
        <v>2993</v>
      </c>
      <c r="Y1987" t="s">
        <v>70</v>
      </c>
      <c r="Z1987">
        <v>0</v>
      </c>
      <c r="AA1987">
        <v>5</v>
      </c>
      <c r="AB1987" t="s">
        <v>45</v>
      </c>
    </row>
    <row r="1988" spans="1:28" x14ac:dyDescent="0.25">
      <c r="A1988" t="s">
        <v>0</v>
      </c>
      <c r="B1988">
        <v>307.8</v>
      </c>
      <c r="C1988">
        <v>9.5000000000000001E-2</v>
      </c>
      <c r="D1988">
        <v>0</v>
      </c>
      <c r="E1988" s="1">
        <v>3252</v>
      </c>
      <c r="F1988" s="2">
        <v>8548.9500000000007</v>
      </c>
      <c r="G1988">
        <v>2.629</v>
      </c>
      <c r="H1988">
        <v>2</v>
      </c>
      <c r="I1988" s="1">
        <v>3252</v>
      </c>
      <c r="J1988" s="2">
        <v>8548.9500000000007</v>
      </c>
      <c r="K1988">
        <v>2.629</v>
      </c>
      <c r="L1988">
        <v>2</v>
      </c>
      <c r="M1988" s="1">
        <v>3252</v>
      </c>
      <c r="N1988" t="s">
        <v>2856</v>
      </c>
      <c r="O1988" s="1">
        <v>11128</v>
      </c>
      <c r="P1988" t="s">
        <v>91</v>
      </c>
      <c r="Q1988" t="s">
        <v>2899</v>
      </c>
      <c r="R1988" s="3">
        <v>43784</v>
      </c>
      <c r="S1988" t="s">
        <v>2479</v>
      </c>
      <c r="T1988">
        <v>1.5</v>
      </c>
      <c r="U1988">
        <v>1.5</v>
      </c>
      <c r="V1988" t="s">
        <v>1366</v>
      </c>
      <c r="W1988" t="s">
        <v>51</v>
      </c>
      <c r="X1988" t="s">
        <v>2528</v>
      </c>
      <c r="Y1988" t="s">
        <v>58</v>
      </c>
      <c r="Z1988">
        <v>0</v>
      </c>
      <c r="AA1988">
        <v>1</v>
      </c>
      <c r="AB1988" t="s">
        <v>45</v>
      </c>
    </row>
    <row r="1989" spans="1:28" x14ac:dyDescent="0.25">
      <c r="A1989" t="s">
        <v>0</v>
      </c>
      <c r="B1989">
        <v>307.8</v>
      </c>
      <c r="C1989">
        <v>9.5000000000000001E-2</v>
      </c>
      <c r="D1989">
        <v>0</v>
      </c>
      <c r="E1989" s="1">
        <v>3252</v>
      </c>
      <c r="F1989" s="2">
        <v>8548.9500000000007</v>
      </c>
      <c r="G1989">
        <v>2.629</v>
      </c>
      <c r="H1989">
        <v>2</v>
      </c>
      <c r="I1989" s="1">
        <v>3252</v>
      </c>
      <c r="J1989" s="2">
        <v>8548.9500000000007</v>
      </c>
      <c r="K1989">
        <v>2.629</v>
      </c>
      <c r="L1989">
        <v>2</v>
      </c>
      <c r="M1989" s="1">
        <v>3252</v>
      </c>
      <c r="N1989" t="s">
        <v>2856</v>
      </c>
      <c r="O1989" s="1">
        <v>11127</v>
      </c>
      <c r="P1989" t="s">
        <v>91</v>
      </c>
      <c r="Q1989" t="s">
        <v>2966</v>
      </c>
      <c r="R1989" s="3">
        <v>43784</v>
      </c>
      <c r="S1989" t="s">
        <v>2522</v>
      </c>
      <c r="T1989">
        <v>3</v>
      </c>
      <c r="U1989">
        <v>3</v>
      </c>
      <c r="V1989" t="s">
        <v>1366</v>
      </c>
      <c r="W1989" t="s">
        <v>51</v>
      </c>
      <c r="X1989" t="s">
        <v>116</v>
      </c>
      <c r="Y1989" t="s">
        <v>58</v>
      </c>
      <c r="Z1989">
        <v>0</v>
      </c>
      <c r="AA1989">
        <v>1</v>
      </c>
      <c r="AB1989" t="s">
        <v>45</v>
      </c>
    </row>
    <row r="1990" spans="1:28" x14ac:dyDescent="0.25">
      <c r="A1990" t="s">
        <v>0</v>
      </c>
      <c r="B1990">
        <v>307.8</v>
      </c>
      <c r="C1990">
        <v>9.5000000000000001E-2</v>
      </c>
      <c r="D1990">
        <v>0</v>
      </c>
      <c r="E1990" s="1">
        <v>3252</v>
      </c>
      <c r="F1990" s="2">
        <v>8548.9500000000007</v>
      </c>
      <c r="G1990">
        <v>2.629</v>
      </c>
      <c r="H1990">
        <v>2</v>
      </c>
      <c r="I1990" s="1">
        <v>3252</v>
      </c>
      <c r="J1990" s="2">
        <v>8548.9500000000007</v>
      </c>
      <c r="K1990">
        <v>2.629</v>
      </c>
      <c r="L1990">
        <v>2</v>
      </c>
      <c r="M1990" s="1">
        <v>3252</v>
      </c>
      <c r="N1990" t="s">
        <v>2856</v>
      </c>
      <c r="O1990" s="1">
        <v>11117</v>
      </c>
      <c r="P1990" t="s">
        <v>113</v>
      </c>
      <c r="Q1990" t="s">
        <v>2858</v>
      </c>
      <c r="R1990" s="3">
        <v>43787</v>
      </c>
      <c r="S1990" t="s">
        <v>2527</v>
      </c>
      <c r="T1990">
        <v>1</v>
      </c>
      <c r="U1990">
        <v>1</v>
      </c>
      <c r="V1990" t="s">
        <v>1366</v>
      </c>
      <c r="W1990" t="s">
        <v>51</v>
      </c>
      <c r="X1990" t="s">
        <v>116</v>
      </c>
      <c r="Y1990" t="s">
        <v>1768</v>
      </c>
      <c r="Z1990">
        <v>0</v>
      </c>
      <c r="AA1990">
        <v>3</v>
      </c>
      <c r="AB1990" t="s">
        <v>45</v>
      </c>
    </row>
    <row r="1991" spans="1:28" x14ac:dyDescent="0.25">
      <c r="A1991" t="s">
        <v>0</v>
      </c>
      <c r="B1991">
        <v>307.8</v>
      </c>
      <c r="C1991">
        <v>9.5000000000000001E-2</v>
      </c>
      <c r="D1991">
        <v>0</v>
      </c>
      <c r="E1991" s="1">
        <v>3252</v>
      </c>
      <c r="F1991" s="2">
        <v>8548.9500000000007</v>
      </c>
      <c r="G1991">
        <v>2.629</v>
      </c>
      <c r="H1991">
        <v>2</v>
      </c>
      <c r="I1991" s="1">
        <v>3252</v>
      </c>
      <c r="J1991" s="2">
        <v>8548.9500000000007</v>
      </c>
      <c r="K1991">
        <v>2.629</v>
      </c>
      <c r="L1991">
        <v>2</v>
      </c>
      <c r="M1991" s="1">
        <v>3252</v>
      </c>
      <c r="N1991" t="s">
        <v>46</v>
      </c>
      <c r="O1991" s="1">
        <v>9505</v>
      </c>
      <c r="P1991" t="s">
        <v>47</v>
      </c>
      <c r="Q1991" t="s">
        <v>2994</v>
      </c>
      <c r="R1991" s="3">
        <v>43760</v>
      </c>
      <c r="S1991" t="s">
        <v>2995</v>
      </c>
      <c r="T1991">
        <v>1</v>
      </c>
      <c r="U1991">
        <v>1</v>
      </c>
      <c r="V1991" t="s">
        <v>270</v>
      </c>
      <c r="W1991" t="s">
        <v>51</v>
      </c>
      <c r="X1991" t="s">
        <v>2996</v>
      </c>
      <c r="Y1991" t="s">
        <v>53</v>
      </c>
      <c r="Z1991">
        <v>0</v>
      </c>
      <c r="AA1991">
        <v>1</v>
      </c>
      <c r="AB1991" t="s">
        <v>45</v>
      </c>
    </row>
    <row r="1992" spans="1:28" x14ac:dyDescent="0.25">
      <c r="A1992" t="s">
        <v>0</v>
      </c>
      <c r="B1992">
        <v>307.8</v>
      </c>
      <c r="C1992">
        <v>9.5000000000000001E-2</v>
      </c>
      <c r="D1992">
        <v>0</v>
      </c>
      <c r="E1992" s="1">
        <v>3252</v>
      </c>
      <c r="F1992" s="2">
        <v>8548.9500000000007</v>
      </c>
      <c r="G1992">
        <v>2.629</v>
      </c>
      <c r="H1992">
        <v>2</v>
      </c>
      <c r="I1992" s="1">
        <v>3252</v>
      </c>
      <c r="J1992" s="2">
        <v>8548.9500000000007</v>
      </c>
      <c r="K1992">
        <v>2.629</v>
      </c>
      <c r="L1992">
        <v>2</v>
      </c>
      <c r="M1992" s="1">
        <v>3252</v>
      </c>
      <c r="N1992" t="s">
        <v>2856</v>
      </c>
      <c r="O1992" s="1">
        <v>11091</v>
      </c>
      <c r="P1992" t="s">
        <v>91</v>
      </c>
      <c r="Q1992" t="s">
        <v>2966</v>
      </c>
      <c r="R1992" s="3">
        <v>43787</v>
      </c>
      <c r="S1992" t="s">
        <v>2522</v>
      </c>
      <c r="T1992">
        <v>5</v>
      </c>
      <c r="U1992">
        <v>5</v>
      </c>
      <c r="V1992" t="s">
        <v>1366</v>
      </c>
      <c r="W1992" t="s">
        <v>51</v>
      </c>
      <c r="X1992" t="s">
        <v>2523</v>
      </c>
      <c r="Y1992" t="s">
        <v>58</v>
      </c>
      <c r="Z1992">
        <v>0</v>
      </c>
      <c r="AA1992">
        <v>1</v>
      </c>
      <c r="AB1992" t="s">
        <v>104</v>
      </c>
    </row>
    <row r="1993" spans="1:28" x14ac:dyDescent="0.25">
      <c r="A1993" t="s">
        <v>0</v>
      </c>
      <c r="B1993">
        <v>307.8</v>
      </c>
      <c r="C1993">
        <v>9.5000000000000001E-2</v>
      </c>
      <c r="D1993">
        <v>0</v>
      </c>
      <c r="E1993" s="1">
        <v>3252</v>
      </c>
      <c r="F1993" s="2">
        <v>8548.9500000000007</v>
      </c>
      <c r="G1993">
        <v>2.629</v>
      </c>
      <c r="H1993">
        <v>2</v>
      </c>
      <c r="I1993" s="1">
        <v>3252</v>
      </c>
      <c r="J1993" s="2">
        <v>8548.9500000000007</v>
      </c>
      <c r="K1993">
        <v>2.629</v>
      </c>
      <c r="L1993">
        <v>2</v>
      </c>
      <c r="M1993" s="1">
        <v>3252</v>
      </c>
      <c r="N1993" t="s">
        <v>46</v>
      </c>
      <c r="O1993" s="1">
        <v>13825</v>
      </c>
      <c r="P1993" t="s">
        <v>97</v>
      </c>
      <c r="Q1993" t="s">
        <v>2930</v>
      </c>
      <c r="R1993" s="3">
        <v>43840</v>
      </c>
      <c r="S1993" t="s">
        <v>2931</v>
      </c>
      <c r="T1993">
        <v>2</v>
      </c>
      <c r="U1993">
        <v>2</v>
      </c>
      <c r="V1993" t="s">
        <v>50</v>
      </c>
      <c r="W1993" t="s">
        <v>51</v>
      </c>
      <c r="X1993" t="s">
        <v>2926</v>
      </c>
      <c r="Y1993" t="s">
        <v>159</v>
      </c>
      <c r="Z1993">
        <v>0</v>
      </c>
      <c r="AA1993">
        <v>5</v>
      </c>
      <c r="AB1993" t="s">
        <v>104</v>
      </c>
    </row>
    <row r="1994" spans="1:28" x14ac:dyDescent="0.25">
      <c r="A1994" t="s">
        <v>0</v>
      </c>
      <c r="B1994">
        <v>307.8</v>
      </c>
      <c r="C1994">
        <v>9.5000000000000001E-2</v>
      </c>
      <c r="D1994">
        <v>0</v>
      </c>
      <c r="E1994" s="1">
        <v>3252</v>
      </c>
      <c r="F1994" s="2">
        <v>8548.9500000000007</v>
      </c>
      <c r="G1994">
        <v>2.629</v>
      </c>
      <c r="H1994">
        <v>2</v>
      </c>
      <c r="I1994" s="1">
        <v>3252</v>
      </c>
      <c r="J1994" s="2">
        <v>8548.9500000000007</v>
      </c>
      <c r="K1994">
        <v>2.629</v>
      </c>
      <c r="L1994">
        <v>2</v>
      </c>
      <c r="M1994" s="1">
        <v>3252</v>
      </c>
      <c r="N1994" t="s">
        <v>59</v>
      </c>
      <c r="O1994" s="1">
        <v>18699</v>
      </c>
      <c r="P1994" t="s">
        <v>60</v>
      </c>
      <c r="Q1994" t="s">
        <v>2985</v>
      </c>
      <c r="R1994" s="3">
        <v>43943</v>
      </c>
      <c r="S1994" t="s">
        <v>2986</v>
      </c>
      <c r="T1994">
        <v>0.5</v>
      </c>
      <c r="U1994">
        <v>0.5</v>
      </c>
      <c r="V1994" t="s">
        <v>87</v>
      </c>
      <c r="W1994" t="s">
        <v>42</v>
      </c>
      <c r="X1994" t="s">
        <v>2997</v>
      </c>
      <c r="Y1994" t="s">
        <v>65</v>
      </c>
      <c r="Z1994">
        <v>0</v>
      </c>
      <c r="AA1994">
        <v>1</v>
      </c>
      <c r="AB1994" t="s">
        <v>104</v>
      </c>
    </row>
    <row r="1995" spans="1:28" x14ac:dyDescent="0.25">
      <c r="A1995" t="s">
        <v>0</v>
      </c>
      <c r="B1995">
        <v>307.8</v>
      </c>
      <c r="C1995">
        <v>9.5000000000000001E-2</v>
      </c>
      <c r="D1995">
        <v>0</v>
      </c>
      <c r="E1995" s="1">
        <v>3252</v>
      </c>
      <c r="F1995" s="2">
        <v>8548.9500000000007</v>
      </c>
      <c r="G1995">
        <v>2.629</v>
      </c>
      <c r="H1995">
        <v>2</v>
      </c>
      <c r="I1995" s="1">
        <v>3252</v>
      </c>
      <c r="J1995" s="2">
        <v>8548.9500000000007</v>
      </c>
      <c r="K1995">
        <v>2.629</v>
      </c>
      <c r="L1995">
        <v>2</v>
      </c>
      <c r="M1995" s="1">
        <v>3252</v>
      </c>
      <c r="N1995" t="s">
        <v>2856</v>
      </c>
      <c r="O1995" s="1">
        <v>10711</v>
      </c>
      <c r="P1995" t="s">
        <v>191</v>
      </c>
      <c r="Q1995" t="s">
        <v>2975</v>
      </c>
      <c r="R1995" s="3">
        <v>43788</v>
      </c>
      <c r="S1995" t="s">
        <v>2467</v>
      </c>
      <c r="T1995">
        <v>5</v>
      </c>
      <c r="U1995">
        <v>5</v>
      </c>
      <c r="V1995" t="s">
        <v>1366</v>
      </c>
      <c r="W1995" t="s">
        <v>51</v>
      </c>
      <c r="X1995" t="s">
        <v>2468</v>
      </c>
      <c r="Y1995" t="s">
        <v>58</v>
      </c>
      <c r="Z1995">
        <v>0</v>
      </c>
      <c r="AA1995">
        <v>1</v>
      </c>
      <c r="AB1995" t="s">
        <v>45</v>
      </c>
    </row>
    <row r="1996" spans="1:28" x14ac:dyDescent="0.25">
      <c r="A1996" t="s">
        <v>0</v>
      </c>
      <c r="B1996">
        <v>307.8</v>
      </c>
      <c r="C1996">
        <v>9.5000000000000001E-2</v>
      </c>
      <c r="D1996">
        <v>0</v>
      </c>
      <c r="E1996" s="1">
        <v>3252</v>
      </c>
      <c r="F1996" s="2">
        <v>8548.9500000000007</v>
      </c>
      <c r="G1996">
        <v>2.629</v>
      </c>
      <c r="H1996">
        <v>2</v>
      </c>
      <c r="I1996" s="1">
        <v>3252</v>
      </c>
      <c r="J1996" s="2">
        <v>8548.9500000000007</v>
      </c>
      <c r="K1996">
        <v>2.629</v>
      </c>
      <c r="L1996">
        <v>2</v>
      </c>
      <c r="M1996" s="1">
        <v>3252</v>
      </c>
      <c r="N1996" t="s">
        <v>59</v>
      </c>
      <c r="O1996" s="1">
        <v>18705</v>
      </c>
      <c r="P1996" t="s">
        <v>60</v>
      </c>
      <c r="Q1996" t="s">
        <v>2998</v>
      </c>
      <c r="R1996" s="3">
        <v>43943</v>
      </c>
      <c r="S1996" t="s">
        <v>2999</v>
      </c>
      <c r="T1996">
        <v>0.5</v>
      </c>
      <c r="U1996">
        <v>0.5</v>
      </c>
      <c r="V1996" t="s">
        <v>87</v>
      </c>
      <c r="W1996" t="s">
        <v>42</v>
      </c>
      <c r="X1996" t="s">
        <v>3000</v>
      </c>
      <c r="Y1996" t="s">
        <v>65</v>
      </c>
      <c r="Z1996">
        <v>0</v>
      </c>
      <c r="AA1996">
        <v>1</v>
      </c>
      <c r="AB1996" t="s">
        <v>45</v>
      </c>
    </row>
    <row r="1997" spans="1:28" x14ac:dyDescent="0.25">
      <c r="A1997" t="s">
        <v>0</v>
      </c>
      <c r="B1997">
        <v>307.8</v>
      </c>
      <c r="C1997">
        <v>9.5000000000000001E-2</v>
      </c>
      <c r="D1997">
        <v>0</v>
      </c>
      <c r="E1997" s="1">
        <v>3252</v>
      </c>
      <c r="F1997" s="2">
        <v>8548.9500000000007</v>
      </c>
      <c r="G1997">
        <v>2.629</v>
      </c>
      <c r="H1997">
        <v>2</v>
      </c>
      <c r="I1997" s="1">
        <v>3252</v>
      </c>
      <c r="J1997" s="2">
        <v>8548.9500000000007</v>
      </c>
      <c r="K1997">
        <v>2.629</v>
      </c>
      <c r="L1997">
        <v>2</v>
      </c>
      <c r="M1997" s="1">
        <v>3252</v>
      </c>
      <c r="N1997" t="s">
        <v>46</v>
      </c>
      <c r="O1997" s="1">
        <v>18171</v>
      </c>
      <c r="P1997" t="s">
        <v>159</v>
      </c>
      <c r="Q1997" t="s">
        <v>327</v>
      </c>
      <c r="R1997" s="3">
        <v>43945</v>
      </c>
      <c r="S1997" t="s">
        <v>328</v>
      </c>
      <c r="T1997">
        <v>0.5</v>
      </c>
      <c r="U1997">
        <v>0.5</v>
      </c>
      <c r="V1997" t="s">
        <v>56</v>
      </c>
      <c r="W1997" t="s">
        <v>42</v>
      </c>
      <c r="X1997" t="s">
        <v>162</v>
      </c>
      <c r="Y1997" t="s">
        <v>47</v>
      </c>
      <c r="Z1997">
        <v>0</v>
      </c>
      <c r="AA1997">
        <v>9</v>
      </c>
      <c r="AB1997" t="s">
        <v>104</v>
      </c>
    </row>
    <row r="1998" spans="1:28" x14ac:dyDescent="0.25">
      <c r="A1998" t="s">
        <v>0</v>
      </c>
      <c r="B1998">
        <v>307.8</v>
      </c>
      <c r="C1998">
        <v>9.5000000000000001E-2</v>
      </c>
      <c r="D1998">
        <v>0</v>
      </c>
      <c r="E1998" s="1">
        <v>3252</v>
      </c>
      <c r="F1998" s="2">
        <v>8548.9500000000007</v>
      </c>
      <c r="G1998">
        <v>2.629</v>
      </c>
      <c r="H1998">
        <v>2</v>
      </c>
      <c r="I1998" s="1">
        <v>3252</v>
      </c>
      <c r="J1998" s="2">
        <v>8548.9500000000007</v>
      </c>
      <c r="K1998">
        <v>2.629</v>
      </c>
      <c r="L1998">
        <v>2</v>
      </c>
      <c r="M1998" s="1">
        <v>3252</v>
      </c>
      <c r="N1998" t="s">
        <v>59</v>
      </c>
      <c r="O1998" s="1">
        <v>18714</v>
      </c>
      <c r="P1998" t="s">
        <v>60</v>
      </c>
      <c r="Q1998" t="s">
        <v>3001</v>
      </c>
      <c r="R1998" s="3">
        <v>43943</v>
      </c>
      <c r="S1998" t="s">
        <v>3002</v>
      </c>
      <c r="T1998">
        <v>0.5</v>
      </c>
      <c r="U1998">
        <v>0.5</v>
      </c>
      <c r="V1998" t="s">
        <v>87</v>
      </c>
      <c r="W1998" t="s">
        <v>42</v>
      </c>
      <c r="X1998" t="s">
        <v>3003</v>
      </c>
      <c r="Y1998" t="s">
        <v>65</v>
      </c>
      <c r="Z1998">
        <v>0</v>
      </c>
      <c r="AA1998">
        <v>11</v>
      </c>
      <c r="AB1998" t="s">
        <v>45</v>
      </c>
    </row>
    <row r="1999" spans="1:28" x14ac:dyDescent="0.25">
      <c r="A1999" t="s">
        <v>0</v>
      </c>
      <c r="B1999">
        <v>307.8</v>
      </c>
      <c r="C1999">
        <v>9.5000000000000001E-2</v>
      </c>
      <c r="D1999">
        <v>0</v>
      </c>
      <c r="E1999" s="1">
        <v>3252</v>
      </c>
      <c r="F1999" s="2">
        <v>8548.9500000000007</v>
      </c>
      <c r="G1999">
        <v>2.629</v>
      </c>
      <c r="H1999">
        <v>2</v>
      </c>
      <c r="I1999" s="1">
        <v>3252</v>
      </c>
      <c r="J1999" s="2">
        <v>8548.9500000000007</v>
      </c>
      <c r="K1999">
        <v>2.629</v>
      </c>
      <c r="L1999">
        <v>2</v>
      </c>
      <c r="M1999" s="1">
        <v>3252</v>
      </c>
      <c r="N1999" t="s">
        <v>59</v>
      </c>
      <c r="O1999" s="1">
        <v>18715</v>
      </c>
      <c r="P1999" t="s">
        <v>60</v>
      </c>
      <c r="Q1999" t="s">
        <v>3004</v>
      </c>
      <c r="R1999" s="3">
        <v>43943</v>
      </c>
      <c r="S1999" t="s">
        <v>3005</v>
      </c>
      <c r="T1999">
        <v>0.5</v>
      </c>
      <c r="U1999">
        <v>0.5</v>
      </c>
      <c r="V1999" t="s">
        <v>87</v>
      </c>
      <c r="W1999" t="s">
        <v>42</v>
      </c>
      <c r="X1999" t="s">
        <v>3006</v>
      </c>
      <c r="Y1999" t="s">
        <v>65</v>
      </c>
      <c r="Z1999">
        <v>0</v>
      </c>
      <c r="AA1999">
        <v>1</v>
      </c>
      <c r="AB1999" t="s">
        <v>45</v>
      </c>
    </row>
    <row r="2000" spans="1:28" x14ac:dyDescent="0.25">
      <c r="A2000" t="s">
        <v>0</v>
      </c>
      <c r="B2000">
        <v>307.8</v>
      </c>
      <c r="C2000">
        <v>9.5000000000000001E-2</v>
      </c>
      <c r="D2000">
        <v>0</v>
      </c>
      <c r="E2000" s="1">
        <v>3252</v>
      </c>
      <c r="F2000" s="2">
        <v>8548.9500000000007</v>
      </c>
      <c r="G2000">
        <v>2.629</v>
      </c>
      <c r="H2000">
        <v>2</v>
      </c>
      <c r="I2000" s="1">
        <v>3252</v>
      </c>
      <c r="J2000" s="2">
        <v>8548.9500000000007</v>
      </c>
      <c r="K2000">
        <v>2.629</v>
      </c>
      <c r="L2000">
        <v>2</v>
      </c>
      <c r="M2000" s="1">
        <v>3252</v>
      </c>
      <c r="N2000" t="s">
        <v>59</v>
      </c>
      <c r="O2000" s="1">
        <v>18716</v>
      </c>
      <c r="P2000" t="s">
        <v>60</v>
      </c>
      <c r="Q2000" t="s">
        <v>3007</v>
      </c>
      <c r="R2000" s="3">
        <v>43943</v>
      </c>
      <c r="S2000" t="s">
        <v>3008</v>
      </c>
      <c r="T2000">
        <v>0.5</v>
      </c>
      <c r="U2000">
        <v>0.5</v>
      </c>
      <c r="V2000" t="s">
        <v>87</v>
      </c>
      <c r="W2000" t="s">
        <v>42</v>
      </c>
      <c r="X2000" t="s">
        <v>3006</v>
      </c>
      <c r="Y2000" t="s">
        <v>65</v>
      </c>
      <c r="Z2000">
        <v>0</v>
      </c>
      <c r="AA2000">
        <v>9</v>
      </c>
      <c r="AB2000" t="s">
        <v>45</v>
      </c>
    </row>
    <row r="2001" spans="1:28" x14ac:dyDescent="0.25">
      <c r="A2001" t="s">
        <v>0</v>
      </c>
      <c r="B2001">
        <v>307.8</v>
      </c>
      <c r="C2001">
        <v>9.5000000000000001E-2</v>
      </c>
      <c r="D2001">
        <v>0</v>
      </c>
      <c r="E2001" s="1">
        <v>3252</v>
      </c>
      <c r="F2001" s="2">
        <v>8548.9500000000007</v>
      </c>
      <c r="G2001">
        <v>2.629</v>
      </c>
      <c r="H2001">
        <v>2</v>
      </c>
      <c r="I2001" s="1">
        <v>3252</v>
      </c>
      <c r="J2001" s="2">
        <v>8548.9500000000007</v>
      </c>
      <c r="K2001">
        <v>2.629</v>
      </c>
      <c r="L2001">
        <v>2</v>
      </c>
      <c r="M2001" s="1">
        <v>3252</v>
      </c>
      <c r="N2001" t="s">
        <v>59</v>
      </c>
      <c r="O2001" s="1">
        <v>18719</v>
      </c>
      <c r="P2001" t="s">
        <v>60</v>
      </c>
      <c r="Q2001" t="s">
        <v>3009</v>
      </c>
      <c r="R2001" s="3">
        <v>43943</v>
      </c>
      <c r="S2001" t="s">
        <v>3010</v>
      </c>
      <c r="T2001">
        <v>0.5</v>
      </c>
      <c r="U2001">
        <v>0.5</v>
      </c>
      <c r="V2001" t="s">
        <v>87</v>
      </c>
      <c r="W2001" t="s">
        <v>42</v>
      </c>
      <c r="X2001" t="s">
        <v>3006</v>
      </c>
      <c r="Y2001" t="s">
        <v>65</v>
      </c>
      <c r="Z2001">
        <v>0</v>
      </c>
      <c r="AA2001">
        <v>11</v>
      </c>
      <c r="AB2001" t="s">
        <v>45</v>
      </c>
    </row>
    <row r="2002" spans="1:28" x14ac:dyDescent="0.25">
      <c r="A2002" t="s">
        <v>0</v>
      </c>
      <c r="B2002">
        <v>307.8</v>
      </c>
      <c r="C2002">
        <v>9.5000000000000001E-2</v>
      </c>
      <c r="D2002">
        <v>0</v>
      </c>
      <c r="E2002" s="1">
        <v>3252</v>
      </c>
      <c r="F2002" s="2">
        <v>8548.9500000000007</v>
      </c>
      <c r="G2002">
        <v>2.629</v>
      </c>
      <c r="H2002">
        <v>2</v>
      </c>
      <c r="I2002" s="1">
        <v>3252</v>
      </c>
      <c r="J2002" s="2">
        <v>8548.9500000000007</v>
      </c>
      <c r="K2002">
        <v>2.629</v>
      </c>
      <c r="L2002">
        <v>2</v>
      </c>
      <c r="M2002" s="1">
        <v>3252</v>
      </c>
      <c r="N2002" t="s">
        <v>59</v>
      </c>
      <c r="O2002" s="1">
        <v>18720</v>
      </c>
      <c r="P2002" t="s">
        <v>60</v>
      </c>
      <c r="Q2002" t="s">
        <v>3011</v>
      </c>
      <c r="R2002" s="3">
        <v>43943</v>
      </c>
      <c r="S2002" t="s">
        <v>3012</v>
      </c>
      <c r="T2002">
        <v>0.5</v>
      </c>
      <c r="U2002">
        <v>0.5</v>
      </c>
      <c r="V2002" t="s">
        <v>87</v>
      </c>
      <c r="W2002" t="s">
        <v>42</v>
      </c>
      <c r="X2002" t="s">
        <v>3006</v>
      </c>
      <c r="Y2002" t="s">
        <v>65</v>
      </c>
      <c r="Z2002">
        <v>0</v>
      </c>
      <c r="AA2002">
        <v>5</v>
      </c>
      <c r="AB2002" t="s">
        <v>45</v>
      </c>
    </row>
    <row r="2003" spans="1:28" x14ac:dyDescent="0.25">
      <c r="A2003" t="s">
        <v>0</v>
      </c>
      <c r="B2003">
        <v>307.8</v>
      </c>
      <c r="C2003">
        <v>9.5000000000000001E-2</v>
      </c>
      <c r="D2003">
        <v>0</v>
      </c>
      <c r="E2003" s="1">
        <v>3252</v>
      </c>
      <c r="F2003" s="2">
        <v>8548.9500000000007</v>
      </c>
      <c r="G2003">
        <v>2.629</v>
      </c>
      <c r="H2003">
        <v>2</v>
      </c>
      <c r="I2003" s="1">
        <v>3252</v>
      </c>
      <c r="J2003" s="2">
        <v>8548.9500000000007</v>
      </c>
      <c r="K2003">
        <v>2.629</v>
      </c>
      <c r="L2003">
        <v>2</v>
      </c>
      <c r="M2003" s="1">
        <v>3252</v>
      </c>
      <c r="N2003" t="s">
        <v>59</v>
      </c>
      <c r="O2003" s="1">
        <v>18721</v>
      </c>
      <c r="P2003" t="s">
        <v>60</v>
      </c>
      <c r="Q2003" t="s">
        <v>3013</v>
      </c>
      <c r="R2003" s="3">
        <v>43943</v>
      </c>
      <c r="S2003" t="s">
        <v>3014</v>
      </c>
      <c r="T2003">
        <v>0.5</v>
      </c>
      <c r="U2003">
        <v>0.5</v>
      </c>
      <c r="V2003" t="s">
        <v>87</v>
      </c>
      <c r="W2003" t="s">
        <v>42</v>
      </c>
      <c r="X2003" t="s">
        <v>3006</v>
      </c>
      <c r="Y2003" t="s">
        <v>65</v>
      </c>
      <c r="Z2003">
        <v>0</v>
      </c>
      <c r="AA2003">
        <v>1</v>
      </c>
      <c r="AB2003" t="s">
        <v>45</v>
      </c>
    </row>
    <row r="2004" spans="1:28" x14ac:dyDescent="0.25">
      <c r="A2004" t="s">
        <v>0</v>
      </c>
      <c r="B2004">
        <v>307.8</v>
      </c>
      <c r="C2004">
        <v>9.5000000000000001E-2</v>
      </c>
      <c r="D2004">
        <v>0</v>
      </c>
      <c r="E2004" s="1">
        <v>3252</v>
      </c>
      <c r="F2004" s="2">
        <v>8548.9500000000007</v>
      </c>
      <c r="G2004">
        <v>2.629</v>
      </c>
      <c r="H2004">
        <v>2</v>
      </c>
      <c r="I2004" s="1">
        <v>3252</v>
      </c>
      <c r="J2004" s="2">
        <v>8548.9500000000007</v>
      </c>
      <c r="K2004">
        <v>2.629</v>
      </c>
      <c r="L2004">
        <v>2</v>
      </c>
      <c r="M2004" s="1">
        <v>3252</v>
      </c>
      <c r="N2004" t="s">
        <v>2856</v>
      </c>
      <c r="O2004" s="1">
        <v>11016</v>
      </c>
      <c r="P2004" t="s">
        <v>249</v>
      </c>
      <c r="Q2004" t="s">
        <v>2975</v>
      </c>
      <c r="R2004" s="3">
        <v>43788</v>
      </c>
      <c r="S2004" t="s">
        <v>2467</v>
      </c>
      <c r="T2004">
        <v>1</v>
      </c>
      <c r="U2004">
        <v>1</v>
      </c>
      <c r="V2004" t="s">
        <v>1366</v>
      </c>
      <c r="W2004" t="s">
        <v>51</v>
      </c>
      <c r="X2004" t="s">
        <v>2506</v>
      </c>
      <c r="Y2004" t="s">
        <v>58</v>
      </c>
      <c r="Z2004">
        <v>0</v>
      </c>
      <c r="AA2004">
        <v>1</v>
      </c>
      <c r="AB2004" t="s">
        <v>66</v>
      </c>
    </row>
    <row r="2005" spans="1:28" x14ac:dyDescent="0.25">
      <c r="A2005" t="s">
        <v>0</v>
      </c>
      <c r="B2005">
        <v>307.8</v>
      </c>
      <c r="C2005">
        <v>9.5000000000000001E-2</v>
      </c>
      <c r="D2005">
        <v>0</v>
      </c>
      <c r="E2005" s="1">
        <v>3252</v>
      </c>
      <c r="F2005" s="2">
        <v>8548.9500000000007</v>
      </c>
      <c r="G2005">
        <v>2.629</v>
      </c>
      <c r="H2005">
        <v>2</v>
      </c>
      <c r="I2005" s="1">
        <v>3252</v>
      </c>
      <c r="J2005" s="2">
        <v>8548.9500000000007</v>
      </c>
      <c r="K2005">
        <v>2.629</v>
      </c>
      <c r="L2005">
        <v>2</v>
      </c>
      <c r="M2005" s="1">
        <v>3252</v>
      </c>
      <c r="N2005" t="s">
        <v>59</v>
      </c>
      <c r="O2005" s="1">
        <v>18722</v>
      </c>
      <c r="P2005" t="s">
        <v>60</v>
      </c>
      <c r="Q2005" t="s">
        <v>3015</v>
      </c>
      <c r="R2005" s="3">
        <v>43943</v>
      </c>
      <c r="S2005" t="s">
        <v>3016</v>
      </c>
      <c r="T2005">
        <v>0.5</v>
      </c>
      <c r="U2005">
        <v>0.5</v>
      </c>
      <c r="V2005" t="s">
        <v>87</v>
      </c>
      <c r="W2005" t="s">
        <v>42</v>
      </c>
      <c r="X2005" t="s">
        <v>3006</v>
      </c>
      <c r="Y2005" t="s">
        <v>65</v>
      </c>
      <c r="Z2005">
        <v>0</v>
      </c>
      <c r="AA2005">
        <v>17</v>
      </c>
      <c r="AB2005" t="s">
        <v>45</v>
      </c>
    </row>
    <row r="2006" spans="1:28" x14ac:dyDescent="0.25">
      <c r="A2006" t="s">
        <v>0</v>
      </c>
      <c r="B2006">
        <v>307.8</v>
      </c>
      <c r="C2006">
        <v>9.5000000000000001E-2</v>
      </c>
      <c r="D2006">
        <v>0</v>
      </c>
      <c r="E2006" s="1">
        <v>3252</v>
      </c>
      <c r="F2006" s="2">
        <v>8548.9500000000007</v>
      </c>
      <c r="G2006">
        <v>2.629</v>
      </c>
      <c r="H2006">
        <v>2</v>
      </c>
      <c r="I2006" s="1">
        <v>3252</v>
      </c>
      <c r="J2006" s="2">
        <v>8548.9500000000007</v>
      </c>
      <c r="K2006">
        <v>2.629</v>
      </c>
      <c r="L2006">
        <v>2</v>
      </c>
      <c r="M2006" s="1">
        <v>3252</v>
      </c>
      <c r="N2006" t="s">
        <v>59</v>
      </c>
      <c r="O2006" s="1">
        <v>18723</v>
      </c>
      <c r="P2006" t="s">
        <v>60</v>
      </c>
      <c r="Q2006" t="s">
        <v>3017</v>
      </c>
      <c r="R2006" s="3">
        <v>43943</v>
      </c>
      <c r="S2006" t="s">
        <v>3018</v>
      </c>
      <c r="T2006">
        <v>0.5</v>
      </c>
      <c r="U2006">
        <v>0.5</v>
      </c>
      <c r="V2006" t="s">
        <v>87</v>
      </c>
      <c r="W2006" t="s">
        <v>42</v>
      </c>
      <c r="X2006" t="s">
        <v>3006</v>
      </c>
      <c r="Y2006" t="s">
        <v>65</v>
      </c>
      <c r="Z2006">
        <v>0</v>
      </c>
      <c r="AA2006">
        <v>12</v>
      </c>
      <c r="AB2006" t="s">
        <v>45</v>
      </c>
    </row>
    <row r="2007" spans="1:28" x14ac:dyDescent="0.25">
      <c r="A2007" t="s">
        <v>0</v>
      </c>
      <c r="B2007">
        <v>307.8</v>
      </c>
      <c r="C2007">
        <v>9.5000000000000001E-2</v>
      </c>
      <c r="D2007">
        <v>0</v>
      </c>
      <c r="E2007" s="1">
        <v>3252</v>
      </c>
      <c r="F2007" s="2">
        <v>8548.9500000000007</v>
      </c>
      <c r="G2007">
        <v>2.629</v>
      </c>
      <c r="H2007">
        <v>2</v>
      </c>
      <c r="I2007" s="1">
        <v>3252</v>
      </c>
      <c r="J2007" s="2">
        <v>8548.9500000000007</v>
      </c>
      <c r="K2007">
        <v>2.629</v>
      </c>
      <c r="L2007">
        <v>2</v>
      </c>
      <c r="M2007" s="1">
        <v>3252</v>
      </c>
      <c r="N2007" t="s">
        <v>2856</v>
      </c>
      <c r="O2007" s="1">
        <v>10992</v>
      </c>
      <c r="P2007" t="s">
        <v>312</v>
      </c>
      <c r="Q2007" t="s">
        <v>2865</v>
      </c>
      <c r="R2007" s="3">
        <v>43789</v>
      </c>
      <c r="S2007" t="s">
        <v>2421</v>
      </c>
      <c r="T2007">
        <v>5.5</v>
      </c>
      <c r="U2007">
        <v>5.5</v>
      </c>
      <c r="V2007" t="s">
        <v>1366</v>
      </c>
      <c r="W2007" t="s">
        <v>51</v>
      </c>
      <c r="X2007" t="s">
        <v>1529</v>
      </c>
      <c r="Y2007" t="s">
        <v>1768</v>
      </c>
      <c r="Z2007">
        <v>0</v>
      </c>
      <c r="AA2007">
        <v>4</v>
      </c>
      <c r="AB2007" t="s">
        <v>45</v>
      </c>
    </row>
    <row r="2008" spans="1:28" x14ac:dyDescent="0.25">
      <c r="A2008" t="s">
        <v>0</v>
      </c>
      <c r="B2008">
        <v>307.8</v>
      </c>
      <c r="C2008">
        <v>9.5000000000000001E-2</v>
      </c>
      <c r="D2008">
        <v>0</v>
      </c>
      <c r="E2008" s="1">
        <v>3252</v>
      </c>
      <c r="F2008" s="2">
        <v>8548.9500000000007</v>
      </c>
      <c r="G2008">
        <v>2.629</v>
      </c>
      <c r="H2008">
        <v>2</v>
      </c>
      <c r="I2008" s="1">
        <v>3252</v>
      </c>
      <c r="J2008" s="2">
        <v>8548.9500000000007</v>
      </c>
      <c r="K2008">
        <v>2.629</v>
      </c>
      <c r="L2008">
        <v>2</v>
      </c>
      <c r="M2008" s="1">
        <v>3252</v>
      </c>
      <c r="N2008" t="s">
        <v>59</v>
      </c>
      <c r="O2008" s="1">
        <v>12316</v>
      </c>
      <c r="P2008" t="s">
        <v>60</v>
      </c>
      <c r="Q2008" t="s">
        <v>2859</v>
      </c>
      <c r="R2008" s="3">
        <v>43809</v>
      </c>
      <c r="S2008" t="s">
        <v>2860</v>
      </c>
      <c r="T2008">
        <v>0.5</v>
      </c>
      <c r="U2008">
        <v>0.5</v>
      </c>
      <c r="V2008" t="s">
        <v>87</v>
      </c>
      <c r="W2008" t="s">
        <v>42</v>
      </c>
      <c r="X2008" t="s">
        <v>3019</v>
      </c>
      <c r="Y2008" t="s">
        <v>65</v>
      </c>
      <c r="Z2008">
        <v>0</v>
      </c>
      <c r="AA2008">
        <v>14</v>
      </c>
      <c r="AB2008" t="s">
        <v>104</v>
      </c>
    </row>
    <row r="2009" spans="1:28" x14ac:dyDescent="0.25">
      <c r="A2009" t="s">
        <v>0</v>
      </c>
      <c r="B2009">
        <v>307.8</v>
      </c>
      <c r="C2009">
        <v>9.5000000000000001E-2</v>
      </c>
      <c r="D2009">
        <v>0</v>
      </c>
      <c r="E2009" s="1">
        <v>3252</v>
      </c>
      <c r="F2009" s="2">
        <v>8548.9500000000007</v>
      </c>
      <c r="G2009">
        <v>2.629</v>
      </c>
      <c r="H2009">
        <v>2</v>
      </c>
      <c r="I2009" s="1">
        <v>3252</v>
      </c>
      <c r="J2009" s="2">
        <v>8548.9500000000007</v>
      </c>
      <c r="K2009">
        <v>2.629</v>
      </c>
      <c r="L2009">
        <v>2</v>
      </c>
      <c r="M2009" s="1">
        <v>3252</v>
      </c>
      <c r="N2009" t="s">
        <v>59</v>
      </c>
      <c r="O2009" s="1">
        <v>18724</v>
      </c>
      <c r="P2009" t="s">
        <v>60</v>
      </c>
      <c r="Q2009" t="s">
        <v>3020</v>
      </c>
      <c r="R2009" s="3">
        <v>43943</v>
      </c>
      <c r="S2009" t="s">
        <v>3021</v>
      </c>
      <c r="T2009">
        <v>0.5</v>
      </c>
      <c r="U2009">
        <v>0.5</v>
      </c>
      <c r="V2009" t="s">
        <v>87</v>
      </c>
      <c r="W2009" t="s">
        <v>42</v>
      </c>
      <c r="X2009" t="s">
        <v>3006</v>
      </c>
      <c r="Y2009" t="s">
        <v>65</v>
      </c>
      <c r="Z2009">
        <v>0</v>
      </c>
      <c r="AA2009">
        <v>9</v>
      </c>
      <c r="AB2009" t="s">
        <v>45</v>
      </c>
    </row>
    <row r="2010" spans="1:28" x14ac:dyDescent="0.25">
      <c r="A2010" t="s">
        <v>0</v>
      </c>
      <c r="B2010">
        <v>307.8</v>
      </c>
      <c r="C2010">
        <v>9.5000000000000001E-2</v>
      </c>
      <c r="D2010">
        <v>0</v>
      </c>
      <c r="E2010" s="1">
        <v>3252</v>
      </c>
      <c r="F2010" s="2">
        <v>8548.9500000000007</v>
      </c>
      <c r="G2010">
        <v>2.629</v>
      </c>
      <c r="H2010">
        <v>2</v>
      </c>
      <c r="I2010" s="1">
        <v>3252</v>
      </c>
      <c r="J2010" s="2">
        <v>8548.9500000000007</v>
      </c>
      <c r="K2010">
        <v>2.629</v>
      </c>
      <c r="L2010">
        <v>2</v>
      </c>
      <c r="M2010" s="1">
        <v>3252</v>
      </c>
      <c r="N2010" t="s">
        <v>59</v>
      </c>
      <c r="O2010" s="1">
        <v>18725</v>
      </c>
      <c r="P2010" t="s">
        <v>60</v>
      </c>
      <c r="Q2010" t="s">
        <v>3022</v>
      </c>
      <c r="R2010" s="3">
        <v>43943</v>
      </c>
      <c r="S2010" t="s">
        <v>3023</v>
      </c>
      <c r="T2010">
        <v>0.5</v>
      </c>
      <c r="U2010">
        <v>0.5</v>
      </c>
      <c r="V2010" t="s">
        <v>87</v>
      </c>
      <c r="W2010" t="s">
        <v>42</v>
      </c>
      <c r="X2010" t="s">
        <v>3006</v>
      </c>
      <c r="Y2010" t="s">
        <v>65</v>
      </c>
      <c r="Z2010">
        <v>0</v>
      </c>
      <c r="AA2010">
        <v>1</v>
      </c>
      <c r="AB2010" t="s">
        <v>45</v>
      </c>
    </row>
    <row r="2011" spans="1:28" x14ac:dyDescent="0.25">
      <c r="A2011" t="s">
        <v>0</v>
      </c>
      <c r="B2011">
        <v>307.8</v>
      </c>
      <c r="C2011">
        <v>9.5000000000000001E-2</v>
      </c>
      <c r="D2011">
        <v>0</v>
      </c>
      <c r="E2011" s="1">
        <v>3252</v>
      </c>
      <c r="F2011" s="2">
        <v>8548.9500000000007</v>
      </c>
      <c r="G2011">
        <v>2.629</v>
      </c>
      <c r="H2011">
        <v>2</v>
      </c>
      <c r="I2011" s="1">
        <v>3252</v>
      </c>
      <c r="J2011" s="2">
        <v>8548.9500000000007</v>
      </c>
      <c r="K2011">
        <v>2.629</v>
      </c>
      <c r="L2011">
        <v>2</v>
      </c>
      <c r="M2011" s="1">
        <v>3252</v>
      </c>
      <c r="N2011" t="s">
        <v>59</v>
      </c>
      <c r="O2011" s="1">
        <v>3820</v>
      </c>
      <c r="P2011" t="s">
        <v>60</v>
      </c>
      <c r="Q2011" t="s">
        <v>525</v>
      </c>
      <c r="R2011" s="3">
        <v>43608</v>
      </c>
      <c r="S2011" t="s">
        <v>526</v>
      </c>
      <c r="T2011">
        <v>1</v>
      </c>
      <c r="U2011">
        <v>1</v>
      </c>
      <c r="V2011" t="s">
        <v>230</v>
      </c>
      <c r="W2011" t="s">
        <v>51</v>
      </c>
      <c r="X2011" t="s">
        <v>3024</v>
      </c>
      <c r="Y2011" t="s">
        <v>65</v>
      </c>
      <c r="Z2011">
        <v>0</v>
      </c>
      <c r="AA2011">
        <v>2</v>
      </c>
      <c r="AB2011" t="s">
        <v>45</v>
      </c>
    </row>
    <row r="2012" spans="1:28" x14ac:dyDescent="0.25">
      <c r="A2012" t="s">
        <v>0</v>
      </c>
      <c r="B2012">
        <v>307.8</v>
      </c>
      <c r="C2012">
        <v>9.5000000000000001E-2</v>
      </c>
      <c r="D2012">
        <v>0</v>
      </c>
      <c r="E2012" s="1">
        <v>3252</v>
      </c>
      <c r="F2012" s="2">
        <v>8548.9500000000007</v>
      </c>
      <c r="G2012">
        <v>2.629</v>
      </c>
      <c r="H2012">
        <v>2</v>
      </c>
      <c r="I2012" s="1">
        <v>3252</v>
      </c>
      <c r="J2012" s="2">
        <v>8548.9500000000007</v>
      </c>
      <c r="K2012">
        <v>2.629</v>
      </c>
      <c r="L2012">
        <v>2</v>
      </c>
      <c r="M2012" s="1">
        <v>3252</v>
      </c>
      <c r="N2012" t="s">
        <v>59</v>
      </c>
      <c r="O2012" s="1">
        <v>18726</v>
      </c>
      <c r="P2012" t="s">
        <v>60</v>
      </c>
      <c r="Q2012" t="s">
        <v>2963</v>
      </c>
      <c r="R2012" s="3">
        <v>43943</v>
      </c>
      <c r="S2012" t="s">
        <v>2964</v>
      </c>
      <c r="T2012">
        <v>1</v>
      </c>
      <c r="U2012">
        <v>1</v>
      </c>
      <c r="V2012" t="s">
        <v>119</v>
      </c>
      <c r="W2012" t="s">
        <v>207</v>
      </c>
      <c r="X2012" t="s">
        <v>3025</v>
      </c>
      <c r="Y2012" t="s">
        <v>65</v>
      </c>
      <c r="Z2012">
        <v>0</v>
      </c>
      <c r="AA2012">
        <v>1</v>
      </c>
      <c r="AB2012" t="s">
        <v>104</v>
      </c>
    </row>
    <row r="2013" spans="1:28" x14ac:dyDescent="0.25">
      <c r="A2013" t="s">
        <v>0</v>
      </c>
      <c r="B2013">
        <v>307.8</v>
      </c>
      <c r="C2013">
        <v>9.5000000000000001E-2</v>
      </c>
      <c r="D2013">
        <v>0</v>
      </c>
      <c r="E2013" s="1">
        <v>3252</v>
      </c>
      <c r="F2013" s="2">
        <v>8548.9500000000007</v>
      </c>
      <c r="G2013">
        <v>2.629</v>
      </c>
      <c r="H2013">
        <v>2</v>
      </c>
      <c r="I2013" s="1">
        <v>3252</v>
      </c>
      <c r="J2013" s="2">
        <v>8548.9500000000007</v>
      </c>
      <c r="K2013">
        <v>2.629</v>
      </c>
      <c r="L2013">
        <v>2</v>
      </c>
      <c r="M2013" s="1">
        <v>3252</v>
      </c>
      <c r="N2013" t="s">
        <v>59</v>
      </c>
      <c r="O2013" s="1">
        <v>18790</v>
      </c>
      <c r="P2013" t="s">
        <v>263</v>
      </c>
      <c r="Q2013" t="s">
        <v>2949</v>
      </c>
      <c r="R2013" s="3">
        <v>43942</v>
      </c>
      <c r="S2013" t="s">
        <v>2950</v>
      </c>
      <c r="T2013">
        <v>1</v>
      </c>
      <c r="U2013">
        <v>1</v>
      </c>
      <c r="V2013" t="s">
        <v>87</v>
      </c>
      <c r="W2013" t="s">
        <v>42</v>
      </c>
      <c r="X2013" t="s">
        <v>1216</v>
      </c>
      <c r="Y2013" t="s">
        <v>65</v>
      </c>
      <c r="Z2013">
        <v>0</v>
      </c>
      <c r="AA2013">
        <v>1</v>
      </c>
      <c r="AB2013" t="s">
        <v>45</v>
      </c>
    </row>
    <row r="2014" spans="1:28" x14ac:dyDescent="0.25">
      <c r="A2014" t="s">
        <v>0</v>
      </c>
      <c r="B2014">
        <v>307.8</v>
      </c>
      <c r="C2014">
        <v>9.5000000000000001E-2</v>
      </c>
      <c r="D2014">
        <v>0</v>
      </c>
      <c r="E2014" s="1">
        <v>3252</v>
      </c>
      <c r="F2014" s="2">
        <v>8548.9500000000007</v>
      </c>
      <c r="G2014">
        <v>2.629</v>
      </c>
      <c r="H2014">
        <v>2</v>
      </c>
      <c r="I2014" s="1">
        <v>3252</v>
      </c>
      <c r="J2014" s="2">
        <v>8548.9500000000007</v>
      </c>
      <c r="K2014">
        <v>2.629</v>
      </c>
      <c r="L2014">
        <v>2</v>
      </c>
      <c r="M2014" s="1">
        <v>3252</v>
      </c>
      <c r="N2014" t="s">
        <v>59</v>
      </c>
      <c r="O2014" s="1">
        <v>4262</v>
      </c>
      <c r="P2014" t="s">
        <v>60</v>
      </c>
      <c r="Q2014" t="s">
        <v>3026</v>
      </c>
      <c r="R2014" s="3">
        <v>43599</v>
      </c>
      <c r="S2014" t="s">
        <v>3027</v>
      </c>
      <c r="T2014">
        <v>0.5</v>
      </c>
      <c r="U2014">
        <v>0.5</v>
      </c>
      <c r="V2014" t="s">
        <v>266</v>
      </c>
      <c r="W2014" t="s">
        <v>51</v>
      </c>
      <c r="X2014" t="s">
        <v>3028</v>
      </c>
      <c r="Y2014" t="s">
        <v>65</v>
      </c>
      <c r="Z2014">
        <v>0</v>
      </c>
      <c r="AA2014">
        <v>1</v>
      </c>
      <c r="AB2014" t="s">
        <v>45</v>
      </c>
    </row>
    <row r="2015" spans="1:28" x14ac:dyDescent="0.25">
      <c r="A2015" t="s">
        <v>0</v>
      </c>
      <c r="B2015">
        <v>307.8</v>
      </c>
      <c r="C2015">
        <v>9.5000000000000001E-2</v>
      </c>
      <c r="D2015">
        <v>0</v>
      </c>
      <c r="E2015" s="1">
        <v>3252</v>
      </c>
      <c r="F2015" s="2">
        <v>8548.9500000000007</v>
      </c>
      <c r="G2015">
        <v>2.629</v>
      </c>
      <c r="H2015">
        <v>2</v>
      </c>
      <c r="I2015" s="1">
        <v>3252</v>
      </c>
      <c r="J2015" s="2">
        <v>8548.9500000000007</v>
      </c>
      <c r="K2015">
        <v>2.629</v>
      </c>
      <c r="L2015">
        <v>2</v>
      </c>
      <c r="M2015" s="1">
        <v>3252</v>
      </c>
      <c r="N2015" t="s">
        <v>2856</v>
      </c>
      <c r="O2015" s="1">
        <v>13765</v>
      </c>
      <c r="P2015" t="s">
        <v>649</v>
      </c>
      <c r="Q2015" t="s">
        <v>2872</v>
      </c>
      <c r="R2015" s="3">
        <v>43843</v>
      </c>
      <c r="S2015" t="s">
        <v>1447</v>
      </c>
      <c r="T2015">
        <v>1</v>
      </c>
      <c r="U2015">
        <v>1</v>
      </c>
      <c r="V2015" t="s">
        <v>1366</v>
      </c>
      <c r="W2015" t="s">
        <v>51</v>
      </c>
      <c r="X2015" t="s">
        <v>2806</v>
      </c>
      <c r="Y2015" t="s">
        <v>58</v>
      </c>
      <c r="Z2015">
        <v>0</v>
      </c>
      <c r="AA2015">
        <v>4</v>
      </c>
      <c r="AB2015" t="s">
        <v>104</v>
      </c>
    </row>
    <row r="2016" spans="1:28" x14ac:dyDescent="0.25">
      <c r="A2016" t="s">
        <v>0</v>
      </c>
      <c r="B2016">
        <v>307.8</v>
      </c>
      <c r="C2016">
        <v>9.5000000000000001E-2</v>
      </c>
      <c r="D2016">
        <v>0</v>
      </c>
      <c r="E2016" s="1">
        <v>3252</v>
      </c>
      <c r="F2016" s="2">
        <v>8548.9500000000007</v>
      </c>
      <c r="G2016">
        <v>2.629</v>
      </c>
      <c r="H2016">
        <v>2</v>
      </c>
      <c r="I2016" s="1">
        <v>3252</v>
      </c>
      <c r="J2016" s="2">
        <v>8548.9500000000007</v>
      </c>
      <c r="K2016">
        <v>2.629</v>
      </c>
      <c r="L2016">
        <v>2</v>
      </c>
      <c r="M2016" s="1">
        <v>3252</v>
      </c>
      <c r="N2016" t="s">
        <v>59</v>
      </c>
      <c r="O2016" s="1">
        <v>18807</v>
      </c>
      <c r="P2016" t="s">
        <v>60</v>
      </c>
      <c r="Q2016" t="s">
        <v>3029</v>
      </c>
      <c r="R2016" s="3">
        <v>43942</v>
      </c>
      <c r="S2016" t="s">
        <v>3030</v>
      </c>
      <c r="T2016">
        <v>0.5</v>
      </c>
      <c r="U2016">
        <v>0.5</v>
      </c>
      <c r="V2016" t="s">
        <v>119</v>
      </c>
      <c r="W2016" t="s">
        <v>207</v>
      </c>
      <c r="X2016" t="s">
        <v>3031</v>
      </c>
      <c r="Y2016" t="s">
        <v>65</v>
      </c>
      <c r="Z2016">
        <v>0</v>
      </c>
      <c r="AA2016">
        <v>1</v>
      </c>
      <c r="AB2016" t="s">
        <v>104</v>
      </c>
    </row>
    <row r="2017" spans="1:28" x14ac:dyDescent="0.25">
      <c r="A2017" t="s">
        <v>0</v>
      </c>
      <c r="B2017">
        <v>307.8</v>
      </c>
      <c r="C2017">
        <v>9.5000000000000001E-2</v>
      </c>
      <c r="D2017">
        <v>0</v>
      </c>
      <c r="E2017" s="1">
        <v>3252</v>
      </c>
      <c r="F2017" s="2">
        <v>8548.9500000000007</v>
      </c>
      <c r="G2017">
        <v>2.629</v>
      </c>
      <c r="H2017">
        <v>2</v>
      </c>
      <c r="I2017" s="1">
        <v>3252</v>
      </c>
      <c r="J2017" s="2">
        <v>8548.9500000000007</v>
      </c>
      <c r="K2017">
        <v>2.629</v>
      </c>
      <c r="L2017">
        <v>2</v>
      </c>
      <c r="M2017" s="1">
        <v>3252</v>
      </c>
      <c r="N2017" t="s">
        <v>2856</v>
      </c>
      <c r="O2017" s="1">
        <v>10947</v>
      </c>
      <c r="P2017" t="s">
        <v>191</v>
      </c>
      <c r="Q2017" t="s">
        <v>2899</v>
      </c>
      <c r="R2017" s="3">
        <v>43784</v>
      </c>
      <c r="S2017" t="s">
        <v>2479</v>
      </c>
      <c r="T2017">
        <v>1.5</v>
      </c>
      <c r="U2017">
        <v>1.5</v>
      </c>
      <c r="V2017" t="s">
        <v>1366</v>
      </c>
      <c r="W2017" t="s">
        <v>51</v>
      </c>
      <c r="X2017" t="s">
        <v>2499</v>
      </c>
      <c r="Y2017" t="s">
        <v>58</v>
      </c>
      <c r="Z2017">
        <v>0</v>
      </c>
      <c r="AA2017">
        <v>1</v>
      </c>
      <c r="AB2017" t="s">
        <v>45</v>
      </c>
    </row>
    <row r="2018" spans="1:28" x14ac:dyDescent="0.25">
      <c r="A2018" t="s">
        <v>0</v>
      </c>
      <c r="B2018">
        <v>307.8</v>
      </c>
      <c r="C2018">
        <v>9.5000000000000001E-2</v>
      </c>
      <c r="D2018">
        <v>0</v>
      </c>
      <c r="E2018" s="1">
        <v>3252</v>
      </c>
      <c r="F2018" s="2">
        <v>8548.9500000000007</v>
      </c>
      <c r="G2018">
        <v>2.629</v>
      </c>
      <c r="H2018">
        <v>2</v>
      </c>
      <c r="I2018" s="1">
        <v>3252</v>
      </c>
      <c r="J2018" s="2">
        <v>8548.9500000000007</v>
      </c>
      <c r="K2018">
        <v>2.629</v>
      </c>
      <c r="L2018">
        <v>2</v>
      </c>
      <c r="M2018" s="1">
        <v>3252</v>
      </c>
      <c r="N2018" t="s">
        <v>2856</v>
      </c>
      <c r="O2018" s="1">
        <v>10925</v>
      </c>
      <c r="P2018" t="s">
        <v>312</v>
      </c>
      <c r="Q2018" t="s">
        <v>2865</v>
      </c>
      <c r="R2018" s="3">
        <v>43790</v>
      </c>
      <c r="S2018" t="s">
        <v>2421</v>
      </c>
      <c r="T2018">
        <v>8</v>
      </c>
      <c r="U2018">
        <v>8</v>
      </c>
      <c r="V2018" t="s">
        <v>1366</v>
      </c>
      <c r="W2018" t="s">
        <v>51</v>
      </c>
      <c r="X2018" t="s">
        <v>2495</v>
      </c>
      <c r="Y2018" t="s">
        <v>1768</v>
      </c>
      <c r="Z2018">
        <v>0</v>
      </c>
      <c r="AA2018">
        <v>1</v>
      </c>
      <c r="AB2018" t="s">
        <v>104</v>
      </c>
    </row>
    <row r="2019" spans="1:28" x14ac:dyDescent="0.25">
      <c r="A2019" t="s">
        <v>0</v>
      </c>
      <c r="B2019">
        <v>307.8</v>
      </c>
      <c r="C2019">
        <v>9.5000000000000001E-2</v>
      </c>
      <c r="D2019">
        <v>0</v>
      </c>
      <c r="E2019" s="1">
        <v>3252</v>
      </c>
      <c r="F2019" s="2">
        <v>8548.9500000000007</v>
      </c>
      <c r="G2019">
        <v>2.629</v>
      </c>
      <c r="H2019">
        <v>2</v>
      </c>
      <c r="I2019" s="1">
        <v>3252</v>
      </c>
      <c r="J2019" s="2">
        <v>8548.9500000000007</v>
      </c>
      <c r="K2019">
        <v>2.629</v>
      </c>
      <c r="L2019">
        <v>2</v>
      </c>
      <c r="M2019" s="1">
        <v>3252</v>
      </c>
      <c r="N2019" t="s">
        <v>59</v>
      </c>
      <c r="O2019" s="1">
        <v>12318</v>
      </c>
      <c r="P2019" t="s">
        <v>60</v>
      </c>
      <c r="Q2019" t="s">
        <v>3032</v>
      </c>
      <c r="R2019" s="3">
        <v>43809</v>
      </c>
      <c r="S2019" t="s">
        <v>3033</v>
      </c>
      <c r="T2019">
        <v>0.5</v>
      </c>
      <c r="U2019">
        <v>0.5</v>
      </c>
      <c r="V2019" t="s">
        <v>63</v>
      </c>
      <c r="W2019" t="s">
        <v>51</v>
      </c>
      <c r="X2019" t="s">
        <v>3034</v>
      </c>
      <c r="Y2019" t="s">
        <v>65</v>
      </c>
      <c r="Z2019">
        <v>0</v>
      </c>
      <c r="AA2019">
        <v>1</v>
      </c>
      <c r="AB2019" t="s">
        <v>66</v>
      </c>
    </row>
    <row r="2020" spans="1:28" x14ac:dyDescent="0.25">
      <c r="A2020" t="s">
        <v>0</v>
      </c>
      <c r="B2020">
        <v>307.8</v>
      </c>
      <c r="C2020">
        <v>9.5000000000000001E-2</v>
      </c>
      <c r="D2020">
        <v>0</v>
      </c>
      <c r="E2020" s="1">
        <v>3252</v>
      </c>
      <c r="F2020" s="2">
        <v>8548.9500000000007</v>
      </c>
      <c r="G2020">
        <v>2.629</v>
      </c>
      <c r="H2020">
        <v>2</v>
      </c>
      <c r="I2020" s="1">
        <v>3252</v>
      </c>
      <c r="J2020" s="2">
        <v>8548.9500000000007</v>
      </c>
      <c r="K2020">
        <v>2.629</v>
      </c>
      <c r="L2020">
        <v>2</v>
      </c>
      <c r="M2020" s="1">
        <v>3252</v>
      </c>
      <c r="N2020" t="s">
        <v>59</v>
      </c>
      <c r="O2020" s="1">
        <v>18824</v>
      </c>
      <c r="P2020" t="s">
        <v>60</v>
      </c>
      <c r="Q2020" t="s">
        <v>3035</v>
      </c>
      <c r="R2020" s="3">
        <v>43942</v>
      </c>
      <c r="S2020" t="s">
        <v>3036</v>
      </c>
      <c r="T2020">
        <v>0.5</v>
      </c>
      <c r="U2020">
        <v>0.5</v>
      </c>
      <c r="V2020" t="s">
        <v>87</v>
      </c>
      <c r="W2020" t="s">
        <v>42</v>
      </c>
      <c r="X2020" t="s">
        <v>3037</v>
      </c>
      <c r="Y2020" t="s">
        <v>65</v>
      </c>
      <c r="Z2020">
        <v>0</v>
      </c>
      <c r="AA2020">
        <v>3</v>
      </c>
      <c r="AB2020" t="s">
        <v>104</v>
      </c>
    </row>
    <row r="2021" spans="1:28" x14ac:dyDescent="0.25">
      <c r="A2021" t="s">
        <v>0</v>
      </c>
      <c r="B2021">
        <v>307.8</v>
      </c>
      <c r="C2021">
        <v>9.5000000000000001E-2</v>
      </c>
      <c r="D2021">
        <v>0</v>
      </c>
      <c r="E2021" s="1">
        <v>3252</v>
      </c>
      <c r="F2021" s="2">
        <v>8548.9500000000007</v>
      </c>
      <c r="G2021">
        <v>2.629</v>
      </c>
      <c r="H2021">
        <v>2</v>
      </c>
      <c r="I2021" s="1">
        <v>3252</v>
      </c>
      <c r="J2021" s="2">
        <v>8548.9500000000007</v>
      </c>
      <c r="K2021">
        <v>2.629</v>
      </c>
      <c r="L2021">
        <v>2</v>
      </c>
      <c r="M2021" s="1">
        <v>3252</v>
      </c>
      <c r="N2021" t="s">
        <v>2856</v>
      </c>
      <c r="O2021" s="1">
        <v>10921</v>
      </c>
      <c r="P2021" t="s">
        <v>191</v>
      </c>
      <c r="Q2021" t="s">
        <v>2899</v>
      </c>
      <c r="R2021" s="3">
        <v>43791</v>
      </c>
      <c r="S2021" t="s">
        <v>2479</v>
      </c>
      <c r="T2021">
        <v>2</v>
      </c>
      <c r="U2021">
        <v>2</v>
      </c>
      <c r="V2021" t="s">
        <v>1366</v>
      </c>
      <c r="W2021" t="s">
        <v>51</v>
      </c>
      <c r="X2021" t="s">
        <v>2492</v>
      </c>
      <c r="Y2021" t="s">
        <v>58</v>
      </c>
      <c r="Z2021">
        <v>0</v>
      </c>
      <c r="AA2021">
        <v>4</v>
      </c>
      <c r="AB2021" t="s">
        <v>45</v>
      </c>
    </row>
    <row r="2022" spans="1:28" x14ac:dyDescent="0.25">
      <c r="A2022" t="s">
        <v>0</v>
      </c>
      <c r="B2022">
        <v>307.8</v>
      </c>
      <c r="C2022">
        <v>9.5000000000000001E-2</v>
      </c>
      <c r="D2022">
        <v>0</v>
      </c>
      <c r="E2022" s="1">
        <v>3252</v>
      </c>
      <c r="F2022" s="2">
        <v>8548.9500000000007</v>
      </c>
      <c r="G2022">
        <v>2.629</v>
      </c>
      <c r="H2022">
        <v>2</v>
      </c>
      <c r="I2022" s="1">
        <v>3252</v>
      </c>
      <c r="J2022" s="2">
        <v>8548.9500000000007</v>
      </c>
      <c r="K2022">
        <v>2.629</v>
      </c>
      <c r="L2022">
        <v>2</v>
      </c>
      <c r="M2022" s="1">
        <v>3252</v>
      </c>
      <c r="N2022" t="s">
        <v>59</v>
      </c>
      <c r="O2022" s="1">
        <v>18827</v>
      </c>
      <c r="P2022" t="s">
        <v>60</v>
      </c>
      <c r="Q2022" t="s">
        <v>2938</v>
      </c>
      <c r="R2022" s="3">
        <v>43942</v>
      </c>
      <c r="S2022" t="s">
        <v>2939</v>
      </c>
      <c r="T2022">
        <v>2</v>
      </c>
      <c r="U2022">
        <v>2</v>
      </c>
      <c r="V2022" t="s">
        <v>87</v>
      </c>
      <c r="W2022" t="s">
        <v>42</v>
      </c>
      <c r="X2022" t="s">
        <v>3038</v>
      </c>
      <c r="Y2022" t="s">
        <v>65</v>
      </c>
      <c r="Z2022">
        <v>0</v>
      </c>
      <c r="AA2022">
        <v>1</v>
      </c>
      <c r="AB2022" t="s">
        <v>45</v>
      </c>
    </row>
    <row r="2023" spans="1:28" x14ac:dyDescent="0.25">
      <c r="A2023" t="s">
        <v>0</v>
      </c>
      <c r="B2023">
        <v>307.8</v>
      </c>
      <c r="C2023">
        <v>9.5000000000000001E-2</v>
      </c>
      <c r="D2023">
        <v>0</v>
      </c>
      <c r="E2023" s="1">
        <v>3252</v>
      </c>
      <c r="F2023" s="2">
        <v>8548.9500000000007</v>
      </c>
      <c r="G2023">
        <v>2.629</v>
      </c>
      <c r="H2023">
        <v>2</v>
      </c>
      <c r="I2023" s="1">
        <v>3252</v>
      </c>
      <c r="J2023" s="2">
        <v>8548.9500000000007</v>
      </c>
      <c r="K2023">
        <v>2.629</v>
      </c>
      <c r="L2023">
        <v>2</v>
      </c>
      <c r="M2023" s="1">
        <v>3252</v>
      </c>
      <c r="N2023" t="s">
        <v>2856</v>
      </c>
      <c r="O2023" s="1">
        <v>13675</v>
      </c>
      <c r="P2023" t="s">
        <v>249</v>
      </c>
      <c r="Q2023" t="s">
        <v>2337</v>
      </c>
      <c r="R2023" s="3">
        <v>43845</v>
      </c>
      <c r="S2023" t="s">
        <v>1451</v>
      </c>
      <c r="T2023">
        <v>1</v>
      </c>
      <c r="U2023">
        <v>1</v>
      </c>
      <c r="V2023" t="s">
        <v>1366</v>
      </c>
      <c r="W2023" t="s">
        <v>51</v>
      </c>
      <c r="X2023" t="s">
        <v>2794</v>
      </c>
      <c r="Y2023" t="s">
        <v>44</v>
      </c>
      <c r="Z2023">
        <v>0</v>
      </c>
      <c r="AA2023">
        <v>6</v>
      </c>
      <c r="AB2023" t="s">
        <v>45</v>
      </c>
    </row>
    <row r="2024" spans="1:28" x14ac:dyDescent="0.25">
      <c r="A2024" t="s">
        <v>0</v>
      </c>
      <c r="B2024">
        <v>307.8</v>
      </c>
      <c r="C2024">
        <v>9.5000000000000001E-2</v>
      </c>
      <c r="D2024">
        <v>0</v>
      </c>
      <c r="E2024" s="1">
        <v>3252</v>
      </c>
      <c r="F2024" s="2">
        <v>8548.9500000000007</v>
      </c>
      <c r="G2024">
        <v>2.629</v>
      </c>
      <c r="H2024">
        <v>2</v>
      </c>
      <c r="I2024" s="1">
        <v>3252</v>
      </c>
      <c r="J2024" s="2">
        <v>8548.9500000000007</v>
      </c>
      <c r="K2024">
        <v>2.629</v>
      </c>
      <c r="L2024">
        <v>2</v>
      </c>
      <c r="M2024" s="1">
        <v>3252</v>
      </c>
      <c r="N2024" t="s">
        <v>59</v>
      </c>
      <c r="O2024" s="1">
        <v>12319</v>
      </c>
      <c r="P2024" t="s">
        <v>60</v>
      </c>
      <c r="Q2024" t="s">
        <v>3039</v>
      </c>
      <c r="R2024" s="3">
        <v>43809</v>
      </c>
      <c r="S2024" t="s">
        <v>3040</v>
      </c>
      <c r="T2024">
        <v>1</v>
      </c>
      <c r="U2024">
        <v>1</v>
      </c>
      <c r="V2024" t="s">
        <v>119</v>
      </c>
      <c r="W2024" t="s">
        <v>207</v>
      </c>
      <c r="X2024" t="s">
        <v>3041</v>
      </c>
      <c r="Y2024" t="s">
        <v>65</v>
      </c>
      <c r="Z2024">
        <v>0</v>
      </c>
      <c r="AA2024">
        <v>1</v>
      </c>
      <c r="AB2024" t="s">
        <v>45</v>
      </c>
    </row>
    <row r="2025" spans="1:28" x14ac:dyDescent="0.25">
      <c r="A2025" t="s">
        <v>0</v>
      </c>
      <c r="B2025">
        <v>307.8</v>
      </c>
      <c r="C2025">
        <v>9.5000000000000001E-2</v>
      </c>
      <c r="D2025">
        <v>0</v>
      </c>
      <c r="E2025" s="1">
        <v>3252</v>
      </c>
      <c r="F2025" s="2">
        <v>8548.9500000000007</v>
      </c>
      <c r="G2025">
        <v>2.629</v>
      </c>
      <c r="H2025">
        <v>2</v>
      </c>
      <c r="I2025" s="1">
        <v>3252</v>
      </c>
      <c r="J2025" s="2">
        <v>8548.9500000000007</v>
      </c>
      <c r="K2025">
        <v>2.629</v>
      </c>
      <c r="L2025">
        <v>2</v>
      </c>
      <c r="M2025" s="1">
        <v>3252</v>
      </c>
      <c r="N2025" t="s">
        <v>59</v>
      </c>
      <c r="O2025" s="1">
        <v>12320</v>
      </c>
      <c r="P2025" t="s">
        <v>60</v>
      </c>
      <c r="Q2025" t="s">
        <v>3042</v>
      </c>
      <c r="R2025" s="3">
        <v>43809</v>
      </c>
      <c r="S2025" t="s">
        <v>3043</v>
      </c>
      <c r="T2025">
        <v>0.5</v>
      </c>
      <c r="U2025">
        <v>0.5</v>
      </c>
      <c r="V2025" t="s">
        <v>119</v>
      </c>
      <c r="W2025" t="s">
        <v>207</v>
      </c>
      <c r="X2025" t="s">
        <v>3044</v>
      </c>
      <c r="Y2025" t="s">
        <v>65</v>
      </c>
      <c r="Z2025">
        <v>0</v>
      </c>
      <c r="AA2025">
        <v>1</v>
      </c>
      <c r="AB2025" t="s">
        <v>104</v>
      </c>
    </row>
    <row r="2026" spans="1:28" x14ac:dyDescent="0.25">
      <c r="A2026" t="s">
        <v>0</v>
      </c>
      <c r="B2026">
        <v>307.8</v>
      </c>
      <c r="C2026">
        <v>9.5000000000000001E-2</v>
      </c>
      <c r="D2026">
        <v>0</v>
      </c>
      <c r="E2026" s="1">
        <v>3252</v>
      </c>
      <c r="F2026" s="2">
        <v>8548.9500000000007</v>
      </c>
      <c r="G2026">
        <v>2.629</v>
      </c>
      <c r="H2026">
        <v>2</v>
      </c>
      <c r="I2026" s="1">
        <v>3252</v>
      </c>
      <c r="J2026" s="2">
        <v>8548.9500000000007</v>
      </c>
      <c r="K2026">
        <v>2.629</v>
      </c>
      <c r="L2026">
        <v>2</v>
      </c>
      <c r="M2026" s="1">
        <v>3252</v>
      </c>
      <c r="N2026" t="s">
        <v>2856</v>
      </c>
      <c r="O2026" s="1">
        <v>10889</v>
      </c>
      <c r="P2026" t="s">
        <v>38</v>
      </c>
      <c r="Q2026" t="s">
        <v>3045</v>
      </c>
      <c r="R2026" s="3">
        <v>43791</v>
      </c>
      <c r="S2026" t="s">
        <v>3046</v>
      </c>
      <c r="T2026">
        <v>4</v>
      </c>
      <c r="U2026">
        <v>4</v>
      </c>
      <c r="V2026" t="s">
        <v>1366</v>
      </c>
      <c r="W2026" t="s">
        <v>51</v>
      </c>
      <c r="X2026" t="s">
        <v>43</v>
      </c>
      <c r="Y2026" t="s">
        <v>58</v>
      </c>
      <c r="Z2026">
        <v>0</v>
      </c>
      <c r="AA2026">
        <v>1</v>
      </c>
      <c r="AB2026" t="s">
        <v>45</v>
      </c>
    </row>
    <row r="2027" spans="1:28" x14ac:dyDescent="0.25">
      <c r="A2027" t="s">
        <v>0</v>
      </c>
      <c r="B2027">
        <v>307.8</v>
      </c>
      <c r="C2027">
        <v>9.5000000000000001E-2</v>
      </c>
      <c r="D2027">
        <v>0</v>
      </c>
      <c r="E2027" s="1">
        <v>3252</v>
      </c>
      <c r="F2027" s="2">
        <v>8548.9500000000007</v>
      </c>
      <c r="G2027">
        <v>2.629</v>
      </c>
      <c r="H2027">
        <v>2</v>
      </c>
      <c r="I2027" s="1">
        <v>3252</v>
      </c>
      <c r="J2027" s="2">
        <v>8548.9500000000007</v>
      </c>
      <c r="K2027">
        <v>2.629</v>
      </c>
      <c r="L2027">
        <v>2</v>
      </c>
      <c r="M2027" s="1">
        <v>3252</v>
      </c>
      <c r="N2027" t="s">
        <v>59</v>
      </c>
      <c r="O2027" s="1">
        <v>12321</v>
      </c>
      <c r="P2027" t="s">
        <v>60</v>
      </c>
      <c r="Q2027" t="s">
        <v>3047</v>
      </c>
      <c r="R2027" s="3">
        <v>43809</v>
      </c>
      <c r="S2027" t="s">
        <v>3048</v>
      </c>
      <c r="T2027">
        <v>0.5</v>
      </c>
      <c r="U2027">
        <v>0.5</v>
      </c>
      <c r="V2027" t="s">
        <v>63</v>
      </c>
      <c r="W2027" t="s">
        <v>51</v>
      </c>
      <c r="X2027" t="s">
        <v>3044</v>
      </c>
      <c r="Y2027" t="s">
        <v>65</v>
      </c>
      <c r="Z2027">
        <v>0</v>
      </c>
      <c r="AA2027">
        <v>1</v>
      </c>
      <c r="AB2027" t="s">
        <v>45</v>
      </c>
    </row>
    <row r="2028" spans="1:28" x14ac:dyDescent="0.25">
      <c r="A2028" t="s">
        <v>0</v>
      </c>
      <c r="B2028">
        <v>307.8</v>
      </c>
      <c r="C2028">
        <v>9.5000000000000001E-2</v>
      </c>
      <c r="D2028">
        <v>0</v>
      </c>
      <c r="E2028" s="1">
        <v>3252</v>
      </c>
      <c r="F2028" s="2">
        <v>8548.9500000000007</v>
      </c>
      <c r="G2028">
        <v>2.629</v>
      </c>
      <c r="H2028">
        <v>2</v>
      </c>
      <c r="I2028" s="1">
        <v>3252</v>
      </c>
      <c r="J2028" s="2">
        <v>8548.9500000000007</v>
      </c>
      <c r="K2028">
        <v>2.629</v>
      </c>
      <c r="L2028">
        <v>2</v>
      </c>
      <c r="M2028" s="1">
        <v>3252</v>
      </c>
      <c r="N2028" t="s">
        <v>59</v>
      </c>
      <c r="O2028" s="1">
        <v>11362</v>
      </c>
      <c r="P2028" t="s">
        <v>91</v>
      </c>
      <c r="Q2028" t="s">
        <v>143</v>
      </c>
      <c r="R2028" s="3">
        <v>43780</v>
      </c>
      <c r="S2028" t="s">
        <v>144</v>
      </c>
      <c r="T2028">
        <v>6</v>
      </c>
      <c r="U2028">
        <v>6</v>
      </c>
      <c r="V2028" t="s">
        <v>63</v>
      </c>
      <c r="W2028" t="s">
        <v>51</v>
      </c>
      <c r="X2028" t="s">
        <v>3049</v>
      </c>
      <c r="Y2028" t="s">
        <v>65</v>
      </c>
      <c r="Z2028">
        <v>0</v>
      </c>
      <c r="AA2028">
        <v>1</v>
      </c>
      <c r="AB2028" t="s">
        <v>45</v>
      </c>
    </row>
    <row r="2029" spans="1:28" x14ac:dyDescent="0.25">
      <c r="A2029" t="s">
        <v>0</v>
      </c>
      <c r="B2029">
        <v>307.8</v>
      </c>
      <c r="C2029">
        <v>9.5000000000000001E-2</v>
      </c>
      <c r="D2029">
        <v>0</v>
      </c>
      <c r="E2029" s="1">
        <v>3252</v>
      </c>
      <c r="F2029" s="2">
        <v>8548.9500000000007</v>
      </c>
      <c r="G2029">
        <v>2.629</v>
      </c>
      <c r="H2029">
        <v>2</v>
      </c>
      <c r="I2029" s="1">
        <v>3252</v>
      </c>
      <c r="J2029" s="2">
        <v>8548.9500000000007</v>
      </c>
      <c r="K2029">
        <v>2.629</v>
      </c>
      <c r="L2029">
        <v>2</v>
      </c>
      <c r="M2029" s="1">
        <v>3252</v>
      </c>
      <c r="N2029" t="s">
        <v>2856</v>
      </c>
      <c r="O2029" s="1">
        <v>11482</v>
      </c>
      <c r="P2029" t="s">
        <v>113</v>
      </c>
      <c r="Q2029" t="s">
        <v>3050</v>
      </c>
      <c r="R2029" s="3">
        <v>43776</v>
      </c>
      <c r="S2029" t="s">
        <v>2395</v>
      </c>
      <c r="T2029">
        <v>3</v>
      </c>
      <c r="U2029">
        <v>3</v>
      </c>
      <c r="V2029" t="s">
        <v>1366</v>
      </c>
      <c r="W2029" t="s">
        <v>51</v>
      </c>
      <c r="X2029" t="s">
        <v>116</v>
      </c>
      <c r="Y2029" t="s">
        <v>667</v>
      </c>
      <c r="Z2029">
        <v>0</v>
      </c>
      <c r="AA2029">
        <v>6</v>
      </c>
      <c r="AB2029" t="s">
        <v>45</v>
      </c>
    </row>
    <row r="2030" spans="1:28" x14ac:dyDescent="0.25">
      <c r="A2030" t="s">
        <v>0</v>
      </c>
      <c r="B2030">
        <v>307.8</v>
      </c>
      <c r="C2030">
        <v>9.5000000000000001E-2</v>
      </c>
      <c r="D2030">
        <v>0</v>
      </c>
      <c r="E2030" s="1">
        <v>3252</v>
      </c>
      <c r="F2030" s="2">
        <v>8548.9500000000007</v>
      </c>
      <c r="G2030">
        <v>2.629</v>
      </c>
      <c r="H2030">
        <v>2</v>
      </c>
      <c r="I2030" s="1">
        <v>3252</v>
      </c>
      <c r="J2030" s="2">
        <v>8548.9500000000007</v>
      </c>
      <c r="K2030">
        <v>2.629</v>
      </c>
      <c r="L2030">
        <v>2</v>
      </c>
      <c r="M2030" s="1">
        <v>3252</v>
      </c>
      <c r="N2030" t="s">
        <v>2856</v>
      </c>
      <c r="O2030" s="1">
        <v>11456</v>
      </c>
      <c r="P2030" t="s">
        <v>38</v>
      </c>
      <c r="Q2030" t="s">
        <v>3051</v>
      </c>
      <c r="R2030" s="3">
        <v>43777</v>
      </c>
      <c r="S2030" t="s">
        <v>2545</v>
      </c>
      <c r="T2030">
        <v>1.5</v>
      </c>
      <c r="U2030">
        <v>1.5</v>
      </c>
      <c r="V2030" t="s">
        <v>2346</v>
      </c>
      <c r="W2030" t="s">
        <v>51</v>
      </c>
      <c r="X2030" t="s">
        <v>90</v>
      </c>
      <c r="Y2030" t="s">
        <v>58</v>
      </c>
      <c r="Z2030">
        <v>0</v>
      </c>
      <c r="AA2030">
        <v>1</v>
      </c>
      <c r="AB2030" t="s">
        <v>45</v>
      </c>
    </row>
    <row r="2031" spans="1:28" x14ac:dyDescent="0.25">
      <c r="A2031" t="s">
        <v>0</v>
      </c>
      <c r="B2031">
        <v>307.8</v>
      </c>
      <c r="C2031">
        <v>9.5000000000000001E-2</v>
      </c>
      <c r="D2031">
        <v>0</v>
      </c>
      <c r="E2031" s="1">
        <v>3252</v>
      </c>
      <c r="F2031" s="2">
        <v>8548.9500000000007</v>
      </c>
      <c r="G2031">
        <v>2.629</v>
      </c>
      <c r="H2031">
        <v>2</v>
      </c>
      <c r="I2031" s="1">
        <v>3252</v>
      </c>
      <c r="J2031" s="2">
        <v>8548.9500000000007</v>
      </c>
      <c r="K2031">
        <v>2.629</v>
      </c>
      <c r="L2031">
        <v>2</v>
      </c>
      <c r="M2031" s="1">
        <v>3252</v>
      </c>
      <c r="N2031" t="s">
        <v>46</v>
      </c>
      <c r="O2031" s="1">
        <v>18168</v>
      </c>
      <c r="P2031" t="s">
        <v>159</v>
      </c>
      <c r="Q2031" t="s">
        <v>170</v>
      </c>
      <c r="R2031" s="3">
        <v>43945</v>
      </c>
      <c r="S2031" t="s">
        <v>171</v>
      </c>
      <c r="T2031">
        <v>0.5</v>
      </c>
      <c r="U2031">
        <v>0.5</v>
      </c>
      <c r="V2031" t="s">
        <v>56</v>
      </c>
      <c r="W2031" t="s">
        <v>42</v>
      </c>
      <c r="X2031" t="s">
        <v>162</v>
      </c>
      <c r="Y2031" t="s">
        <v>159</v>
      </c>
      <c r="Z2031">
        <v>0</v>
      </c>
      <c r="AA2031">
        <v>10</v>
      </c>
      <c r="AB2031" t="s">
        <v>45</v>
      </c>
    </row>
    <row r="2032" spans="1:28" x14ac:dyDescent="0.25">
      <c r="A2032" t="s">
        <v>0</v>
      </c>
      <c r="B2032">
        <v>307.8</v>
      </c>
      <c r="C2032">
        <v>9.5000000000000001E-2</v>
      </c>
      <c r="D2032">
        <v>0</v>
      </c>
      <c r="E2032" s="1">
        <v>3252</v>
      </c>
      <c r="F2032" s="2">
        <v>8548.9500000000007</v>
      </c>
      <c r="G2032">
        <v>2.629</v>
      </c>
      <c r="H2032">
        <v>2</v>
      </c>
      <c r="I2032" s="1">
        <v>3252</v>
      </c>
      <c r="J2032" s="2">
        <v>8548.9500000000007</v>
      </c>
      <c r="K2032">
        <v>2.629</v>
      </c>
      <c r="L2032">
        <v>2</v>
      </c>
      <c r="M2032" s="1">
        <v>3252</v>
      </c>
      <c r="N2032" t="s">
        <v>46</v>
      </c>
      <c r="O2032" s="1">
        <v>18164</v>
      </c>
      <c r="P2032" t="s">
        <v>159</v>
      </c>
      <c r="Q2032" t="s">
        <v>243</v>
      </c>
      <c r="R2032" s="3">
        <v>43948</v>
      </c>
      <c r="S2032" t="s">
        <v>244</v>
      </c>
      <c r="T2032">
        <v>0.41699999999999998</v>
      </c>
      <c r="U2032">
        <v>0.41699999999999998</v>
      </c>
      <c r="V2032" t="s">
        <v>56</v>
      </c>
      <c r="W2032" t="s">
        <v>42</v>
      </c>
      <c r="X2032" t="s">
        <v>162</v>
      </c>
      <c r="Y2032" t="s">
        <v>159</v>
      </c>
      <c r="Z2032">
        <v>0</v>
      </c>
      <c r="AA2032">
        <v>14</v>
      </c>
      <c r="AB2032" t="s">
        <v>45</v>
      </c>
    </row>
    <row r="2033" spans="1:28" x14ac:dyDescent="0.25">
      <c r="A2033" t="s">
        <v>0</v>
      </c>
      <c r="B2033">
        <v>307.8</v>
      </c>
      <c r="C2033">
        <v>9.5000000000000001E-2</v>
      </c>
      <c r="D2033">
        <v>0</v>
      </c>
      <c r="E2033" s="1">
        <v>3252</v>
      </c>
      <c r="F2033" s="2">
        <v>8548.9500000000007</v>
      </c>
      <c r="G2033">
        <v>2.629</v>
      </c>
      <c r="H2033">
        <v>2</v>
      </c>
      <c r="I2033" s="1">
        <v>3252</v>
      </c>
      <c r="J2033" s="2">
        <v>8548.9500000000007</v>
      </c>
      <c r="K2033">
        <v>2.629</v>
      </c>
      <c r="L2033">
        <v>2</v>
      </c>
      <c r="M2033" s="1">
        <v>3252</v>
      </c>
      <c r="N2033" t="s">
        <v>2856</v>
      </c>
      <c r="O2033" s="1">
        <v>11265</v>
      </c>
      <c r="P2033" t="s">
        <v>649</v>
      </c>
      <c r="Q2033" t="s">
        <v>2975</v>
      </c>
      <c r="R2033" s="3">
        <v>43782</v>
      </c>
      <c r="S2033" t="s">
        <v>2467</v>
      </c>
      <c r="T2033">
        <v>1</v>
      </c>
      <c r="U2033">
        <v>1</v>
      </c>
      <c r="V2033" t="s">
        <v>1366</v>
      </c>
      <c r="W2033" t="s">
        <v>51</v>
      </c>
      <c r="X2033" t="s">
        <v>2540</v>
      </c>
      <c r="Y2033" t="s">
        <v>58</v>
      </c>
      <c r="Z2033">
        <v>0</v>
      </c>
      <c r="AA2033">
        <v>1</v>
      </c>
      <c r="AB2033" t="s">
        <v>104</v>
      </c>
    </row>
    <row r="2034" spans="1:28" x14ac:dyDescent="0.25">
      <c r="A2034" t="s">
        <v>0</v>
      </c>
      <c r="B2034">
        <v>307.8</v>
      </c>
      <c r="C2034">
        <v>9.5000000000000001E-2</v>
      </c>
      <c r="D2034">
        <v>0</v>
      </c>
      <c r="E2034" s="1">
        <v>3252</v>
      </c>
      <c r="F2034" s="2">
        <v>8548.9500000000007</v>
      </c>
      <c r="G2034">
        <v>2.629</v>
      </c>
      <c r="H2034">
        <v>2</v>
      </c>
      <c r="I2034" s="1">
        <v>3252</v>
      </c>
      <c r="J2034" s="2">
        <v>8548.9500000000007</v>
      </c>
      <c r="K2034">
        <v>2.629</v>
      </c>
      <c r="L2034">
        <v>2</v>
      </c>
      <c r="M2034" s="1">
        <v>3252</v>
      </c>
      <c r="N2034" t="s">
        <v>46</v>
      </c>
      <c r="O2034" s="1">
        <v>11141</v>
      </c>
      <c r="P2034" t="s">
        <v>70</v>
      </c>
      <c r="Q2034" t="s">
        <v>3052</v>
      </c>
      <c r="R2034" s="3">
        <v>43784</v>
      </c>
      <c r="S2034" t="s">
        <v>3053</v>
      </c>
      <c r="T2034">
        <v>0.5</v>
      </c>
      <c r="U2034">
        <v>0.5</v>
      </c>
      <c r="V2034" t="s">
        <v>73</v>
      </c>
      <c r="W2034" t="s">
        <v>51</v>
      </c>
      <c r="X2034" t="s">
        <v>256</v>
      </c>
      <c r="Y2034" t="s">
        <v>70</v>
      </c>
      <c r="Z2034">
        <v>0</v>
      </c>
      <c r="AA2034">
        <v>5</v>
      </c>
      <c r="AB2034" t="s">
        <v>104</v>
      </c>
    </row>
    <row r="2035" spans="1:28" x14ac:dyDescent="0.25">
      <c r="A2035" t="s">
        <v>0</v>
      </c>
      <c r="B2035">
        <v>307.8</v>
      </c>
      <c r="C2035">
        <v>9.5000000000000001E-2</v>
      </c>
      <c r="D2035">
        <v>0</v>
      </c>
      <c r="E2035" s="1">
        <v>3252</v>
      </c>
      <c r="F2035" s="2">
        <v>8548.9500000000007</v>
      </c>
      <c r="G2035">
        <v>2.629</v>
      </c>
      <c r="H2035">
        <v>2</v>
      </c>
      <c r="I2035" s="1">
        <v>3252</v>
      </c>
      <c r="J2035" s="2">
        <v>8548.9500000000007</v>
      </c>
      <c r="K2035">
        <v>2.629</v>
      </c>
      <c r="L2035">
        <v>2</v>
      </c>
      <c r="M2035" s="1">
        <v>3252</v>
      </c>
      <c r="N2035" t="s">
        <v>46</v>
      </c>
      <c r="O2035" s="1">
        <v>14555</v>
      </c>
      <c r="P2035" t="s">
        <v>154</v>
      </c>
      <c r="Q2035" t="s">
        <v>459</v>
      </c>
      <c r="R2035" s="3">
        <v>43889</v>
      </c>
      <c r="S2035" t="s">
        <v>460</v>
      </c>
      <c r="T2035">
        <v>8</v>
      </c>
      <c r="U2035">
        <v>8</v>
      </c>
      <c r="V2035" t="s">
        <v>157</v>
      </c>
      <c r="W2035" t="s">
        <v>51</v>
      </c>
      <c r="X2035" t="s">
        <v>158</v>
      </c>
      <c r="Y2035" t="s">
        <v>70</v>
      </c>
      <c r="Z2035">
        <v>6</v>
      </c>
      <c r="AA2035">
        <v>1</v>
      </c>
      <c r="AB2035" t="s">
        <v>45</v>
      </c>
    </row>
    <row r="2036" spans="1:28" x14ac:dyDescent="0.25">
      <c r="A2036" t="s">
        <v>0</v>
      </c>
      <c r="B2036">
        <v>307.8</v>
      </c>
      <c r="C2036">
        <v>9.5000000000000001E-2</v>
      </c>
      <c r="D2036">
        <v>0</v>
      </c>
      <c r="E2036" s="1">
        <v>3252</v>
      </c>
      <c r="F2036" s="2">
        <v>8548.9500000000007</v>
      </c>
      <c r="G2036">
        <v>2.629</v>
      </c>
      <c r="H2036">
        <v>2</v>
      </c>
      <c r="I2036" s="1">
        <v>3252</v>
      </c>
      <c r="J2036" s="2">
        <v>8548.9500000000007</v>
      </c>
      <c r="K2036">
        <v>2.629</v>
      </c>
      <c r="L2036">
        <v>2</v>
      </c>
      <c r="M2036" s="1">
        <v>3252</v>
      </c>
      <c r="N2036" t="s">
        <v>59</v>
      </c>
      <c r="O2036" s="1">
        <v>7438</v>
      </c>
      <c r="P2036" t="s">
        <v>60</v>
      </c>
      <c r="Q2036" t="s">
        <v>3054</v>
      </c>
      <c r="R2036" s="3">
        <v>43731</v>
      </c>
      <c r="S2036" t="s">
        <v>3055</v>
      </c>
      <c r="T2036">
        <v>2</v>
      </c>
      <c r="U2036">
        <v>2</v>
      </c>
      <c r="V2036" t="s">
        <v>299</v>
      </c>
      <c r="W2036" t="s">
        <v>51</v>
      </c>
      <c r="X2036" t="s">
        <v>3056</v>
      </c>
      <c r="Y2036" t="s">
        <v>65</v>
      </c>
      <c r="Z2036">
        <v>0</v>
      </c>
      <c r="AA2036">
        <v>1</v>
      </c>
      <c r="AB2036" t="s">
        <v>104</v>
      </c>
    </row>
    <row r="2037" spans="1:28" x14ac:dyDescent="0.25">
      <c r="A2037" t="s">
        <v>0</v>
      </c>
      <c r="B2037">
        <v>307.8</v>
      </c>
      <c r="C2037">
        <v>9.5000000000000001E-2</v>
      </c>
      <c r="D2037">
        <v>0</v>
      </c>
      <c r="E2037" s="1">
        <v>3252</v>
      </c>
      <c r="F2037" s="2">
        <v>8548.9500000000007</v>
      </c>
      <c r="G2037">
        <v>2.629</v>
      </c>
      <c r="H2037">
        <v>2</v>
      </c>
      <c r="I2037" s="1">
        <v>3252</v>
      </c>
      <c r="J2037" s="2">
        <v>8548.9500000000007</v>
      </c>
      <c r="K2037">
        <v>2.629</v>
      </c>
      <c r="L2037">
        <v>2</v>
      </c>
      <c r="M2037" s="1">
        <v>3252</v>
      </c>
      <c r="N2037" t="s">
        <v>59</v>
      </c>
      <c r="O2037" s="1">
        <v>18864</v>
      </c>
      <c r="P2037" t="s">
        <v>60</v>
      </c>
      <c r="Q2037" t="s">
        <v>3057</v>
      </c>
      <c r="R2037" s="3">
        <v>43942</v>
      </c>
      <c r="S2037" t="s">
        <v>3058</v>
      </c>
      <c r="T2037">
        <v>2</v>
      </c>
      <c r="U2037">
        <v>2</v>
      </c>
      <c r="V2037" t="s">
        <v>87</v>
      </c>
      <c r="W2037" t="s">
        <v>42</v>
      </c>
      <c r="X2037" t="s">
        <v>3059</v>
      </c>
      <c r="Y2037" t="s">
        <v>65</v>
      </c>
      <c r="Z2037">
        <v>0</v>
      </c>
      <c r="AA2037">
        <v>1</v>
      </c>
      <c r="AB2037" t="s">
        <v>45</v>
      </c>
    </row>
    <row r="2038" spans="1:28" x14ac:dyDescent="0.25">
      <c r="A2038" t="s">
        <v>0</v>
      </c>
      <c r="B2038">
        <v>307.8</v>
      </c>
      <c r="C2038">
        <v>9.5000000000000001E-2</v>
      </c>
      <c r="D2038">
        <v>0</v>
      </c>
      <c r="E2038" s="1">
        <v>3252</v>
      </c>
      <c r="F2038" s="2">
        <v>8548.9500000000007</v>
      </c>
      <c r="G2038">
        <v>2.629</v>
      </c>
      <c r="H2038">
        <v>2</v>
      </c>
      <c r="I2038" s="1">
        <v>3252</v>
      </c>
      <c r="J2038" s="2">
        <v>8548.9500000000007</v>
      </c>
      <c r="K2038">
        <v>2.629</v>
      </c>
      <c r="L2038">
        <v>2</v>
      </c>
      <c r="M2038" s="1">
        <v>3252</v>
      </c>
      <c r="N2038" t="s">
        <v>2856</v>
      </c>
      <c r="O2038" s="1">
        <v>12468</v>
      </c>
      <c r="P2038" t="s">
        <v>113</v>
      </c>
      <c r="Q2038" t="s">
        <v>2872</v>
      </c>
      <c r="R2038" s="3">
        <v>43867</v>
      </c>
      <c r="S2038" t="s">
        <v>1447</v>
      </c>
      <c r="T2038">
        <v>2.5</v>
      </c>
      <c r="U2038">
        <v>2.5</v>
      </c>
      <c r="V2038" t="s">
        <v>1366</v>
      </c>
      <c r="W2038" t="s">
        <v>51</v>
      </c>
      <c r="X2038" t="s">
        <v>116</v>
      </c>
      <c r="Y2038" t="s">
        <v>58</v>
      </c>
      <c r="Z2038">
        <v>0</v>
      </c>
      <c r="AA2038">
        <v>1</v>
      </c>
      <c r="AB2038" t="s">
        <v>45</v>
      </c>
    </row>
    <row r="2039" spans="1:28" x14ac:dyDescent="0.25">
      <c r="A2039" t="s">
        <v>0</v>
      </c>
      <c r="B2039">
        <v>307.8</v>
      </c>
      <c r="C2039">
        <v>9.5000000000000001E-2</v>
      </c>
      <c r="D2039">
        <v>0</v>
      </c>
      <c r="E2039" s="1">
        <v>3252</v>
      </c>
      <c r="F2039" s="2">
        <v>8548.9500000000007</v>
      </c>
      <c r="G2039">
        <v>2.629</v>
      </c>
      <c r="H2039">
        <v>2</v>
      </c>
      <c r="I2039" s="1">
        <v>3252</v>
      </c>
      <c r="J2039" s="2">
        <v>8548.9500000000007</v>
      </c>
      <c r="K2039">
        <v>2.629</v>
      </c>
      <c r="L2039">
        <v>2</v>
      </c>
      <c r="M2039" s="1">
        <v>3252</v>
      </c>
      <c r="N2039" t="s">
        <v>2856</v>
      </c>
      <c r="O2039" s="1">
        <v>12350</v>
      </c>
      <c r="P2039" t="s">
        <v>113</v>
      </c>
      <c r="Q2039" t="s">
        <v>2872</v>
      </c>
      <c r="R2039" s="3">
        <v>43868</v>
      </c>
      <c r="S2039" t="s">
        <v>1447</v>
      </c>
      <c r="T2039">
        <v>5</v>
      </c>
      <c r="U2039">
        <v>5</v>
      </c>
      <c r="V2039" t="s">
        <v>1366</v>
      </c>
      <c r="W2039" t="s">
        <v>51</v>
      </c>
      <c r="X2039" t="s">
        <v>116</v>
      </c>
      <c r="Y2039" t="s">
        <v>58</v>
      </c>
      <c r="Z2039">
        <v>0</v>
      </c>
      <c r="AA2039">
        <v>1</v>
      </c>
      <c r="AB2039" t="s">
        <v>45</v>
      </c>
    </row>
    <row r="2040" spans="1:28" x14ac:dyDescent="0.25">
      <c r="A2040" t="s">
        <v>0</v>
      </c>
      <c r="B2040">
        <v>307.8</v>
      </c>
      <c r="C2040">
        <v>9.5000000000000001E-2</v>
      </c>
      <c r="D2040">
        <v>0</v>
      </c>
      <c r="E2040" s="1">
        <v>3252</v>
      </c>
      <c r="F2040" s="2">
        <v>8548.9500000000007</v>
      </c>
      <c r="G2040">
        <v>2.629</v>
      </c>
      <c r="H2040">
        <v>2</v>
      </c>
      <c r="I2040" s="1">
        <v>3252</v>
      </c>
      <c r="J2040" s="2">
        <v>8548.9500000000007</v>
      </c>
      <c r="K2040">
        <v>2.629</v>
      </c>
      <c r="L2040">
        <v>2</v>
      </c>
      <c r="M2040" s="1">
        <v>3252</v>
      </c>
      <c r="N2040" t="s">
        <v>46</v>
      </c>
      <c r="O2040" s="1">
        <v>16625</v>
      </c>
      <c r="P2040" t="s">
        <v>53</v>
      </c>
      <c r="Q2040" t="s">
        <v>2952</v>
      </c>
      <c r="R2040" s="3">
        <v>43915</v>
      </c>
      <c r="S2040" t="s">
        <v>2953</v>
      </c>
      <c r="T2040">
        <v>2</v>
      </c>
      <c r="U2040">
        <v>2</v>
      </c>
      <c r="V2040" t="s">
        <v>82</v>
      </c>
      <c r="W2040" t="s">
        <v>42</v>
      </c>
      <c r="X2040" t="s">
        <v>3060</v>
      </c>
      <c r="Y2040" t="s">
        <v>70</v>
      </c>
      <c r="Z2040">
        <v>0</v>
      </c>
      <c r="AA2040">
        <v>1</v>
      </c>
      <c r="AB2040" t="s">
        <v>104</v>
      </c>
    </row>
    <row r="2041" spans="1:28" x14ac:dyDescent="0.25">
      <c r="A2041" t="s">
        <v>0</v>
      </c>
      <c r="B2041">
        <v>307.8</v>
      </c>
      <c r="C2041">
        <v>9.5000000000000001E-2</v>
      </c>
      <c r="D2041">
        <v>0</v>
      </c>
      <c r="E2041" s="1">
        <v>3252</v>
      </c>
      <c r="F2041" s="2">
        <v>8548.9500000000007</v>
      </c>
      <c r="G2041">
        <v>2.629</v>
      </c>
      <c r="H2041">
        <v>2</v>
      </c>
      <c r="I2041" s="1">
        <v>3252</v>
      </c>
      <c r="J2041" s="2">
        <v>8548.9500000000007</v>
      </c>
      <c r="K2041">
        <v>2.629</v>
      </c>
      <c r="L2041">
        <v>2</v>
      </c>
      <c r="M2041" s="1">
        <v>3252</v>
      </c>
      <c r="N2041" t="s">
        <v>2856</v>
      </c>
      <c r="O2041" s="1">
        <v>10358</v>
      </c>
      <c r="P2041" t="s">
        <v>312</v>
      </c>
      <c r="Q2041" t="s">
        <v>2865</v>
      </c>
      <c r="R2041" s="3">
        <v>43803</v>
      </c>
      <c r="S2041" t="s">
        <v>2421</v>
      </c>
      <c r="T2041">
        <v>3.5</v>
      </c>
      <c r="U2041">
        <v>3.5</v>
      </c>
      <c r="V2041" t="s">
        <v>1366</v>
      </c>
      <c r="W2041" t="s">
        <v>51</v>
      </c>
      <c r="X2041" t="s">
        <v>2433</v>
      </c>
      <c r="Y2041" t="s">
        <v>1768</v>
      </c>
      <c r="Z2041">
        <v>0</v>
      </c>
      <c r="AA2041">
        <v>1</v>
      </c>
      <c r="AB2041" t="s">
        <v>45</v>
      </c>
    </row>
    <row r="2042" spans="1:28" x14ac:dyDescent="0.25">
      <c r="A2042" t="s">
        <v>0</v>
      </c>
      <c r="B2042">
        <v>307.8</v>
      </c>
      <c r="C2042">
        <v>9.5000000000000001E-2</v>
      </c>
      <c r="D2042">
        <v>0</v>
      </c>
      <c r="E2042" s="1">
        <v>3252</v>
      </c>
      <c r="F2042" s="2">
        <v>8548.9500000000007</v>
      </c>
      <c r="G2042">
        <v>2.629</v>
      </c>
      <c r="H2042">
        <v>2</v>
      </c>
      <c r="I2042" s="1">
        <v>3252</v>
      </c>
      <c r="J2042" s="2">
        <v>8548.9500000000007</v>
      </c>
      <c r="K2042">
        <v>2.629</v>
      </c>
      <c r="L2042">
        <v>2</v>
      </c>
      <c r="M2042" s="1">
        <v>3252</v>
      </c>
      <c r="N2042" t="s">
        <v>59</v>
      </c>
      <c r="O2042" s="1">
        <v>18895</v>
      </c>
      <c r="P2042" t="s">
        <v>263</v>
      </c>
      <c r="Q2042" t="s">
        <v>559</v>
      </c>
      <c r="R2042" s="3">
        <v>43941</v>
      </c>
      <c r="S2042" t="s">
        <v>560</v>
      </c>
      <c r="T2042">
        <v>4</v>
      </c>
      <c r="U2042">
        <v>4</v>
      </c>
      <c r="V2042" t="s">
        <v>87</v>
      </c>
      <c r="W2042" t="s">
        <v>42</v>
      </c>
      <c r="X2042" t="s">
        <v>3061</v>
      </c>
      <c r="Y2042" t="s">
        <v>65</v>
      </c>
      <c r="Z2042">
        <v>0</v>
      </c>
      <c r="AA2042">
        <v>1</v>
      </c>
      <c r="AB2042" t="s">
        <v>66</v>
      </c>
    </row>
    <row r="2043" spans="1:28" x14ac:dyDescent="0.25">
      <c r="A2043" t="s">
        <v>0</v>
      </c>
      <c r="B2043">
        <v>307.8</v>
      </c>
      <c r="C2043">
        <v>9.5000000000000001E-2</v>
      </c>
      <c r="D2043">
        <v>0</v>
      </c>
      <c r="E2043" s="1">
        <v>3252</v>
      </c>
      <c r="F2043" s="2">
        <v>8548.9500000000007</v>
      </c>
      <c r="G2043">
        <v>2.629</v>
      </c>
      <c r="H2043">
        <v>2</v>
      </c>
      <c r="I2043" s="1">
        <v>3252</v>
      </c>
      <c r="J2043" s="2">
        <v>8548.9500000000007</v>
      </c>
      <c r="K2043">
        <v>2.629</v>
      </c>
      <c r="L2043">
        <v>2</v>
      </c>
      <c r="M2043" s="1">
        <v>3252</v>
      </c>
      <c r="N2043" t="s">
        <v>2856</v>
      </c>
      <c r="O2043" s="1">
        <v>10289</v>
      </c>
      <c r="P2043" t="s">
        <v>312</v>
      </c>
      <c r="Q2043" t="s">
        <v>2865</v>
      </c>
      <c r="R2043" s="3">
        <v>43804</v>
      </c>
      <c r="S2043" t="s">
        <v>2421</v>
      </c>
      <c r="T2043">
        <v>2</v>
      </c>
      <c r="U2043">
        <v>2</v>
      </c>
      <c r="V2043" t="s">
        <v>1366</v>
      </c>
      <c r="W2043" t="s">
        <v>51</v>
      </c>
      <c r="X2043" t="s">
        <v>90</v>
      </c>
      <c r="Y2043" t="s">
        <v>1768</v>
      </c>
      <c r="Z2043">
        <v>0</v>
      </c>
      <c r="AA2043">
        <v>1</v>
      </c>
      <c r="AB2043" t="s">
        <v>45</v>
      </c>
    </row>
    <row r="2044" spans="1:28" x14ac:dyDescent="0.25">
      <c r="A2044" t="s">
        <v>0</v>
      </c>
      <c r="B2044">
        <v>307.8</v>
      </c>
      <c r="C2044">
        <v>9.5000000000000001E-2</v>
      </c>
      <c r="D2044">
        <v>0</v>
      </c>
      <c r="E2044" s="1">
        <v>3252</v>
      </c>
      <c r="F2044" s="2">
        <v>8548.9500000000007</v>
      </c>
      <c r="G2044">
        <v>2.629</v>
      </c>
      <c r="H2044">
        <v>2</v>
      </c>
      <c r="I2044" s="1">
        <v>3252</v>
      </c>
      <c r="J2044" s="2">
        <v>8548.9500000000007</v>
      </c>
      <c r="K2044">
        <v>2.629</v>
      </c>
      <c r="L2044">
        <v>2</v>
      </c>
      <c r="M2044" s="1">
        <v>3252</v>
      </c>
      <c r="N2044" t="s">
        <v>2856</v>
      </c>
      <c r="O2044" s="1">
        <v>10879</v>
      </c>
      <c r="P2044" t="s">
        <v>312</v>
      </c>
      <c r="Q2044" t="s">
        <v>2865</v>
      </c>
      <c r="R2044" s="3">
        <v>43791</v>
      </c>
      <c r="S2044" t="s">
        <v>2421</v>
      </c>
      <c r="T2044">
        <v>5.5</v>
      </c>
      <c r="U2044">
        <v>5.5</v>
      </c>
      <c r="V2044" t="s">
        <v>1366</v>
      </c>
      <c r="W2044" t="s">
        <v>51</v>
      </c>
      <c r="X2044" t="s">
        <v>2484</v>
      </c>
      <c r="Y2044" t="s">
        <v>1768</v>
      </c>
      <c r="Z2044">
        <v>0</v>
      </c>
      <c r="AA2044">
        <v>1</v>
      </c>
      <c r="AB2044" t="s">
        <v>45</v>
      </c>
    </row>
    <row r="2045" spans="1:28" x14ac:dyDescent="0.25">
      <c r="A2045" t="s">
        <v>0</v>
      </c>
      <c r="B2045">
        <v>307.8</v>
      </c>
      <c r="C2045">
        <v>9.5000000000000001E-2</v>
      </c>
      <c r="D2045">
        <v>0</v>
      </c>
      <c r="E2045" s="1">
        <v>3252</v>
      </c>
      <c r="F2045" s="2">
        <v>8548.9500000000007</v>
      </c>
      <c r="G2045">
        <v>2.629</v>
      </c>
      <c r="H2045">
        <v>2</v>
      </c>
      <c r="I2045" s="1">
        <v>3252</v>
      </c>
      <c r="J2045" s="2">
        <v>8548.9500000000007</v>
      </c>
      <c r="K2045">
        <v>2.629</v>
      </c>
      <c r="L2045">
        <v>2</v>
      </c>
      <c r="M2045" s="1">
        <v>3252</v>
      </c>
      <c r="N2045" t="s">
        <v>2856</v>
      </c>
      <c r="O2045" s="1">
        <v>11231</v>
      </c>
      <c r="P2045" t="s">
        <v>649</v>
      </c>
      <c r="Q2045" t="s">
        <v>2975</v>
      </c>
      <c r="R2045" s="3">
        <v>43783</v>
      </c>
      <c r="S2045" t="s">
        <v>2467</v>
      </c>
      <c r="T2045">
        <v>3.5</v>
      </c>
      <c r="U2045">
        <v>3.5</v>
      </c>
      <c r="V2045" t="s">
        <v>1366</v>
      </c>
      <c r="W2045" t="s">
        <v>51</v>
      </c>
      <c r="X2045" t="s">
        <v>681</v>
      </c>
      <c r="Y2045" t="s">
        <v>58</v>
      </c>
      <c r="Z2045">
        <v>0</v>
      </c>
      <c r="AA2045">
        <v>9</v>
      </c>
      <c r="AB2045" t="s">
        <v>104</v>
      </c>
    </row>
    <row r="2046" spans="1:28" x14ac:dyDescent="0.25">
      <c r="A2046" t="s">
        <v>0</v>
      </c>
      <c r="B2046">
        <v>307.8</v>
      </c>
      <c r="C2046">
        <v>9.5000000000000001E-2</v>
      </c>
      <c r="D2046">
        <v>0</v>
      </c>
      <c r="E2046" s="1">
        <v>3252</v>
      </c>
      <c r="F2046" s="2">
        <v>8548.9500000000007</v>
      </c>
      <c r="G2046">
        <v>2.629</v>
      </c>
      <c r="H2046">
        <v>2</v>
      </c>
      <c r="I2046" s="1">
        <v>3252</v>
      </c>
      <c r="J2046" s="2">
        <v>8548.9500000000007</v>
      </c>
      <c r="K2046">
        <v>2.629</v>
      </c>
      <c r="L2046">
        <v>2</v>
      </c>
      <c r="M2046" s="1">
        <v>3252</v>
      </c>
      <c r="N2046" t="s">
        <v>59</v>
      </c>
      <c r="O2046" s="1">
        <v>14756</v>
      </c>
      <c r="P2046" t="s">
        <v>60</v>
      </c>
      <c r="Q2046" t="s">
        <v>3062</v>
      </c>
      <c r="R2046" s="3">
        <v>43886</v>
      </c>
      <c r="S2046" t="s">
        <v>3063</v>
      </c>
      <c r="T2046">
        <v>1</v>
      </c>
      <c r="U2046">
        <v>1</v>
      </c>
      <c r="V2046" t="s">
        <v>63</v>
      </c>
      <c r="W2046" t="s">
        <v>51</v>
      </c>
      <c r="X2046" t="s">
        <v>3064</v>
      </c>
      <c r="Y2046" t="s">
        <v>65</v>
      </c>
      <c r="Z2046">
        <v>0</v>
      </c>
      <c r="AA2046">
        <v>9</v>
      </c>
      <c r="AB2046" t="s">
        <v>45</v>
      </c>
    </row>
    <row r="2047" spans="1:28" x14ac:dyDescent="0.25">
      <c r="A2047" t="s">
        <v>0</v>
      </c>
      <c r="B2047">
        <v>307.8</v>
      </c>
      <c r="C2047">
        <v>9.5000000000000001E-2</v>
      </c>
      <c r="D2047">
        <v>0</v>
      </c>
      <c r="E2047" s="1">
        <v>3252</v>
      </c>
      <c r="F2047" s="2">
        <v>8548.9500000000007</v>
      </c>
      <c r="G2047">
        <v>2.629</v>
      </c>
      <c r="H2047">
        <v>2</v>
      </c>
      <c r="I2047" s="1">
        <v>3252</v>
      </c>
      <c r="J2047" s="2">
        <v>8548.9500000000007</v>
      </c>
      <c r="K2047">
        <v>2.629</v>
      </c>
      <c r="L2047">
        <v>2</v>
      </c>
      <c r="M2047" s="1">
        <v>3252</v>
      </c>
      <c r="N2047" t="s">
        <v>2856</v>
      </c>
      <c r="O2047" s="1">
        <v>10718</v>
      </c>
      <c r="P2047" t="s">
        <v>191</v>
      </c>
      <c r="Q2047" t="s">
        <v>2975</v>
      </c>
      <c r="R2047" s="3">
        <v>43784</v>
      </c>
      <c r="S2047" t="s">
        <v>2467</v>
      </c>
      <c r="T2047">
        <v>5</v>
      </c>
      <c r="U2047">
        <v>5</v>
      </c>
      <c r="V2047" t="s">
        <v>1366</v>
      </c>
      <c r="W2047" t="s">
        <v>51</v>
      </c>
      <c r="X2047" t="s">
        <v>2469</v>
      </c>
      <c r="Y2047" t="s">
        <v>58</v>
      </c>
      <c r="Z2047">
        <v>0</v>
      </c>
      <c r="AA2047">
        <v>1</v>
      </c>
      <c r="AB2047" t="s">
        <v>45</v>
      </c>
    </row>
    <row r="2048" spans="1:28" x14ac:dyDescent="0.25">
      <c r="A2048" t="s">
        <v>0</v>
      </c>
      <c r="B2048">
        <v>307.8</v>
      </c>
      <c r="C2048">
        <v>9.5000000000000001E-2</v>
      </c>
      <c r="D2048">
        <v>0</v>
      </c>
      <c r="E2048" s="1">
        <v>3252</v>
      </c>
      <c r="F2048" s="2">
        <v>8548.9500000000007</v>
      </c>
      <c r="G2048">
        <v>2.629</v>
      </c>
      <c r="H2048">
        <v>2</v>
      </c>
      <c r="I2048" s="1">
        <v>3252</v>
      </c>
      <c r="J2048" s="2">
        <v>8548.9500000000007</v>
      </c>
      <c r="K2048">
        <v>2.629</v>
      </c>
      <c r="L2048">
        <v>2</v>
      </c>
      <c r="M2048" s="1">
        <v>3252</v>
      </c>
      <c r="N2048" t="s">
        <v>59</v>
      </c>
      <c r="O2048" s="1">
        <v>18898</v>
      </c>
      <c r="P2048" t="s">
        <v>60</v>
      </c>
      <c r="Q2048" t="s">
        <v>3065</v>
      </c>
      <c r="R2048" s="3">
        <v>43941</v>
      </c>
      <c r="S2048" t="s">
        <v>3066</v>
      </c>
      <c r="T2048">
        <v>0.5</v>
      </c>
      <c r="U2048">
        <v>0.5</v>
      </c>
      <c r="V2048" t="s">
        <v>87</v>
      </c>
      <c r="W2048" t="s">
        <v>42</v>
      </c>
      <c r="X2048" t="s">
        <v>3067</v>
      </c>
      <c r="Y2048" t="s">
        <v>65</v>
      </c>
      <c r="Z2048">
        <v>0</v>
      </c>
      <c r="AA2048">
        <v>1</v>
      </c>
      <c r="AB2048" t="s">
        <v>104</v>
      </c>
    </row>
    <row r="2049" spans="1:28" x14ac:dyDescent="0.25">
      <c r="A2049" t="s">
        <v>0</v>
      </c>
      <c r="B2049">
        <v>307.8</v>
      </c>
      <c r="C2049">
        <v>9.5000000000000001E-2</v>
      </c>
      <c r="D2049">
        <v>0</v>
      </c>
      <c r="E2049" s="1">
        <v>3252</v>
      </c>
      <c r="F2049" s="2">
        <v>8548.9500000000007</v>
      </c>
      <c r="G2049">
        <v>2.629</v>
      </c>
      <c r="H2049">
        <v>2</v>
      </c>
      <c r="I2049" s="1">
        <v>3252</v>
      </c>
      <c r="J2049" s="2">
        <v>8548.9500000000007</v>
      </c>
      <c r="K2049">
        <v>2.629</v>
      </c>
      <c r="L2049">
        <v>2</v>
      </c>
      <c r="M2049" s="1">
        <v>3252</v>
      </c>
      <c r="N2049" t="s">
        <v>46</v>
      </c>
      <c r="O2049" s="1">
        <v>19404</v>
      </c>
      <c r="P2049" t="s">
        <v>70</v>
      </c>
      <c r="Q2049" t="s">
        <v>3068</v>
      </c>
      <c r="R2049" s="3">
        <v>43931</v>
      </c>
      <c r="S2049" t="s">
        <v>3069</v>
      </c>
      <c r="T2049">
        <v>2.5</v>
      </c>
      <c r="U2049">
        <v>2.5</v>
      </c>
      <c r="V2049" t="s">
        <v>82</v>
      </c>
      <c r="W2049" t="s">
        <v>42</v>
      </c>
      <c r="X2049" t="s">
        <v>185</v>
      </c>
      <c r="Y2049" t="s">
        <v>70</v>
      </c>
      <c r="Z2049">
        <v>0</v>
      </c>
      <c r="AA2049">
        <v>2</v>
      </c>
      <c r="AB2049" t="s">
        <v>45</v>
      </c>
    </row>
    <row r="2050" spans="1:28" x14ac:dyDescent="0.25">
      <c r="A2050" t="s">
        <v>0</v>
      </c>
      <c r="B2050">
        <v>307.8</v>
      </c>
      <c r="C2050">
        <v>9.5000000000000001E-2</v>
      </c>
      <c r="D2050">
        <v>0</v>
      </c>
      <c r="E2050" s="1">
        <v>3252</v>
      </c>
      <c r="F2050" s="2">
        <v>8548.9500000000007</v>
      </c>
      <c r="G2050">
        <v>2.629</v>
      </c>
      <c r="H2050">
        <v>2</v>
      </c>
      <c r="I2050" s="1">
        <v>3252</v>
      </c>
      <c r="J2050" s="2">
        <v>8548.9500000000007</v>
      </c>
      <c r="K2050">
        <v>2.629</v>
      </c>
      <c r="L2050">
        <v>2</v>
      </c>
      <c r="M2050" s="1">
        <v>3252</v>
      </c>
      <c r="N2050" t="s">
        <v>2856</v>
      </c>
      <c r="O2050" s="1">
        <v>11264</v>
      </c>
      <c r="P2050" t="s">
        <v>649</v>
      </c>
      <c r="Q2050" t="s">
        <v>2857</v>
      </c>
      <c r="R2050" s="3">
        <v>43782</v>
      </c>
      <c r="S2050" t="s">
        <v>2539</v>
      </c>
      <c r="T2050">
        <v>4</v>
      </c>
      <c r="U2050">
        <v>4</v>
      </c>
      <c r="V2050" t="s">
        <v>1366</v>
      </c>
      <c r="W2050" t="s">
        <v>51</v>
      </c>
      <c r="X2050" t="s">
        <v>90</v>
      </c>
      <c r="Y2050" t="s">
        <v>58</v>
      </c>
      <c r="Z2050">
        <v>0</v>
      </c>
      <c r="AA2050">
        <v>4</v>
      </c>
      <c r="AB2050" t="s">
        <v>45</v>
      </c>
    </row>
    <row r="2051" spans="1:28" x14ac:dyDescent="0.25">
      <c r="A2051" t="s">
        <v>0</v>
      </c>
      <c r="B2051">
        <v>307.8</v>
      </c>
      <c r="C2051">
        <v>9.5000000000000001E-2</v>
      </c>
      <c r="D2051">
        <v>0</v>
      </c>
      <c r="E2051" s="1">
        <v>3252</v>
      </c>
      <c r="F2051" s="2">
        <v>8548.9500000000007</v>
      </c>
      <c r="G2051">
        <v>2.629</v>
      </c>
      <c r="H2051">
        <v>2</v>
      </c>
      <c r="I2051" s="1">
        <v>3252</v>
      </c>
      <c r="J2051" s="2">
        <v>8548.9500000000007</v>
      </c>
      <c r="K2051">
        <v>2.629</v>
      </c>
      <c r="L2051">
        <v>2</v>
      </c>
      <c r="M2051" s="1">
        <v>3252</v>
      </c>
      <c r="N2051" t="s">
        <v>46</v>
      </c>
      <c r="O2051" s="1">
        <v>11132</v>
      </c>
      <c r="P2051" t="s">
        <v>79</v>
      </c>
      <c r="Q2051" t="s">
        <v>2905</v>
      </c>
      <c r="R2051" s="3">
        <v>43784</v>
      </c>
      <c r="S2051" t="s">
        <v>2906</v>
      </c>
      <c r="T2051">
        <v>5</v>
      </c>
      <c r="U2051">
        <v>5</v>
      </c>
      <c r="V2051" t="s">
        <v>50</v>
      </c>
      <c r="W2051" t="s">
        <v>51</v>
      </c>
      <c r="X2051" t="s">
        <v>3070</v>
      </c>
      <c r="Y2051" t="s">
        <v>79</v>
      </c>
      <c r="Z2051">
        <v>0.85</v>
      </c>
      <c r="AA2051">
        <v>1</v>
      </c>
      <c r="AB2051" t="s">
        <v>45</v>
      </c>
    </row>
    <row r="2052" spans="1:28" x14ac:dyDescent="0.25">
      <c r="A2052" t="s">
        <v>0</v>
      </c>
      <c r="B2052">
        <v>307.8</v>
      </c>
      <c r="C2052">
        <v>9.5000000000000001E-2</v>
      </c>
      <c r="D2052">
        <v>0</v>
      </c>
      <c r="E2052" s="1">
        <v>3252</v>
      </c>
      <c r="F2052" s="2">
        <v>8548.9500000000007</v>
      </c>
      <c r="G2052">
        <v>2.629</v>
      </c>
      <c r="H2052">
        <v>2</v>
      </c>
      <c r="I2052" s="1">
        <v>3252</v>
      </c>
      <c r="J2052" s="2">
        <v>8548.9500000000007</v>
      </c>
      <c r="K2052">
        <v>2.629</v>
      </c>
      <c r="L2052">
        <v>2</v>
      </c>
      <c r="M2052" s="1">
        <v>3252</v>
      </c>
      <c r="N2052" t="s">
        <v>59</v>
      </c>
      <c r="O2052" s="1">
        <v>14746</v>
      </c>
      <c r="P2052" t="s">
        <v>60</v>
      </c>
      <c r="Q2052" t="s">
        <v>3062</v>
      </c>
      <c r="R2052" s="3">
        <v>43886</v>
      </c>
      <c r="S2052" t="s">
        <v>3063</v>
      </c>
      <c r="T2052">
        <v>1</v>
      </c>
      <c r="U2052">
        <v>1</v>
      </c>
      <c r="V2052" t="s">
        <v>63</v>
      </c>
      <c r="W2052" t="s">
        <v>51</v>
      </c>
      <c r="X2052" t="s">
        <v>3071</v>
      </c>
      <c r="Y2052" t="s">
        <v>65</v>
      </c>
      <c r="Z2052">
        <v>0</v>
      </c>
      <c r="AA2052">
        <v>11</v>
      </c>
      <c r="AB2052" t="s">
        <v>45</v>
      </c>
    </row>
    <row r="2053" spans="1:28" x14ac:dyDescent="0.25">
      <c r="A2053" t="s">
        <v>0</v>
      </c>
      <c r="B2053">
        <v>307.8</v>
      </c>
      <c r="C2053">
        <v>9.5000000000000001E-2</v>
      </c>
      <c r="D2053">
        <v>0</v>
      </c>
      <c r="E2053" s="1">
        <v>3252</v>
      </c>
      <c r="F2053" s="2">
        <v>8548.9500000000007</v>
      </c>
      <c r="G2053">
        <v>2.629</v>
      </c>
      <c r="H2053">
        <v>2</v>
      </c>
      <c r="I2053" s="1">
        <v>3252</v>
      </c>
      <c r="J2053" s="2">
        <v>8548.9500000000007</v>
      </c>
      <c r="K2053">
        <v>2.629</v>
      </c>
      <c r="L2053">
        <v>2</v>
      </c>
      <c r="M2053" s="1">
        <v>3252</v>
      </c>
      <c r="N2053" t="s">
        <v>59</v>
      </c>
      <c r="O2053" s="1">
        <v>11382</v>
      </c>
      <c r="P2053" t="s">
        <v>60</v>
      </c>
      <c r="Q2053" t="s">
        <v>3072</v>
      </c>
      <c r="R2053" s="3">
        <v>43780</v>
      </c>
      <c r="S2053" t="s">
        <v>3073</v>
      </c>
      <c r="T2053">
        <v>4</v>
      </c>
      <c r="U2053">
        <v>4</v>
      </c>
      <c r="V2053" t="s">
        <v>119</v>
      </c>
      <c r="W2053" t="s">
        <v>42</v>
      </c>
      <c r="X2053" t="s">
        <v>3074</v>
      </c>
      <c r="Y2053" t="s">
        <v>65</v>
      </c>
      <c r="Z2053">
        <v>0</v>
      </c>
      <c r="AA2053">
        <v>9</v>
      </c>
      <c r="AB2053" t="s">
        <v>45</v>
      </c>
    </row>
    <row r="2054" spans="1:28" x14ac:dyDescent="0.25">
      <c r="A2054" t="s">
        <v>0</v>
      </c>
      <c r="B2054">
        <v>307.8</v>
      </c>
      <c r="C2054">
        <v>9.5000000000000001E-2</v>
      </c>
      <c r="D2054">
        <v>0</v>
      </c>
      <c r="E2054" s="1">
        <v>3252</v>
      </c>
      <c r="F2054" s="2">
        <v>8548.9500000000007</v>
      </c>
      <c r="G2054">
        <v>2.629</v>
      </c>
      <c r="H2054">
        <v>2</v>
      </c>
      <c r="I2054" s="1">
        <v>3252</v>
      </c>
      <c r="J2054" s="2">
        <v>8548.9500000000007</v>
      </c>
      <c r="K2054">
        <v>2.629</v>
      </c>
      <c r="L2054">
        <v>2</v>
      </c>
      <c r="M2054" s="1">
        <v>3252</v>
      </c>
      <c r="N2054" t="s">
        <v>59</v>
      </c>
      <c r="O2054" s="1">
        <v>18943</v>
      </c>
      <c r="P2054" t="s">
        <v>60</v>
      </c>
      <c r="Q2054" t="s">
        <v>541</v>
      </c>
      <c r="R2054" s="3">
        <v>43941</v>
      </c>
      <c r="S2054" t="s">
        <v>542</v>
      </c>
      <c r="T2054">
        <v>2</v>
      </c>
      <c r="U2054">
        <v>2</v>
      </c>
      <c r="V2054" t="s">
        <v>87</v>
      </c>
      <c r="W2054" t="s">
        <v>42</v>
      </c>
      <c r="X2054" t="s">
        <v>3075</v>
      </c>
      <c r="Y2054" t="s">
        <v>65</v>
      </c>
      <c r="Z2054">
        <v>0</v>
      </c>
      <c r="AA2054">
        <v>4</v>
      </c>
      <c r="AB2054" t="s">
        <v>104</v>
      </c>
    </row>
    <row r="2055" spans="1:28" x14ac:dyDescent="0.25">
      <c r="A2055" t="s">
        <v>0</v>
      </c>
      <c r="B2055">
        <v>307.8</v>
      </c>
      <c r="C2055">
        <v>9.5000000000000001E-2</v>
      </c>
      <c r="D2055">
        <v>0</v>
      </c>
      <c r="E2055" s="1">
        <v>3252</v>
      </c>
      <c r="F2055" s="2">
        <v>8548.9500000000007</v>
      </c>
      <c r="G2055">
        <v>2.629</v>
      </c>
      <c r="H2055">
        <v>2</v>
      </c>
      <c r="I2055" s="1">
        <v>3252</v>
      </c>
      <c r="J2055" s="2">
        <v>8548.9500000000007</v>
      </c>
      <c r="K2055">
        <v>2.629</v>
      </c>
      <c r="L2055">
        <v>2</v>
      </c>
      <c r="M2055" s="1">
        <v>3252</v>
      </c>
      <c r="N2055" t="s">
        <v>46</v>
      </c>
      <c r="O2055" s="1">
        <v>11131</v>
      </c>
      <c r="P2055" t="s">
        <v>79</v>
      </c>
      <c r="Q2055" t="s">
        <v>2868</v>
      </c>
      <c r="R2055" s="3">
        <v>43784</v>
      </c>
      <c r="S2055" t="s">
        <v>2869</v>
      </c>
      <c r="T2055">
        <v>0.5</v>
      </c>
      <c r="U2055">
        <v>0.5</v>
      </c>
      <c r="V2055" t="s">
        <v>50</v>
      </c>
      <c r="W2055" t="s">
        <v>51</v>
      </c>
      <c r="X2055" t="s">
        <v>3076</v>
      </c>
      <c r="Y2055" t="s">
        <v>79</v>
      </c>
      <c r="Z2055">
        <v>0</v>
      </c>
      <c r="AA2055">
        <v>6</v>
      </c>
      <c r="AB2055" t="s">
        <v>104</v>
      </c>
    </row>
    <row r="2056" spans="1:28" x14ac:dyDescent="0.25">
      <c r="A2056" t="s">
        <v>0</v>
      </c>
      <c r="B2056">
        <v>307.8</v>
      </c>
      <c r="C2056">
        <v>9.5000000000000001E-2</v>
      </c>
      <c r="D2056">
        <v>0</v>
      </c>
      <c r="E2056" s="1">
        <v>3252</v>
      </c>
      <c r="F2056" s="2">
        <v>8548.9500000000007</v>
      </c>
      <c r="G2056">
        <v>2.629</v>
      </c>
      <c r="H2056">
        <v>2</v>
      </c>
      <c r="I2056" s="1">
        <v>3252</v>
      </c>
      <c r="J2056" s="2">
        <v>8548.9500000000007</v>
      </c>
      <c r="K2056">
        <v>2.629</v>
      </c>
      <c r="L2056">
        <v>2</v>
      </c>
      <c r="M2056" s="1">
        <v>3252</v>
      </c>
      <c r="N2056" t="s">
        <v>59</v>
      </c>
      <c r="O2056" s="1">
        <v>18959</v>
      </c>
      <c r="P2056" t="s">
        <v>191</v>
      </c>
      <c r="Q2056" t="s">
        <v>3077</v>
      </c>
      <c r="R2056" s="3">
        <v>43941</v>
      </c>
      <c r="S2056" t="s">
        <v>3078</v>
      </c>
      <c r="T2056">
        <v>4</v>
      </c>
      <c r="U2056">
        <v>4</v>
      </c>
      <c r="V2056" t="s">
        <v>87</v>
      </c>
      <c r="W2056" t="s">
        <v>42</v>
      </c>
      <c r="X2056" t="s">
        <v>2167</v>
      </c>
      <c r="Y2056" t="s">
        <v>65</v>
      </c>
      <c r="Z2056">
        <v>0</v>
      </c>
      <c r="AA2056">
        <v>9</v>
      </c>
      <c r="AB2056" t="s">
        <v>104</v>
      </c>
    </row>
    <row r="2057" spans="1:28" x14ac:dyDescent="0.25">
      <c r="A2057" t="s">
        <v>0</v>
      </c>
      <c r="B2057">
        <v>307.8</v>
      </c>
      <c r="C2057">
        <v>9.5000000000000001E-2</v>
      </c>
      <c r="D2057">
        <v>0</v>
      </c>
      <c r="E2057" s="1">
        <v>3252</v>
      </c>
      <c r="F2057" s="2">
        <v>8548.9500000000007</v>
      </c>
      <c r="G2057">
        <v>2.629</v>
      </c>
      <c r="H2057">
        <v>2</v>
      </c>
      <c r="I2057" s="1">
        <v>3252</v>
      </c>
      <c r="J2057" s="2">
        <v>8548.9500000000007</v>
      </c>
      <c r="K2057">
        <v>2.629</v>
      </c>
      <c r="L2057">
        <v>2</v>
      </c>
      <c r="M2057" s="1">
        <v>3252</v>
      </c>
      <c r="N2057" t="s">
        <v>3079</v>
      </c>
      <c r="O2057" s="1">
        <v>13071</v>
      </c>
      <c r="P2057" t="s">
        <v>686</v>
      </c>
      <c r="Q2057" t="s">
        <v>3080</v>
      </c>
      <c r="R2057" s="3">
        <v>43859</v>
      </c>
      <c r="S2057" t="s">
        <v>3081</v>
      </c>
      <c r="T2057">
        <v>1</v>
      </c>
      <c r="U2057">
        <v>1</v>
      </c>
      <c r="V2057" t="s">
        <v>3082</v>
      </c>
      <c r="W2057" t="s">
        <v>42</v>
      </c>
      <c r="X2057" t="s">
        <v>3083</v>
      </c>
      <c r="Y2057" t="s">
        <v>96</v>
      </c>
      <c r="Z2057">
        <v>0</v>
      </c>
      <c r="AA2057">
        <v>1</v>
      </c>
      <c r="AB2057" t="s">
        <v>104</v>
      </c>
    </row>
    <row r="2058" spans="1:28" x14ac:dyDescent="0.25">
      <c r="A2058" t="s">
        <v>0</v>
      </c>
      <c r="B2058">
        <v>307.8</v>
      </c>
      <c r="C2058">
        <v>9.5000000000000001E-2</v>
      </c>
      <c r="D2058">
        <v>0</v>
      </c>
      <c r="E2058" s="1">
        <v>3252</v>
      </c>
      <c r="F2058" s="2">
        <v>8548.9500000000007</v>
      </c>
      <c r="G2058">
        <v>2.629</v>
      </c>
      <c r="H2058">
        <v>2</v>
      </c>
      <c r="I2058" s="1">
        <v>3252</v>
      </c>
      <c r="J2058" s="2">
        <v>8548.9500000000007</v>
      </c>
      <c r="K2058">
        <v>2.629</v>
      </c>
      <c r="L2058">
        <v>2</v>
      </c>
      <c r="M2058" s="1">
        <v>3252</v>
      </c>
      <c r="N2058" t="s">
        <v>3079</v>
      </c>
      <c r="O2058">
        <v>932</v>
      </c>
      <c r="P2058" t="s">
        <v>3084</v>
      </c>
      <c r="Q2058" t="s">
        <v>3085</v>
      </c>
      <c r="R2058" s="3">
        <v>43517</v>
      </c>
      <c r="S2058" t="s">
        <v>3086</v>
      </c>
      <c r="T2058">
        <v>1</v>
      </c>
      <c r="U2058">
        <v>1</v>
      </c>
      <c r="V2058" t="s">
        <v>3087</v>
      </c>
      <c r="W2058" t="s">
        <v>51</v>
      </c>
      <c r="X2058" t="s">
        <v>3088</v>
      </c>
      <c r="Y2058" t="s">
        <v>3084</v>
      </c>
      <c r="Z2058">
        <v>0</v>
      </c>
      <c r="AA2058">
        <v>4</v>
      </c>
      <c r="AB2058" t="s">
        <v>104</v>
      </c>
    </row>
    <row r="2059" spans="1:28" x14ac:dyDescent="0.25">
      <c r="A2059" t="s">
        <v>0</v>
      </c>
      <c r="B2059">
        <v>307.8</v>
      </c>
      <c r="C2059">
        <v>9.5000000000000001E-2</v>
      </c>
      <c r="D2059">
        <v>0</v>
      </c>
      <c r="E2059" s="1">
        <v>3252</v>
      </c>
      <c r="F2059" s="2">
        <v>8548.9500000000007</v>
      </c>
      <c r="G2059">
        <v>2.629</v>
      </c>
      <c r="H2059">
        <v>2</v>
      </c>
      <c r="I2059" s="1">
        <v>3252</v>
      </c>
      <c r="J2059" s="2">
        <v>8548.9500000000007</v>
      </c>
      <c r="K2059">
        <v>2.629</v>
      </c>
      <c r="L2059">
        <v>2</v>
      </c>
      <c r="M2059" s="1">
        <v>3252</v>
      </c>
      <c r="N2059" t="s">
        <v>3079</v>
      </c>
      <c r="O2059" s="1">
        <v>10003</v>
      </c>
      <c r="P2059" t="s">
        <v>249</v>
      </c>
      <c r="Q2059" t="s">
        <v>3089</v>
      </c>
      <c r="R2059" s="3">
        <v>43748</v>
      </c>
      <c r="S2059" t="s">
        <v>3090</v>
      </c>
      <c r="T2059">
        <v>3</v>
      </c>
      <c r="U2059">
        <v>3</v>
      </c>
      <c r="V2059" t="s">
        <v>3082</v>
      </c>
      <c r="W2059" t="s">
        <v>42</v>
      </c>
      <c r="X2059" t="s">
        <v>3091</v>
      </c>
      <c r="Y2059" t="s">
        <v>96</v>
      </c>
      <c r="Z2059">
        <v>0</v>
      </c>
      <c r="AA2059">
        <v>1</v>
      </c>
      <c r="AB2059" t="s">
        <v>45</v>
      </c>
    </row>
    <row r="2060" spans="1:28" x14ac:dyDescent="0.25">
      <c r="A2060" t="s">
        <v>0</v>
      </c>
      <c r="B2060">
        <v>307.8</v>
      </c>
      <c r="C2060">
        <v>9.5000000000000001E-2</v>
      </c>
      <c r="D2060">
        <v>0</v>
      </c>
      <c r="E2060" s="1">
        <v>3252</v>
      </c>
      <c r="F2060" s="2">
        <v>8548.9500000000007</v>
      </c>
      <c r="G2060">
        <v>2.629</v>
      </c>
      <c r="H2060">
        <v>2</v>
      </c>
      <c r="I2060" s="1">
        <v>3252</v>
      </c>
      <c r="J2060" s="2">
        <v>8548.9500000000007</v>
      </c>
      <c r="K2060">
        <v>2.629</v>
      </c>
      <c r="L2060">
        <v>2</v>
      </c>
      <c r="M2060" s="1">
        <v>3252</v>
      </c>
      <c r="N2060" t="s">
        <v>46</v>
      </c>
      <c r="O2060" s="1">
        <v>13814</v>
      </c>
      <c r="P2060" t="s">
        <v>75</v>
      </c>
      <c r="Q2060" t="s">
        <v>565</v>
      </c>
      <c r="R2060" s="3">
        <v>43839</v>
      </c>
      <c r="S2060" t="s">
        <v>566</v>
      </c>
      <c r="T2060">
        <v>2</v>
      </c>
      <c r="U2060">
        <v>2</v>
      </c>
      <c r="V2060" t="s">
        <v>157</v>
      </c>
      <c r="W2060" t="s">
        <v>51</v>
      </c>
      <c r="X2060" t="s">
        <v>3092</v>
      </c>
      <c r="Y2060" t="s">
        <v>159</v>
      </c>
      <c r="Z2060">
        <v>0</v>
      </c>
      <c r="AA2060">
        <v>1</v>
      </c>
      <c r="AB2060" t="s">
        <v>104</v>
      </c>
    </row>
    <row r="2061" spans="1:28" x14ac:dyDescent="0.25">
      <c r="A2061" t="s">
        <v>0</v>
      </c>
      <c r="B2061">
        <v>307.8</v>
      </c>
      <c r="C2061">
        <v>9.5000000000000001E-2</v>
      </c>
      <c r="D2061">
        <v>0</v>
      </c>
      <c r="E2061" s="1">
        <v>3252</v>
      </c>
      <c r="F2061" s="2">
        <v>8548.9500000000007</v>
      </c>
      <c r="G2061">
        <v>2.629</v>
      </c>
      <c r="H2061">
        <v>2</v>
      </c>
      <c r="I2061" s="1">
        <v>3252</v>
      </c>
      <c r="J2061" s="2">
        <v>8548.9500000000007</v>
      </c>
      <c r="K2061">
        <v>2.629</v>
      </c>
      <c r="L2061">
        <v>2</v>
      </c>
      <c r="M2061" s="1">
        <v>3252</v>
      </c>
      <c r="N2061" t="s">
        <v>3079</v>
      </c>
      <c r="O2061" s="1">
        <v>8628</v>
      </c>
      <c r="P2061" t="s">
        <v>3093</v>
      </c>
      <c r="Q2061" t="s">
        <v>3094</v>
      </c>
      <c r="R2061" s="3">
        <v>43714</v>
      </c>
      <c r="S2061" t="s">
        <v>3095</v>
      </c>
      <c r="T2061">
        <v>2</v>
      </c>
      <c r="U2061">
        <v>2</v>
      </c>
      <c r="V2061" t="s">
        <v>3096</v>
      </c>
      <c r="W2061" t="s">
        <v>42</v>
      </c>
      <c r="X2061" t="s">
        <v>185</v>
      </c>
      <c r="Y2061" t="s">
        <v>96</v>
      </c>
      <c r="Z2061">
        <v>0</v>
      </c>
      <c r="AA2061">
        <v>5</v>
      </c>
      <c r="AB2061" t="s">
        <v>104</v>
      </c>
    </row>
    <row r="2062" spans="1:28" x14ac:dyDescent="0.25">
      <c r="A2062" t="s">
        <v>0</v>
      </c>
      <c r="B2062">
        <v>307.8</v>
      </c>
      <c r="C2062">
        <v>9.5000000000000001E-2</v>
      </c>
      <c r="D2062">
        <v>0</v>
      </c>
      <c r="E2062" s="1">
        <v>3252</v>
      </c>
      <c r="F2062" s="2">
        <v>8548.9500000000007</v>
      </c>
      <c r="G2062">
        <v>2.629</v>
      </c>
      <c r="H2062">
        <v>2</v>
      </c>
      <c r="I2062" s="1">
        <v>3252</v>
      </c>
      <c r="J2062" s="2">
        <v>8548.9500000000007</v>
      </c>
      <c r="K2062">
        <v>2.629</v>
      </c>
      <c r="L2062">
        <v>2</v>
      </c>
      <c r="M2062" s="1">
        <v>3252</v>
      </c>
      <c r="N2062" t="s">
        <v>59</v>
      </c>
      <c r="O2062" s="1">
        <v>18983</v>
      </c>
      <c r="P2062" t="s">
        <v>263</v>
      </c>
      <c r="Q2062" t="s">
        <v>3097</v>
      </c>
      <c r="R2062" s="3">
        <v>43939</v>
      </c>
      <c r="S2062" t="s">
        <v>3098</v>
      </c>
      <c r="T2062">
        <v>1</v>
      </c>
      <c r="U2062">
        <v>1</v>
      </c>
      <c r="V2062" t="s">
        <v>87</v>
      </c>
      <c r="W2062" t="s">
        <v>42</v>
      </c>
      <c r="X2062" t="s">
        <v>3099</v>
      </c>
      <c r="Y2062" t="s">
        <v>65</v>
      </c>
      <c r="Z2062">
        <v>0</v>
      </c>
      <c r="AA2062">
        <v>1</v>
      </c>
      <c r="AB2062" t="s">
        <v>45</v>
      </c>
    </row>
    <row r="2063" spans="1:28" x14ac:dyDescent="0.25">
      <c r="A2063" t="s">
        <v>0</v>
      </c>
      <c r="B2063">
        <v>307.8</v>
      </c>
      <c r="C2063">
        <v>9.5000000000000001E-2</v>
      </c>
      <c r="D2063">
        <v>0</v>
      </c>
      <c r="E2063" s="1">
        <v>3252</v>
      </c>
      <c r="F2063" s="2">
        <v>8548.9500000000007</v>
      </c>
      <c r="G2063">
        <v>2.629</v>
      </c>
      <c r="H2063">
        <v>2</v>
      </c>
      <c r="I2063" s="1">
        <v>3252</v>
      </c>
      <c r="J2063" s="2">
        <v>8548.9500000000007</v>
      </c>
      <c r="K2063">
        <v>2.629</v>
      </c>
      <c r="L2063">
        <v>2</v>
      </c>
      <c r="M2063" s="1">
        <v>3252</v>
      </c>
      <c r="N2063" t="s">
        <v>59</v>
      </c>
      <c r="O2063" s="1">
        <v>19000</v>
      </c>
      <c r="P2063" t="s">
        <v>210</v>
      </c>
      <c r="Q2063" t="s">
        <v>106</v>
      </c>
      <c r="R2063" s="3">
        <v>43938</v>
      </c>
      <c r="S2063" t="s">
        <v>107</v>
      </c>
      <c r="T2063">
        <v>1.5</v>
      </c>
      <c r="U2063">
        <v>1.5</v>
      </c>
      <c r="V2063" t="s">
        <v>87</v>
      </c>
      <c r="W2063" t="s">
        <v>42</v>
      </c>
      <c r="X2063" t="s">
        <v>3100</v>
      </c>
      <c r="Y2063" t="s">
        <v>108</v>
      </c>
      <c r="Z2063">
        <v>0</v>
      </c>
      <c r="AA2063">
        <v>6</v>
      </c>
      <c r="AB2063" t="s">
        <v>104</v>
      </c>
    </row>
    <row r="2064" spans="1:28" x14ac:dyDescent="0.25">
      <c r="A2064" t="s">
        <v>0</v>
      </c>
      <c r="B2064">
        <v>307.8</v>
      </c>
      <c r="C2064">
        <v>9.5000000000000001E-2</v>
      </c>
      <c r="D2064">
        <v>0</v>
      </c>
      <c r="E2064" s="1">
        <v>3252</v>
      </c>
      <c r="F2064" s="2">
        <v>8548.9500000000007</v>
      </c>
      <c r="G2064">
        <v>2.629</v>
      </c>
      <c r="H2064">
        <v>2</v>
      </c>
      <c r="I2064" s="1">
        <v>3252</v>
      </c>
      <c r="J2064" s="2">
        <v>8548.9500000000007</v>
      </c>
      <c r="K2064">
        <v>2.629</v>
      </c>
      <c r="L2064">
        <v>2</v>
      </c>
      <c r="M2064" s="1">
        <v>3252</v>
      </c>
      <c r="N2064" t="s">
        <v>59</v>
      </c>
      <c r="O2064" s="1">
        <v>19009</v>
      </c>
      <c r="P2064" t="s">
        <v>60</v>
      </c>
      <c r="Q2064" t="s">
        <v>3101</v>
      </c>
      <c r="R2064" s="3">
        <v>43938</v>
      </c>
      <c r="S2064" t="s">
        <v>3102</v>
      </c>
      <c r="T2064">
        <v>1</v>
      </c>
      <c r="U2064">
        <v>1</v>
      </c>
      <c r="V2064" t="s">
        <v>87</v>
      </c>
      <c r="W2064" t="s">
        <v>42</v>
      </c>
      <c r="X2064" t="s">
        <v>3103</v>
      </c>
      <c r="Y2064" t="s">
        <v>65</v>
      </c>
      <c r="Z2064">
        <v>0</v>
      </c>
      <c r="AA2064">
        <v>1</v>
      </c>
      <c r="AB2064" t="s">
        <v>45</v>
      </c>
    </row>
    <row r="2065" spans="1:28" x14ac:dyDescent="0.25">
      <c r="A2065" t="s">
        <v>0</v>
      </c>
      <c r="B2065">
        <v>307.8</v>
      </c>
      <c r="C2065">
        <v>9.5000000000000001E-2</v>
      </c>
      <c r="D2065">
        <v>0</v>
      </c>
      <c r="E2065" s="1">
        <v>3252</v>
      </c>
      <c r="F2065" s="2">
        <v>8548.9500000000007</v>
      </c>
      <c r="G2065">
        <v>2.629</v>
      </c>
      <c r="H2065">
        <v>2</v>
      </c>
      <c r="I2065" s="1">
        <v>3252</v>
      </c>
      <c r="J2065" s="2">
        <v>8548.9500000000007</v>
      </c>
      <c r="K2065">
        <v>2.629</v>
      </c>
      <c r="L2065">
        <v>2</v>
      </c>
      <c r="M2065" s="1">
        <v>3252</v>
      </c>
      <c r="N2065" t="s">
        <v>59</v>
      </c>
      <c r="O2065" s="1">
        <v>19025</v>
      </c>
      <c r="P2065" t="s">
        <v>60</v>
      </c>
      <c r="Q2065" t="s">
        <v>3104</v>
      </c>
      <c r="R2065" s="3">
        <v>43938</v>
      </c>
      <c r="S2065" t="s">
        <v>3105</v>
      </c>
      <c r="T2065">
        <v>1</v>
      </c>
      <c r="U2065">
        <v>1</v>
      </c>
      <c r="V2065" t="s">
        <v>119</v>
      </c>
      <c r="W2065" t="s">
        <v>207</v>
      </c>
      <c r="X2065" t="s">
        <v>3106</v>
      </c>
      <c r="Y2065" t="s">
        <v>65</v>
      </c>
      <c r="Z2065">
        <v>0</v>
      </c>
      <c r="AA2065">
        <v>1</v>
      </c>
      <c r="AB2065" t="s">
        <v>104</v>
      </c>
    </row>
    <row r="2066" spans="1:28" x14ac:dyDescent="0.25">
      <c r="A2066" t="s">
        <v>0</v>
      </c>
      <c r="B2066">
        <v>307.8</v>
      </c>
      <c r="C2066">
        <v>9.5000000000000001E-2</v>
      </c>
      <c r="D2066">
        <v>0</v>
      </c>
      <c r="E2066" s="1">
        <v>3252</v>
      </c>
      <c r="F2066" s="2">
        <v>8548.9500000000007</v>
      </c>
      <c r="G2066">
        <v>2.629</v>
      </c>
      <c r="H2066">
        <v>2</v>
      </c>
      <c r="I2066" s="1">
        <v>3252</v>
      </c>
      <c r="J2066" s="2">
        <v>8548.9500000000007</v>
      </c>
      <c r="K2066">
        <v>2.629</v>
      </c>
      <c r="L2066">
        <v>2</v>
      </c>
      <c r="M2066" s="1">
        <v>3252</v>
      </c>
      <c r="N2066" t="s">
        <v>46</v>
      </c>
      <c r="O2066" s="1">
        <v>14549</v>
      </c>
      <c r="P2066" t="s">
        <v>47</v>
      </c>
      <c r="Q2066" t="s">
        <v>3107</v>
      </c>
      <c r="R2066" s="3">
        <v>43889</v>
      </c>
      <c r="S2066" t="s">
        <v>3108</v>
      </c>
      <c r="T2066">
        <v>1</v>
      </c>
      <c r="U2066">
        <v>1</v>
      </c>
      <c r="V2066" t="s">
        <v>50</v>
      </c>
      <c r="W2066" t="s">
        <v>51</v>
      </c>
      <c r="X2066" t="s">
        <v>3109</v>
      </c>
      <c r="Y2066" t="s">
        <v>70</v>
      </c>
      <c r="Z2066">
        <v>0</v>
      </c>
      <c r="AA2066">
        <v>1</v>
      </c>
      <c r="AB2066" t="s">
        <v>45</v>
      </c>
    </row>
    <row r="2067" spans="1:28" x14ac:dyDescent="0.25">
      <c r="A2067" t="s">
        <v>0</v>
      </c>
      <c r="B2067">
        <v>307.8</v>
      </c>
      <c r="C2067">
        <v>9.5000000000000001E-2</v>
      </c>
      <c r="D2067">
        <v>0</v>
      </c>
      <c r="E2067" s="1">
        <v>3252</v>
      </c>
      <c r="F2067" s="2">
        <v>8548.9500000000007</v>
      </c>
      <c r="G2067">
        <v>2.629</v>
      </c>
      <c r="H2067">
        <v>2</v>
      </c>
      <c r="I2067" s="1">
        <v>3252</v>
      </c>
      <c r="J2067" s="2">
        <v>8548.9500000000007</v>
      </c>
      <c r="K2067">
        <v>2.629</v>
      </c>
      <c r="L2067">
        <v>2</v>
      </c>
      <c r="M2067" s="1">
        <v>3252</v>
      </c>
      <c r="N2067" t="s">
        <v>3079</v>
      </c>
      <c r="O2067" s="1">
        <v>13067</v>
      </c>
      <c r="P2067" t="s">
        <v>686</v>
      </c>
      <c r="Q2067" t="s">
        <v>3110</v>
      </c>
      <c r="R2067" s="3">
        <v>43859</v>
      </c>
      <c r="S2067" t="s">
        <v>3111</v>
      </c>
      <c r="T2067">
        <v>1</v>
      </c>
      <c r="U2067">
        <v>1</v>
      </c>
      <c r="V2067" t="s">
        <v>3112</v>
      </c>
      <c r="W2067" t="s">
        <v>134</v>
      </c>
      <c r="X2067" t="s">
        <v>3113</v>
      </c>
      <c r="Y2067" t="s">
        <v>96</v>
      </c>
      <c r="Z2067">
        <v>0</v>
      </c>
      <c r="AA2067">
        <v>5</v>
      </c>
      <c r="AB2067" t="s">
        <v>45</v>
      </c>
    </row>
    <row r="2068" spans="1:28" x14ac:dyDescent="0.25">
      <c r="A2068" t="s">
        <v>0</v>
      </c>
      <c r="B2068">
        <v>307.8</v>
      </c>
      <c r="C2068">
        <v>9.5000000000000001E-2</v>
      </c>
      <c r="D2068">
        <v>0</v>
      </c>
      <c r="E2068" s="1">
        <v>3252</v>
      </c>
      <c r="F2068" s="2">
        <v>8548.9500000000007</v>
      </c>
      <c r="G2068">
        <v>2.629</v>
      </c>
      <c r="H2068">
        <v>2</v>
      </c>
      <c r="I2068" s="1">
        <v>3252</v>
      </c>
      <c r="J2068" s="2">
        <v>8548.9500000000007</v>
      </c>
      <c r="K2068">
        <v>2.629</v>
      </c>
      <c r="L2068">
        <v>2</v>
      </c>
      <c r="M2068" s="1">
        <v>3252</v>
      </c>
      <c r="N2068" t="s">
        <v>3079</v>
      </c>
      <c r="O2068" s="1">
        <v>8537</v>
      </c>
      <c r="P2068" t="s">
        <v>3114</v>
      </c>
      <c r="Q2068" t="s">
        <v>3115</v>
      </c>
      <c r="R2068" s="3">
        <v>43714</v>
      </c>
      <c r="S2068" t="s">
        <v>3116</v>
      </c>
      <c r="T2068">
        <v>2</v>
      </c>
      <c r="U2068">
        <v>2</v>
      </c>
      <c r="V2068" t="s">
        <v>3096</v>
      </c>
      <c r="W2068" t="s">
        <v>42</v>
      </c>
      <c r="Y2068" t="s">
        <v>96</v>
      </c>
      <c r="Z2068">
        <v>0</v>
      </c>
      <c r="AA2068">
        <v>1</v>
      </c>
      <c r="AB2068" t="s">
        <v>45</v>
      </c>
    </row>
    <row r="2069" spans="1:28" x14ac:dyDescent="0.25">
      <c r="A2069" t="s">
        <v>0</v>
      </c>
      <c r="B2069">
        <v>307.8</v>
      </c>
      <c r="C2069">
        <v>9.5000000000000001E-2</v>
      </c>
      <c r="D2069">
        <v>0</v>
      </c>
      <c r="E2069" s="1">
        <v>3252</v>
      </c>
      <c r="F2069" s="2">
        <v>8548.9500000000007</v>
      </c>
      <c r="G2069">
        <v>2.629</v>
      </c>
      <c r="H2069">
        <v>2</v>
      </c>
      <c r="I2069" s="1">
        <v>3252</v>
      </c>
      <c r="J2069" s="2">
        <v>8548.9500000000007</v>
      </c>
      <c r="K2069">
        <v>2.629</v>
      </c>
      <c r="L2069">
        <v>2</v>
      </c>
      <c r="M2069" s="1">
        <v>3252</v>
      </c>
      <c r="N2069" t="s">
        <v>59</v>
      </c>
      <c r="O2069" s="1">
        <v>19049</v>
      </c>
      <c r="P2069" t="s">
        <v>60</v>
      </c>
      <c r="Q2069" t="s">
        <v>3117</v>
      </c>
      <c r="R2069" s="3">
        <v>43938</v>
      </c>
      <c r="S2069" t="s">
        <v>3118</v>
      </c>
      <c r="T2069">
        <v>0.5</v>
      </c>
      <c r="U2069">
        <v>0.5</v>
      </c>
      <c r="V2069" t="s">
        <v>87</v>
      </c>
      <c r="W2069" t="s">
        <v>42</v>
      </c>
      <c r="X2069" t="s">
        <v>3119</v>
      </c>
      <c r="Y2069" t="s">
        <v>65</v>
      </c>
      <c r="Z2069">
        <v>0</v>
      </c>
      <c r="AA2069">
        <v>6</v>
      </c>
      <c r="AB2069" t="s">
        <v>45</v>
      </c>
    </row>
    <row r="2070" spans="1:28" x14ac:dyDescent="0.25">
      <c r="A2070" t="s">
        <v>0</v>
      </c>
      <c r="B2070">
        <v>307.8</v>
      </c>
      <c r="C2070">
        <v>9.5000000000000001E-2</v>
      </c>
      <c r="D2070">
        <v>0</v>
      </c>
      <c r="E2070" s="1">
        <v>3252</v>
      </c>
      <c r="F2070" s="2">
        <v>8548.9500000000007</v>
      </c>
      <c r="G2070">
        <v>2.629</v>
      </c>
      <c r="H2070">
        <v>2</v>
      </c>
      <c r="I2070" s="1">
        <v>3252</v>
      </c>
      <c r="J2070" s="2">
        <v>8548.9500000000007</v>
      </c>
      <c r="K2070">
        <v>2.629</v>
      </c>
      <c r="L2070">
        <v>2</v>
      </c>
      <c r="M2070" s="1">
        <v>3252</v>
      </c>
      <c r="N2070" t="s">
        <v>59</v>
      </c>
      <c r="O2070" s="1">
        <v>19051</v>
      </c>
      <c r="P2070" t="s">
        <v>60</v>
      </c>
      <c r="Q2070" t="s">
        <v>3120</v>
      </c>
      <c r="R2070" s="3">
        <v>43938</v>
      </c>
      <c r="S2070" t="s">
        <v>68</v>
      </c>
      <c r="T2070">
        <v>1</v>
      </c>
      <c r="U2070">
        <v>1</v>
      </c>
      <c r="V2070" t="s">
        <v>87</v>
      </c>
      <c r="W2070" t="s">
        <v>42</v>
      </c>
      <c r="X2070" t="s">
        <v>3121</v>
      </c>
      <c r="Y2070" t="s">
        <v>65</v>
      </c>
      <c r="Z2070">
        <v>0</v>
      </c>
      <c r="AA2070">
        <v>5</v>
      </c>
      <c r="AB2070" t="s">
        <v>45</v>
      </c>
    </row>
    <row r="2071" spans="1:28" x14ac:dyDescent="0.25">
      <c r="A2071" t="s">
        <v>0</v>
      </c>
      <c r="B2071">
        <v>307.8</v>
      </c>
      <c r="C2071">
        <v>9.5000000000000001E-2</v>
      </c>
      <c r="D2071">
        <v>0</v>
      </c>
      <c r="E2071" s="1">
        <v>3252</v>
      </c>
      <c r="F2071" s="2">
        <v>8548.9500000000007</v>
      </c>
      <c r="G2071">
        <v>2.629</v>
      </c>
      <c r="H2071">
        <v>2</v>
      </c>
      <c r="I2071" s="1">
        <v>3252</v>
      </c>
      <c r="J2071" s="2">
        <v>8548.9500000000007</v>
      </c>
      <c r="K2071">
        <v>2.629</v>
      </c>
      <c r="L2071">
        <v>2</v>
      </c>
      <c r="M2071" s="1">
        <v>3252</v>
      </c>
      <c r="N2071" t="s">
        <v>46</v>
      </c>
      <c r="O2071" s="1">
        <v>13806</v>
      </c>
      <c r="P2071" t="s">
        <v>191</v>
      </c>
      <c r="Q2071" t="s">
        <v>2883</v>
      </c>
      <c r="R2071" s="3">
        <v>43840</v>
      </c>
      <c r="S2071" t="s">
        <v>2884</v>
      </c>
      <c r="T2071">
        <v>3</v>
      </c>
      <c r="U2071">
        <v>3</v>
      </c>
      <c r="V2071" t="s">
        <v>174</v>
      </c>
      <c r="W2071" t="s">
        <v>51</v>
      </c>
      <c r="X2071" t="s">
        <v>3122</v>
      </c>
      <c r="Y2071" t="s">
        <v>70</v>
      </c>
      <c r="Z2071">
        <v>0</v>
      </c>
      <c r="AA2071">
        <v>5</v>
      </c>
      <c r="AB2071" t="s">
        <v>45</v>
      </c>
    </row>
    <row r="2072" spans="1:28" x14ac:dyDescent="0.25">
      <c r="A2072" t="s">
        <v>0</v>
      </c>
      <c r="B2072">
        <v>307.8</v>
      </c>
      <c r="C2072">
        <v>9.5000000000000001E-2</v>
      </c>
      <c r="D2072">
        <v>0</v>
      </c>
      <c r="E2072" s="1">
        <v>3252</v>
      </c>
      <c r="F2072" s="2">
        <v>8548.9500000000007</v>
      </c>
      <c r="G2072">
        <v>2.629</v>
      </c>
      <c r="H2072">
        <v>2</v>
      </c>
      <c r="I2072" s="1">
        <v>3252</v>
      </c>
      <c r="J2072" s="2">
        <v>8548.9500000000007</v>
      </c>
      <c r="K2072">
        <v>2.629</v>
      </c>
      <c r="L2072">
        <v>2</v>
      </c>
      <c r="M2072" s="1">
        <v>3252</v>
      </c>
      <c r="N2072" t="s">
        <v>46</v>
      </c>
      <c r="O2072" s="1">
        <v>11130</v>
      </c>
      <c r="P2072" t="s">
        <v>79</v>
      </c>
      <c r="Q2072" t="s">
        <v>3123</v>
      </c>
      <c r="R2072" s="3">
        <v>43784</v>
      </c>
      <c r="S2072" t="s">
        <v>3124</v>
      </c>
      <c r="T2072">
        <v>0.5</v>
      </c>
      <c r="U2072">
        <v>0.5</v>
      </c>
      <c r="V2072" t="s">
        <v>50</v>
      </c>
      <c r="W2072" t="s">
        <v>51</v>
      </c>
      <c r="X2072" t="s">
        <v>3125</v>
      </c>
      <c r="Y2072" t="s">
        <v>79</v>
      </c>
      <c r="Z2072">
        <v>0.5</v>
      </c>
      <c r="AA2072">
        <v>1</v>
      </c>
      <c r="AB2072" t="s">
        <v>104</v>
      </c>
    </row>
    <row r="2073" spans="1:28" x14ac:dyDescent="0.25">
      <c r="A2073" t="s">
        <v>0</v>
      </c>
      <c r="B2073">
        <v>307.8</v>
      </c>
      <c r="C2073">
        <v>9.5000000000000001E-2</v>
      </c>
      <c r="D2073">
        <v>0</v>
      </c>
      <c r="E2073" s="1">
        <v>3252</v>
      </c>
      <c r="F2073" s="2">
        <v>8548.9500000000007</v>
      </c>
      <c r="G2073">
        <v>2.629</v>
      </c>
      <c r="H2073">
        <v>2</v>
      </c>
      <c r="I2073" s="1">
        <v>3252</v>
      </c>
      <c r="J2073" s="2">
        <v>8548.9500000000007</v>
      </c>
      <c r="K2073">
        <v>2.629</v>
      </c>
      <c r="L2073">
        <v>2</v>
      </c>
      <c r="M2073" s="1">
        <v>3252</v>
      </c>
      <c r="N2073" t="s">
        <v>3079</v>
      </c>
      <c r="O2073" s="1">
        <v>9520</v>
      </c>
      <c r="P2073" t="s">
        <v>3114</v>
      </c>
      <c r="Q2073" t="s">
        <v>3126</v>
      </c>
      <c r="R2073" s="3">
        <v>43759</v>
      </c>
      <c r="S2073" t="s">
        <v>3127</v>
      </c>
      <c r="T2073">
        <v>2</v>
      </c>
      <c r="U2073">
        <v>2</v>
      </c>
      <c r="V2073" t="s">
        <v>3096</v>
      </c>
      <c r="W2073" t="s">
        <v>42</v>
      </c>
      <c r="Y2073" t="s">
        <v>96</v>
      </c>
      <c r="Z2073">
        <v>0</v>
      </c>
      <c r="AA2073">
        <v>1</v>
      </c>
      <c r="AB2073" t="s">
        <v>45</v>
      </c>
    </row>
    <row r="2074" spans="1:28" x14ac:dyDescent="0.25">
      <c r="A2074" t="s">
        <v>0</v>
      </c>
      <c r="B2074">
        <v>307.8</v>
      </c>
      <c r="C2074">
        <v>9.5000000000000001E-2</v>
      </c>
      <c r="D2074">
        <v>0</v>
      </c>
      <c r="E2074" s="1">
        <v>3252</v>
      </c>
      <c r="F2074" s="2">
        <v>8548.9500000000007</v>
      </c>
      <c r="G2074">
        <v>2.629</v>
      </c>
      <c r="H2074">
        <v>2</v>
      </c>
      <c r="I2074" s="1">
        <v>3252</v>
      </c>
      <c r="J2074" s="2">
        <v>8548.9500000000007</v>
      </c>
      <c r="K2074">
        <v>2.629</v>
      </c>
      <c r="L2074">
        <v>2</v>
      </c>
      <c r="M2074" s="1">
        <v>3252</v>
      </c>
      <c r="N2074" t="s">
        <v>59</v>
      </c>
      <c r="O2074" s="1">
        <v>19067</v>
      </c>
      <c r="P2074" t="s">
        <v>181</v>
      </c>
      <c r="Q2074" t="s">
        <v>106</v>
      </c>
      <c r="R2074" s="3">
        <v>43938</v>
      </c>
      <c r="S2074" t="s">
        <v>107</v>
      </c>
      <c r="T2074">
        <v>0.25</v>
      </c>
      <c r="U2074">
        <v>0.25</v>
      </c>
      <c r="V2074" t="s">
        <v>87</v>
      </c>
      <c r="W2074" t="s">
        <v>42</v>
      </c>
      <c r="Y2074" t="s">
        <v>108</v>
      </c>
      <c r="Z2074">
        <v>0</v>
      </c>
      <c r="AA2074">
        <v>5</v>
      </c>
      <c r="AB2074" t="s">
        <v>104</v>
      </c>
    </row>
    <row r="2075" spans="1:28" x14ac:dyDescent="0.25">
      <c r="A2075" t="s">
        <v>0</v>
      </c>
      <c r="B2075">
        <v>307.8</v>
      </c>
      <c r="C2075">
        <v>9.5000000000000001E-2</v>
      </c>
      <c r="D2075">
        <v>0</v>
      </c>
      <c r="E2075" s="1">
        <v>3252</v>
      </c>
      <c r="F2075" s="2">
        <v>8548.9500000000007</v>
      </c>
      <c r="G2075">
        <v>2.629</v>
      </c>
      <c r="H2075">
        <v>2</v>
      </c>
      <c r="I2075" s="1">
        <v>3252</v>
      </c>
      <c r="J2075" s="2">
        <v>8548.9500000000007</v>
      </c>
      <c r="K2075">
        <v>2.629</v>
      </c>
      <c r="L2075">
        <v>2</v>
      </c>
      <c r="M2075" s="1">
        <v>3252</v>
      </c>
      <c r="N2075" t="s">
        <v>59</v>
      </c>
      <c r="O2075" s="1">
        <v>14741</v>
      </c>
      <c r="P2075" t="s">
        <v>60</v>
      </c>
      <c r="Q2075" t="s">
        <v>3128</v>
      </c>
      <c r="R2075" s="3">
        <v>43886</v>
      </c>
      <c r="S2075" t="s">
        <v>3129</v>
      </c>
      <c r="T2075">
        <v>0.5</v>
      </c>
      <c r="U2075">
        <v>0.5</v>
      </c>
      <c r="V2075" t="s">
        <v>63</v>
      </c>
      <c r="W2075" t="s">
        <v>51</v>
      </c>
      <c r="X2075" t="s">
        <v>3130</v>
      </c>
      <c r="Y2075" t="s">
        <v>65</v>
      </c>
      <c r="Z2075">
        <v>0</v>
      </c>
      <c r="AA2075">
        <v>1</v>
      </c>
      <c r="AB2075" t="s">
        <v>45</v>
      </c>
    </row>
    <row r="2076" spans="1:28" x14ac:dyDescent="0.25">
      <c r="A2076" t="s">
        <v>0</v>
      </c>
      <c r="B2076">
        <v>307.8</v>
      </c>
      <c r="C2076">
        <v>9.5000000000000001E-2</v>
      </c>
      <c r="D2076">
        <v>0</v>
      </c>
      <c r="E2076" s="1">
        <v>3252</v>
      </c>
      <c r="F2076" s="2">
        <v>8548.9500000000007</v>
      </c>
      <c r="G2076">
        <v>2.629</v>
      </c>
      <c r="H2076">
        <v>2</v>
      </c>
      <c r="I2076" s="1">
        <v>3252</v>
      </c>
      <c r="J2076" s="2">
        <v>8548.9500000000007</v>
      </c>
      <c r="K2076">
        <v>2.629</v>
      </c>
      <c r="L2076">
        <v>2</v>
      </c>
      <c r="M2076" s="1">
        <v>3252</v>
      </c>
      <c r="N2076" t="s">
        <v>59</v>
      </c>
      <c r="O2076" s="1">
        <v>19078</v>
      </c>
      <c r="P2076" t="s">
        <v>60</v>
      </c>
      <c r="Q2076" t="s">
        <v>3131</v>
      </c>
      <c r="R2076" s="3">
        <v>43938</v>
      </c>
      <c r="S2076" t="s">
        <v>3132</v>
      </c>
      <c r="T2076">
        <v>0.5</v>
      </c>
      <c r="U2076">
        <v>0.5</v>
      </c>
      <c r="V2076" t="s">
        <v>87</v>
      </c>
      <c r="W2076" t="s">
        <v>42</v>
      </c>
      <c r="X2076" t="s">
        <v>3133</v>
      </c>
      <c r="Y2076" t="s">
        <v>65</v>
      </c>
      <c r="Z2076">
        <v>0</v>
      </c>
      <c r="AA2076">
        <v>1</v>
      </c>
      <c r="AB2076" t="s">
        <v>45</v>
      </c>
    </row>
    <row r="2077" spans="1:28" x14ac:dyDescent="0.25">
      <c r="A2077" t="s">
        <v>0</v>
      </c>
      <c r="B2077">
        <v>307.8</v>
      </c>
      <c r="C2077">
        <v>9.5000000000000001E-2</v>
      </c>
      <c r="D2077">
        <v>0</v>
      </c>
      <c r="E2077" s="1">
        <v>3252</v>
      </c>
      <c r="F2077" s="2">
        <v>8548.9500000000007</v>
      </c>
      <c r="G2077">
        <v>2.629</v>
      </c>
      <c r="H2077">
        <v>2</v>
      </c>
      <c r="I2077" s="1">
        <v>3252</v>
      </c>
      <c r="J2077" s="2">
        <v>8548.9500000000007</v>
      </c>
      <c r="K2077">
        <v>2.629</v>
      </c>
      <c r="L2077">
        <v>2</v>
      </c>
      <c r="M2077" s="1">
        <v>3252</v>
      </c>
      <c r="N2077" t="s">
        <v>59</v>
      </c>
      <c r="O2077" s="1">
        <v>14739</v>
      </c>
      <c r="P2077" t="s">
        <v>60</v>
      </c>
      <c r="Q2077" t="s">
        <v>85</v>
      </c>
      <c r="R2077" s="3">
        <v>43886</v>
      </c>
      <c r="S2077" t="s">
        <v>86</v>
      </c>
      <c r="T2077">
        <v>0.5</v>
      </c>
      <c r="U2077">
        <v>0.5</v>
      </c>
      <c r="V2077" t="s">
        <v>87</v>
      </c>
      <c r="W2077" t="s">
        <v>42</v>
      </c>
      <c r="X2077" t="s">
        <v>3134</v>
      </c>
      <c r="Y2077" t="s">
        <v>65</v>
      </c>
      <c r="Z2077">
        <v>0</v>
      </c>
      <c r="AA2077">
        <v>3</v>
      </c>
      <c r="AB2077" t="s">
        <v>45</v>
      </c>
    </row>
    <row r="2078" spans="1:28" x14ac:dyDescent="0.25">
      <c r="A2078" t="s">
        <v>0</v>
      </c>
      <c r="B2078">
        <v>307.8</v>
      </c>
      <c r="C2078">
        <v>9.5000000000000001E-2</v>
      </c>
      <c r="D2078">
        <v>0</v>
      </c>
      <c r="E2078" s="1">
        <v>3252</v>
      </c>
      <c r="F2078" s="2">
        <v>8548.9500000000007</v>
      </c>
      <c r="G2078">
        <v>2.629</v>
      </c>
      <c r="H2078">
        <v>2</v>
      </c>
      <c r="I2078" s="1">
        <v>3252</v>
      </c>
      <c r="J2078" s="2">
        <v>8548.9500000000007</v>
      </c>
      <c r="K2078">
        <v>2.629</v>
      </c>
      <c r="L2078">
        <v>2</v>
      </c>
      <c r="M2078" s="1">
        <v>3252</v>
      </c>
      <c r="N2078" t="s">
        <v>3079</v>
      </c>
      <c r="O2078" s="1">
        <v>3991</v>
      </c>
      <c r="P2078" t="s">
        <v>249</v>
      </c>
      <c r="Q2078" t="s">
        <v>3135</v>
      </c>
      <c r="R2078" s="3">
        <v>43606</v>
      </c>
      <c r="S2078" t="s">
        <v>3136</v>
      </c>
      <c r="T2078">
        <v>2</v>
      </c>
      <c r="U2078">
        <v>2</v>
      </c>
      <c r="V2078" t="s">
        <v>3137</v>
      </c>
      <c r="W2078" t="s">
        <v>51</v>
      </c>
      <c r="X2078" t="s">
        <v>3138</v>
      </c>
      <c r="Y2078" t="s">
        <v>249</v>
      </c>
      <c r="Z2078">
        <v>0</v>
      </c>
      <c r="AA2078">
        <v>3</v>
      </c>
      <c r="AB2078" t="s">
        <v>45</v>
      </c>
    </row>
    <row r="2079" spans="1:28" x14ac:dyDescent="0.25">
      <c r="A2079" t="s">
        <v>0</v>
      </c>
      <c r="B2079">
        <v>307.8</v>
      </c>
      <c r="C2079">
        <v>9.5000000000000001E-2</v>
      </c>
      <c r="D2079">
        <v>0</v>
      </c>
      <c r="E2079" s="1">
        <v>3252</v>
      </c>
      <c r="F2079" s="2">
        <v>8548.9500000000007</v>
      </c>
      <c r="G2079">
        <v>2.629</v>
      </c>
      <c r="H2079">
        <v>2</v>
      </c>
      <c r="I2079" s="1">
        <v>3252</v>
      </c>
      <c r="J2079" s="2">
        <v>8548.9500000000007</v>
      </c>
      <c r="K2079">
        <v>2.629</v>
      </c>
      <c r="L2079">
        <v>2</v>
      </c>
      <c r="M2079" s="1">
        <v>3252</v>
      </c>
      <c r="N2079" t="s">
        <v>46</v>
      </c>
      <c r="O2079" s="1">
        <v>13804</v>
      </c>
      <c r="P2079" t="s">
        <v>159</v>
      </c>
      <c r="Q2079" t="s">
        <v>2942</v>
      </c>
      <c r="R2079" s="3">
        <v>43843</v>
      </c>
      <c r="S2079" t="s">
        <v>2943</v>
      </c>
      <c r="T2079">
        <v>0.5</v>
      </c>
      <c r="U2079">
        <v>0.5</v>
      </c>
      <c r="V2079" t="s">
        <v>50</v>
      </c>
      <c r="W2079" t="s">
        <v>51</v>
      </c>
      <c r="X2079" t="s">
        <v>162</v>
      </c>
      <c r="Y2079" t="s">
        <v>79</v>
      </c>
      <c r="Z2079">
        <v>0</v>
      </c>
      <c r="AA2079">
        <v>10</v>
      </c>
      <c r="AB2079" t="s">
        <v>104</v>
      </c>
    </row>
    <row r="2080" spans="1:28" x14ac:dyDescent="0.25">
      <c r="A2080" t="s">
        <v>0</v>
      </c>
      <c r="B2080">
        <v>307.8</v>
      </c>
      <c r="C2080">
        <v>9.5000000000000001E-2</v>
      </c>
      <c r="D2080">
        <v>0</v>
      </c>
      <c r="E2080" s="1">
        <v>3252</v>
      </c>
      <c r="F2080" s="2">
        <v>8548.9500000000007</v>
      </c>
      <c r="G2080">
        <v>2.629</v>
      </c>
      <c r="H2080">
        <v>2</v>
      </c>
      <c r="I2080" s="1">
        <v>3252</v>
      </c>
      <c r="J2080" s="2">
        <v>8548.9500000000007</v>
      </c>
      <c r="K2080">
        <v>2.629</v>
      </c>
      <c r="L2080">
        <v>2</v>
      </c>
      <c r="M2080" s="1">
        <v>3252</v>
      </c>
      <c r="N2080" t="s">
        <v>3079</v>
      </c>
      <c r="O2080">
        <v>401</v>
      </c>
      <c r="P2080" t="s">
        <v>686</v>
      </c>
      <c r="Q2080" t="s">
        <v>3139</v>
      </c>
      <c r="R2080" s="3">
        <v>43481</v>
      </c>
      <c r="S2080" t="s">
        <v>3140</v>
      </c>
      <c r="T2080">
        <v>3.5</v>
      </c>
      <c r="U2080">
        <v>3.5</v>
      </c>
      <c r="V2080" t="s">
        <v>3141</v>
      </c>
      <c r="W2080" t="s">
        <v>51</v>
      </c>
      <c r="X2080" t="s">
        <v>3142</v>
      </c>
      <c r="Y2080" t="s">
        <v>3143</v>
      </c>
      <c r="Z2080">
        <v>0</v>
      </c>
      <c r="AA2080">
        <v>3</v>
      </c>
      <c r="AB2080" t="s">
        <v>45</v>
      </c>
    </row>
    <row r="2081" spans="1:28" x14ac:dyDescent="0.25">
      <c r="A2081" t="s">
        <v>0</v>
      </c>
      <c r="B2081">
        <v>307.8</v>
      </c>
      <c r="C2081">
        <v>9.5000000000000001E-2</v>
      </c>
      <c r="D2081">
        <v>0</v>
      </c>
      <c r="E2081" s="1">
        <v>3252</v>
      </c>
      <c r="F2081" s="2">
        <v>8548.9500000000007</v>
      </c>
      <c r="G2081">
        <v>2.629</v>
      </c>
      <c r="H2081">
        <v>2</v>
      </c>
      <c r="I2081" s="1">
        <v>3252</v>
      </c>
      <c r="J2081" s="2">
        <v>8548.9500000000007</v>
      </c>
      <c r="K2081">
        <v>2.629</v>
      </c>
      <c r="L2081">
        <v>2</v>
      </c>
      <c r="M2081" s="1">
        <v>3252</v>
      </c>
      <c r="N2081" t="s">
        <v>3079</v>
      </c>
      <c r="O2081">
        <v>402</v>
      </c>
      <c r="P2081" t="s">
        <v>686</v>
      </c>
      <c r="Q2081" t="s">
        <v>3144</v>
      </c>
      <c r="R2081" s="3">
        <v>43481</v>
      </c>
      <c r="S2081" t="s">
        <v>3145</v>
      </c>
      <c r="T2081">
        <v>1</v>
      </c>
      <c r="U2081">
        <v>1</v>
      </c>
      <c r="V2081" t="s">
        <v>3146</v>
      </c>
      <c r="W2081" t="s">
        <v>51</v>
      </c>
      <c r="X2081" t="s">
        <v>3147</v>
      </c>
      <c r="Y2081" t="s">
        <v>3143</v>
      </c>
      <c r="Z2081">
        <v>0</v>
      </c>
      <c r="AA2081">
        <v>3</v>
      </c>
      <c r="AB2081" t="s">
        <v>45</v>
      </c>
    </row>
    <row r="2082" spans="1:28" x14ac:dyDescent="0.25">
      <c r="A2082" t="s">
        <v>0</v>
      </c>
      <c r="B2082">
        <v>307.8</v>
      </c>
      <c r="C2082">
        <v>9.5000000000000001E-2</v>
      </c>
      <c r="D2082">
        <v>0</v>
      </c>
      <c r="E2082" s="1">
        <v>3252</v>
      </c>
      <c r="F2082" s="2">
        <v>8548.9500000000007</v>
      </c>
      <c r="G2082">
        <v>2.629</v>
      </c>
      <c r="H2082">
        <v>2</v>
      </c>
      <c r="I2082" s="1">
        <v>3252</v>
      </c>
      <c r="J2082" s="2">
        <v>8548.9500000000007</v>
      </c>
      <c r="K2082">
        <v>2.629</v>
      </c>
      <c r="L2082">
        <v>2</v>
      </c>
      <c r="M2082" s="1">
        <v>3252</v>
      </c>
      <c r="N2082" t="s">
        <v>59</v>
      </c>
      <c r="O2082" s="1">
        <v>19099</v>
      </c>
      <c r="P2082" t="s">
        <v>60</v>
      </c>
      <c r="Q2082" t="s">
        <v>3148</v>
      </c>
      <c r="R2082" s="3">
        <v>43938</v>
      </c>
      <c r="S2082" t="s">
        <v>3149</v>
      </c>
      <c r="T2082">
        <v>0.5</v>
      </c>
      <c r="U2082">
        <v>0.5</v>
      </c>
      <c r="V2082" t="s">
        <v>87</v>
      </c>
      <c r="W2082" t="s">
        <v>42</v>
      </c>
      <c r="X2082" t="s">
        <v>3150</v>
      </c>
      <c r="Y2082" t="s">
        <v>65</v>
      </c>
      <c r="Z2082">
        <v>0</v>
      </c>
      <c r="AA2082">
        <v>5</v>
      </c>
      <c r="AB2082" t="s">
        <v>45</v>
      </c>
    </row>
    <row r="2083" spans="1:28" x14ac:dyDescent="0.25">
      <c r="A2083" t="s">
        <v>0</v>
      </c>
      <c r="B2083">
        <v>307.8</v>
      </c>
      <c r="C2083">
        <v>9.5000000000000001E-2</v>
      </c>
      <c r="D2083">
        <v>0</v>
      </c>
      <c r="E2083" s="1">
        <v>3252</v>
      </c>
      <c r="F2083" s="2">
        <v>8548.9500000000007</v>
      </c>
      <c r="G2083">
        <v>2.629</v>
      </c>
      <c r="H2083">
        <v>2</v>
      </c>
      <c r="I2083" s="1">
        <v>3252</v>
      </c>
      <c r="J2083" s="2">
        <v>8548.9500000000007</v>
      </c>
      <c r="K2083">
        <v>2.629</v>
      </c>
      <c r="L2083">
        <v>2</v>
      </c>
      <c r="M2083" s="1">
        <v>3252</v>
      </c>
      <c r="N2083" t="s">
        <v>3079</v>
      </c>
      <c r="O2083" s="1">
        <v>9519</v>
      </c>
      <c r="P2083" t="s">
        <v>3114</v>
      </c>
      <c r="Q2083" t="s">
        <v>3126</v>
      </c>
      <c r="R2083" s="3">
        <v>43760</v>
      </c>
      <c r="S2083" t="s">
        <v>3127</v>
      </c>
      <c r="T2083">
        <v>1</v>
      </c>
      <c r="U2083">
        <v>1</v>
      </c>
      <c r="V2083" t="s">
        <v>3096</v>
      </c>
      <c r="W2083" t="s">
        <v>42</v>
      </c>
      <c r="Y2083" t="s">
        <v>96</v>
      </c>
      <c r="Z2083">
        <v>0</v>
      </c>
      <c r="AA2083">
        <v>3</v>
      </c>
      <c r="AB2083" t="s">
        <v>45</v>
      </c>
    </row>
    <row r="2084" spans="1:28" x14ac:dyDescent="0.25">
      <c r="A2084" t="s">
        <v>0</v>
      </c>
      <c r="B2084">
        <v>307.8</v>
      </c>
      <c r="C2084">
        <v>9.5000000000000001E-2</v>
      </c>
      <c r="D2084">
        <v>0</v>
      </c>
      <c r="E2084" s="1">
        <v>3252</v>
      </c>
      <c r="F2084" s="2">
        <v>8548.9500000000007</v>
      </c>
      <c r="G2084">
        <v>2.629</v>
      </c>
      <c r="H2084">
        <v>2</v>
      </c>
      <c r="I2084" s="1">
        <v>3252</v>
      </c>
      <c r="J2084" s="2">
        <v>8548.9500000000007</v>
      </c>
      <c r="K2084">
        <v>2.629</v>
      </c>
      <c r="L2084">
        <v>2</v>
      </c>
      <c r="M2084" s="1">
        <v>3252</v>
      </c>
      <c r="N2084" t="s">
        <v>46</v>
      </c>
      <c r="O2084" s="1">
        <v>11623</v>
      </c>
      <c r="P2084" t="s">
        <v>159</v>
      </c>
      <c r="Q2084" t="s">
        <v>511</v>
      </c>
      <c r="R2084" s="3">
        <v>43833</v>
      </c>
      <c r="S2084" t="s">
        <v>512</v>
      </c>
      <c r="T2084">
        <v>0.5</v>
      </c>
      <c r="U2084">
        <v>0.5</v>
      </c>
      <c r="V2084" t="s">
        <v>50</v>
      </c>
      <c r="W2084" t="s">
        <v>51</v>
      </c>
      <c r="X2084" t="s">
        <v>3151</v>
      </c>
      <c r="Y2084" t="s">
        <v>70</v>
      </c>
      <c r="Z2084">
        <v>0</v>
      </c>
      <c r="AA2084">
        <v>1</v>
      </c>
      <c r="AB2084" t="s">
        <v>45</v>
      </c>
    </row>
    <row r="2085" spans="1:28" x14ac:dyDescent="0.25">
      <c r="A2085" t="s">
        <v>0</v>
      </c>
      <c r="B2085">
        <v>307.8</v>
      </c>
      <c r="C2085">
        <v>9.5000000000000001E-2</v>
      </c>
      <c r="D2085">
        <v>0</v>
      </c>
      <c r="E2085" s="1">
        <v>3252</v>
      </c>
      <c r="F2085" s="2">
        <v>8548.9500000000007</v>
      </c>
      <c r="G2085">
        <v>2.629</v>
      </c>
      <c r="H2085">
        <v>2</v>
      </c>
      <c r="I2085" s="1">
        <v>3252</v>
      </c>
      <c r="J2085" s="2">
        <v>8548.9500000000007</v>
      </c>
      <c r="K2085">
        <v>2.629</v>
      </c>
      <c r="L2085">
        <v>2</v>
      </c>
      <c r="M2085" s="1">
        <v>3252</v>
      </c>
      <c r="N2085" t="s">
        <v>59</v>
      </c>
      <c r="O2085" s="1">
        <v>19102</v>
      </c>
      <c r="P2085" t="s">
        <v>263</v>
      </c>
      <c r="Q2085" t="s">
        <v>559</v>
      </c>
      <c r="R2085" s="3">
        <v>43938</v>
      </c>
      <c r="S2085" t="s">
        <v>560</v>
      </c>
      <c r="T2085">
        <v>1</v>
      </c>
      <c r="U2085">
        <v>1</v>
      </c>
      <c r="V2085" t="s">
        <v>87</v>
      </c>
      <c r="W2085" t="s">
        <v>42</v>
      </c>
      <c r="X2085" t="s">
        <v>3152</v>
      </c>
      <c r="Y2085" t="s">
        <v>65</v>
      </c>
      <c r="Z2085">
        <v>0</v>
      </c>
      <c r="AA2085">
        <v>1</v>
      </c>
      <c r="AB2085" t="s">
        <v>45</v>
      </c>
    </row>
    <row r="2086" spans="1:28" x14ac:dyDescent="0.25">
      <c r="A2086" t="s">
        <v>0</v>
      </c>
      <c r="B2086">
        <v>307.8</v>
      </c>
      <c r="C2086">
        <v>9.5000000000000001E-2</v>
      </c>
      <c r="D2086">
        <v>0</v>
      </c>
      <c r="E2086" s="1">
        <v>3252</v>
      </c>
      <c r="F2086" s="2">
        <v>8548.9500000000007</v>
      </c>
      <c r="G2086">
        <v>2.629</v>
      </c>
      <c r="H2086">
        <v>2</v>
      </c>
      <c r="I2086" s="1">
        <v>3252</v>
      </c>
      <c r="J2086" s="2">
        <v>8548.9500000000007</v>
      </c>
      <c r="K2086">
        <v>2.629</v>
      </c>
      <c r="L2086">
        <v>2</v>
      </c>
      <c r="M2086" s="1">
        <v>3252</v>
      </c>
      <c r="N2086" t="s">
        <v>59</v>
      </c>
      <c r="O2086" s="1">
        <v>19103</v>
      </c>
      <c r="P2086" t="s">
        <v>263</v>
      </c>
      <c r="Q2086" t="s">
        <v>3153</v>
      </c>
      <c r="R2086" s="3">
        <v>43938</v>
      </c>
      <c r="S2086" t="s">
        <v>3154</v>
      </c>
      <c r="T2086">
        <v>1</v>
      </c>
      <c r="U2086">
        <v>1</v>
      </c>
      <c r="V2086" t="s">
        <v>87</v>
      </c>
      <c r="W2086" t="s">
        <v>42</v>
      </c>
      <c r="X2086" t="s">
        <v>3099</v>
      </c>
      <c r="Y2086" t="s">
        <v>65</v>
      </c>
      <c r="Z2086">
        <v>0</v>
      </c>
      <c r="AA2086">
        <v>1</v>
      </c>
      <c r="AB2086" t="s">
        <v>45</v>
      </c>
    </row>
    <row r="2087" spans="1:28" x14ac:dyDescent="0.25">
      <c r="A2087" t="s">
        <v>0</v>
      </c>
      <c r="B2087">
        <v>307.8</v>
      </c>
      <c r="C2087">
        <v>9.5000000000000001E-2</v>
      </c>
      <c r="D2087">
        <v>0</v>
      </c>
      <c r="E2087" s="1">
        <v>3252</v>
      </c>
      <c r="F2087" s="2">
        <v>8548.9500000000007</v>
      </c>
      <c r="G2087">
        <v>2.629</v>
      </c>
      <c r="H2087">
        <v>2</v>
      </c>
      <c r="I2087" s="1">
        <v>3252</v>
      </c>
      <c r="J2087" s="2">
        <v>8548.9500000000007</v>
      </c>
      <c r="K2087">
        <v>2.629</v>
      </c>
      <c r="L2087">
        <v>2</v>
      </c>
      <c r="M2087" s="1">
        <v>3252</v>
      </c>
      <c r="N2087" t="s">
        <v>46</v>
      </c>
      <c r="O2087" s="1">
        <v>13799</v>
      </c>
      <c r="P2087" t="s">
        <v>97</v>
      </c>
      <c r="Q2087" t="s">
        <v>2930</v>
      </c>
      <c r="R2087" s="3">
        <v>43843</v>
      </c>
      <c r="S2087" t="s">
        <v>2931</v>
      </c>
      <c r="T2087">
        <v>3</v>
      </c>
      <c r="U2087">
        <v>3</v>
      </c>
      <c r="V2087" t="s">
        <v>50</v>
      </c>
      <c r="W2087" t="s">
        <v>51</v>
      </c>
      <c r="X2087" t="s">
        <v>3155</v>
      </c>
      <c r="Y2087" t="s">
        <v>159</v>
      </c>
      <c r="Z2087">
        <v>0</v>
      </c>
      <c r="AA2087">
        <v>1</v>
      </c>
      <c r="AB2087" t="s">
        <v>45</v>
      </c>
    </row>
    <row r="2088" spans="1:28" x14ac:dyDescent="0.25">
      <c r="A2088" t="s">
        <v>0</v>
      </c>
      <c r="B2088">
        <v>307.8</v>
      </c>
      <c r="C2088">
        <v>9.5000000000000001E-2</v>
      </c>
      <c r="D2088">
        <v>0</v>
      </c>
      <c r="E2088" s="1">
        <v>3252</v>
      </c>
      <c r="F2088" s="2">
        <v>8548.9500000000007</v>
      </c>
      <c r="G2088">
        <v>2.629</v>
      </c>
      <c r="H2088">
        <v>2</v>
      </c>
      <c r="I2088" s="1">
        <v>3252</v>
      </c>
      <c r="J2088" s="2">
        <v>8548.9500000000007</v>
      </c>
      <c r="K2088">
        <v>2.629</v>
      </c>
      <c r="L2088">
        <v>2</v>
      </c>
      <c r="M2088" s="1">
        <v>3252</v>
      </c>
      <c r="N2088" t="s">
        <v>46</v>
      </c>
      <c r="O2088" s="1">
        <v>15632</v>
      </c>
      <c r="P2088" t="s">
        <v>97</v>
      </c>
      <c r="Q2088" t="s">
        <v>232</v>
      </c>
      <c r="R2088" s="3">
        <v>43929</v>
      </c>
      <c r="S2088" t="s">
        <v>233</v>
      </c>
      <c r="T2088">
        <v>6</v>
      </c>
      <c r="U2088">
        <v>6</v>
      </c>
      <c r="V2088" t="s">
        <v>82</v>
      </c>
      <c r="W2088" t="s">
        <v>42</v>
      </c>
      <c r="X2088" t="s">
        <v>3156</v>
      </c>
      <c r="Y2088" t="s">
        <v>58</v>
      </c>
      <c r="Z2088">
        <v>0</v>
      </c>
      <c r="AA2088">
        <v>1</v>
      </c>
      <c r="AB2088" t="s">
        <v>45</v>
      </c>
    </row>
    <row r="2089" spans="1:28" x14ac:dyDescent="0.25">
      <c r="A2089" t="s">
        <v>0</v>
      </c>
      <c r="B2089">
        <v>307.8</v>
      </c>
      <c r="C2089">
        <v>9.5000000000000001E-2</v>
      </c>
      <c r="D2089">
        <v>0</v>
      </c>
      <c r="E2089" s="1">
        <v>3252</v>
      </c>
      <c r="F2089" s="2">
        <v>8548.9500000000007</v>
      </c>
      <c r="G2089">
        <v>2.629</v>
      </c>
      <c r="H2089">
        <v>2</v>
      </c>
      <c r="I2089" s="1">
        <v>3252</v>
      </c>
      <c r="J2089" s="2">
        <v>8548.9500000000007</v>
      </c>
      <c r="K2089">
        <v>2.629</v>
      </c>
      <c r="L2089">
        <v>2</v>
      </c>
      <c r="M2089" s="1">
        <v>3252</v>
      </c>
      <c r="N2089" t="s">
        <v>59</v>
      </c>
      <c r="O2089" s="1">
        <v>19104</v>
      </c>
      <c r="P2089" t="s">
        <v>263</v>
      </c>
      <c r="Q2089" t="s">
        <v>3157</v>
      </c>
      <c r="R2089" s="3">
        <v>43938</v>
      </c>
      <c r="S2089" t="s">
        <v>3098</v>
      </c>
      <c r="T2089">
        <v>1</v>
      </c>
      <c r="U2089">
        <v>1</v>
      </c>
      <c r="V2089" t="s">
        <v>87</v>
      </c>
      <c r="W2089" t="s">
        <v>42</v>
      </c>
      <c r="X2089" t="s">
        <v>553</v>
      </c>
      <c r="Y2089" t="s">
        <v>65</v>
      </c>
      <c r="Z2089">
        <v>0</v>
      </c>
      <c r="AA2089">
        <v>1</v>
      </c>
      <c r="AB2089" t="s">
        <v>45</v>
      </c>
    </row>
    <row r="2090" spans="1:28" x14ac:dyDescent="0.25">
      <c r="A2090" t="s">
        <v>0</v>
      </c>
      <c r="B2090">
        <v>307.8</v>
      </c>
      <c r="C2090">
        <v>9.5000000000000001E-2</v>
      </c>
      <c r="D2090">
        <v>0</v>
      </c>
      <c r="E2090" s="1">
        <v>3252</v>
      </c>
      <c r="F2090" s="2">
        <v>8548.9500000000007</v>
      </c>
      <c r="G2090">
        <v>2.629</v>
      </c>
      <c r="H2090">
        <v>2</v>
      </c>
      <c r="I2090" s="1">
        <v>3252</v>
      </c>
      <c r="J2090" s="2">
        <v>8548.9500000000007</v>
      </c>
      <c r="K2090">
        <v>2.629</v>
      </c>
      <c r="L2090">
        <v>2</v>
      </c>
      <c r="M2090" s="1">
        <v>3252</v>
      </c>
      <c r="N2090" t="s">
        <v>46</v>
      </c>
      <c r="O2090" s="1">
        <v>13791</v>
      </c>
      <c r="P2090" t="s">
        <v>70</v>
      </c>
      <c r="Q2090" t="s">
        <v>2875</v>
      </c>
      <c r="R2090" s="3">
        <v>43843</v>
      </c>
      <c r="S2090" t="s">
        <v>2876</v>
      </c>
      <c r="T2090">
        <v>0.5</v>
      </c>
      <c r="U2090">
        <v>0.5</v>
      </c>
      <c r="V2090" t="s">
        <v>2877</v>
      </c>
      <c r="W2090" t="s">
        <v>51</v>
      </c>
      <c r="X2090" t="s">
        <v>90</v>
      </c>
      <c r="Y2090" t="s">
        <v>70</v>
      </c>
      <c r="Z2090">
        <v>0</v>
      </c>
      <c r="AA2090">
        <v>1</v>
      </c>
      <c r="AB2090" t="s">
        <v>45</v>
      </c>
    </row>
    <row r="2091" spans="1:28" x14ac:dyDescent="0.25">
      <c r="A2091" t="s">
        <v>0</v>
      </c>
      <c r="B2091">
        <v>307.8</v>
      </c>
      <c r="C2091">
        <v>9.5000000000000001E-2</v>
      </c>
      <c r="D2091">
        <v>0</v>
      </c>
      <c r="E2091" s="1">
        <v>3252</v>
      </c>
      <c r="F2091" s="2">
        <v>8548.9500000000007</v>
      </c>
      <c r="G2091">
        <v>2.629</v>
      </c>
      <c r="H2091">
        <v>2</v>
      </c>
      <c r="I2091" s="1">
        <v>3252</v>
      </c>
      <c r="J2091" s="2">
        <v>8548.9500000000007</v>
      </c>
      <c r="K2091">
        <v>2.629</v>
      </c>
      <c r="L2091">
        <v>2</v>
      </c>
      <c r="M2091" s="1">
        <v>3252</v>
      </c>
      <c r="N2091" t="s">
        <v>46</v>
      </c>
      <c r="O2091" s="1">
        <v>13783</v>
      </c>
      <c r="P2091" t="s">
        <v>154</v>
      </c>
      <c r="Q2091" t="s">
        <v>565</v>
      </c>
      <c r="R2091" s="3">
        <v>43843</v>
      </c>
      <c r="S2091" t="s">
        <v>566</v>
      </c>
      <c r="T2091">
        <v>4</v>
      </c>
      <c r="U2091">
        <v>4</v>
      </c>
      <c r="V2091" t="s">
        <v>157</v>
      </c>
      <c r="W2091" t="s">
        <v>51</v>
      </c>
      <c r="X2091" t="s">
        <v>158</v>
      </c>
      <c r="Y2091" t="s">
        <v>159</v>
      </c>
      <c r="Z2091">
        <v>0</v>
      </c>
      <c r="AA2091">
        <v>1</v>
      </c>
      <c r="AB2091" t="s">
        <v>45</v>
      </c>
    </row>
    <row r="2092" spans="1:28" x14ac:dyDescent="0.25">
      <c r="A2092" t="s">
        <v>0</v>
      </c>
      <c r="B2092">
        <v>307.8</v>
      </c>
      <c r="C2092">
        <v>9.5000000000000001E-2</v>
      </c>
      <c r="D2092">
        <v>0</v>
      </c>
      <c r="E2092" s="1">
        <v>3252</v>
      </c>
      <c r="F2092" s="2">
        <v>8548.9500000000007</v>
      </c>
      <c r="G2092">
        <v>2.629</v>
      </c>
      <c r="H2092">
        <v>2</v>
      </c>
      <c r="I2092" s="1">
        <v>3252</v>
      </c>
      <c r="J2092" s="2">
        <v>8548.9500000000007</v>
      </c>
      <c r="K2092">
        <v>2.629</v>
      </c>
      <c r="L2092">
        <v>2</v>
      </c>
      <c r="M2092" s="1">
        <v>3252</v>
      </c>
      <c r="N2092" t="s">
        <v>46</v>
      </c>
      <c r="O2092" s="1">
        <v>9488</v>
      </c>
      <c r="P2092" t="s">
        <v>47</v>
      </c>
      <c r="Q2092" t="s">
        <v>3158</v>
      </c>
      <c r="R2092" s="3">
        <v>43760</v>
      </c>
      <c r="S2092" t="s">
        <v>3159</v>
      </c>
      <c r="T2092">
        <v>1</v>
      </c>
      <c r="U2092">
        <v>1</v>
      </c>
      <c r="V2092" t="s">
        <v>270</v>
      </c>
      <c r="W2092" t="s">
        <v>51</v>
      </c>
      <c r="X2092" t="s">
        <v>3160</v>
      </c>
      <c r="Y2092" t="s">
        <v>53</v>
      </c>
      <c r="Z2092">
        <v>0</v>
      </c>
      <c r="AA2092">
        <v>7</v>
      </c>
      <c r="AB2092" t="s">
        <v>104</v>
      </c>
    </row>
    <row r="2093" spans="1:28" x14ac:dyDescent="0.25">
      <c r="A2093" t="s">
        <v>0</v>
      </c>
      <c r="B2093">
        <v>307.8</v>
      </c>
      <c r="C2093">
        <v>9.5000000000000001E-2</v>
      </c>
      <c r="D2093">
        <v>0</v>
      </c>
      <c r="E2093" s="1">
        <v>3252</v>
      </c>
      <c r="F2093" s="2">
        <v>8548.9500000000007</v>
      </c>
      <c r="G2093">
        <v>2.629</v>
      </c>
      <c r="H2093">
        <v>2</v>
      </c>
      <c r="I2093" s="1">
        <v>3252</v>
      </c>
      <c r="J2093" s="2">
        <v>8548.9500000000007</v>
      </c>
      <c r="K2093">
        <v>2.629</v>
      </c>
      <c r="L2093">
        <v>2</v>
      </c>
      <c r="M2093" s="1">
        <v>3252</v>
      </c>
      <c r="N2093" t="s">
        <v>3079</v>
      </c>
      <c r="O2093" s="1">
        <v>10054</v>
      </c>
      <c r="P2093" t="s">
        <v>249</v>
      </c>
      <c r="Q2093" t="s">
        <v>3089</v>
      </c>
      <c r="R2093" s="3">
        <v>43747</v>
      </c>
      <c r="S2093" t="s">
        <v>3090</v>
      </c>
      <c r="T2093">
        <v>4</v>
      </c>
      <c r="U2093">
        <v>4</v>
      </c>
      <c r="V2093" t="s">
        <v>3082</v>
      </c>
      <c r="W2093" t="s">
        <v>42</v>
      </c>
      <c r="X2093" t="s">
        <v>3161</v>
      </c>
      <c r="Y2093" t="s">
        <v>96</v>
      </c>
      <c r="Z2093">
        <v>0</v>
      </c>
      <c r="AA2093">
        <v>1</v>
      </c>
      <c r="AB2093" t="s">
        <v>104</v>
      </c>
    </row>
    <row r="2094" spans="1:28" x14ac:dyDescent="0.25">
      <c r="A2094" t="s">
        <v>0</v>
      </c>
      <c r="B2094">
        <v>307.8</v>
      </c>
      <c r="C2094">
        <v>9.5000000000000001E-2</v>
      </c>
      <c r="D2094">
        <v>0</v>
      </c>
      <c r="E2094" s="1">
        <v>3252</v>
      </c>
      <c r="F2094" s="2">
        <v>8548.9500000000007</v>
      </c>
      <c r="G2094">
        <v>2.629</v>
      </c>
      <c r="H2094">
        <v>2</v>
      </c>
      <c r="I2094" s="1">
        <v>3252</v>
      </c>
      <c r="J2094" s="2">
        <v>8548.9500000000007</v>
      </c>
      <c r="K2094">
        <v>2.629</v>
      </c>
      <c r="L2094">
        <v>2</v>
      </c>
      <c r="M2094" s="1">
        <v>3252</v>
      </c>
      <c r="N2094" t="s">
        <v>3079</v>
      </c>
      <c r="O2094" s="1">
        <v>15067</v>
      </c>
      <c r="P2094" t="s">
        <v>686</v>
      </c>
      <c r="Q2094" t="s">
        <v>3162</v>
      </c>
      <c r="R2094" s="3">
        <v>43874</v>
      </c>
      <c r="S2094" t="s">
        <v>3163</v>
      </c>
      <c r="T2094">
        <v>4</v>
      </c>
      <c r="U2094">
        <v>4</v>
      </c>
      <c r="V2094" t="s">
        <v>3146</v>
      </c>
      <c r="W2094" t="s">
        <v>42</v>
      </c>
      <c r="X2094" t="s">
        <v>3164</v>
      </c>
      <c r="Y2094" t="s">
        <v>96</v>
      </c>
      <c r="Z2094">
        <v>0</v>
      </c>
      <c r="AA2094">
        <v>1</v>
      </c>
      <c r="AB2094" t="s">
        <v>104</v>
      </c>
    </row>
    <row r="2095" spans="1:28" x14ac:dyDescent="0.25">
      <c r="A2095" t="s">
        <v>0</v>
      </c>
      <c r="B2095">
        <v>307.8</v>
      </c>
      <c r="C2095">
        <v>9.5000000000000001E-2</v>
      </c>
      <c r="D2095">
        <v>0</v>
      </c>
      <c r="E2095" s="1">
        <v>3252</v>
      </c>
      <c r="F2095" s="2">
        <v>8548.9500000000007</v>
      </c>
      <c r="G2095">
        <v>2.629</v>
      </c>
      <c r="H2095">
        <v>2</v>
      </c>
      <c r="I2095" s="1">
        <v>3252</v>
      </c>
      <c r="J2095" s="2">
        <v>8548.9500000000007</v>
      </c>
      <c r="K2095">
        <v>2.629</v>
      </c>
      <c r="L2095">
        <v>2</v>
      </c>
      <c r="M2095" s="1">
        <v>3252</v>
      </c>
      <c r="N2095" t="s">
        <v>46</v>
      </c>
      <c r="O2095" s="1">
        <v>10405</v>
      </c>
      <c r="P2095" t="s">
        <v>79</v>
      </c>
      <c r="Q2095" t="s">
        <v>3165</v>
      </c>
      <c r="R2095" s="3">
        <v>43802</v>
      </c>
      <c r="S2095" t="s">
        <v>3166</v>
      </c>
      <c r="T2095">
        <v>1</v>
      </c>
      <c r="U2095">
        <v>1</v>
      </c>
      <c r="V2095" t="s">
        <v>50</v>
      </c>
      <c r="W2095" t="s">
        <v>51</v>
      </c>
      <c r="X2095" t="s">
        <v>3167</v>
      </c>
      <c r="Y2095" t="s">
        <v>79</v>
      </c>
      <c r="Z2095">
        <v>0</v>
      </c>
      <c r="AA2095">
        <v>1</v>
      </c>
      <c r="AB2095" t="s">
        <v>45</v>
      </c>
    </row>
    <row r="2096" spans="1:28" x14ac:dyDescent="0.25">
      <c r="A2096" t="s">
        <v>0</v>
      </c>
      <c r="B2096">
        <v>307.8</v>
      </c>
      <c r="C2096">
        <v>9.5000000000000001E-2</v>
      </c>
      <c r="D2096">
        <v>0</v>
      </c>
      <c r="E2096" s="1">
        <v>3252</v>
      </c>
      <c r="F2096" s="2">
        <v>8548.9500000000007</v>
      </c>
      <c r="G2096">
        <v>2.629</v>
      </c>
      <c r="H2096">
        <v>2</v>
      </c>
      <c r="I2096" s="1">
        <v>3252</v>
      </c>
      <c r="J2096" s="2">
        <v>8548.9500000000007</v>
      </c>
      <c r="K2096">
        <v>2.629</v>
      </c>
      <c r="L2096">
        <v>2</v>
      </c>
      <c r="M2096" s="1">
        <v>3252</v>
      </c>
      <c r="N2096" t="s">
        <v>59</v>
      </c>
      <c r="O2096" s="1">
        <v>4290</v>
      </c>
      <c r="P2096" t="s">
        <v>60</v>
      </c>
      <c r="Q2096" t="s">
        <v>3168</v>
      </c>
      <c r="R2096" s="3">
        <v>43599</v>
      </c>
      <c r="S2096" t="s">
        <v>3169</v>
      </c>
      <c r="T2096">
        <v>0.5</v>
      </c>
      <c r="U2096">
        <v>0.5</v>
      </c>
      <c r="V2096" t="s">
        <v>266</v>
      </c>
      <c r="W2096" t="s">
        <v>51</v>
      </c>
      <c r="X2096" t="s">
        <v>3170</v>
      </c>
      <c r="Y2096" t="s">
        <v>65</v>
      </c>
      <c r="Z2096">
        <v>0</v>
      </c>
      <c r="AA2096">
        <v>3</v>
      </c>
      <c r="AB2096" t="s">
        <v>45</v>
      </c>
    </row>
    <row r="2097" spans="1:28" x14ac:dyDescent="0.25">
      <c r="A2097" t="s">
        <v>0</v>
      </c>
      <c r="B2097">
        <v>307.8</v>
      </c>
      <c r="C2097">
        <v>9.5000000000000001E-2</v>
      </c>
      <c r="D2097">
        <v>0</v>
      </c>
      <c r="E2097" s="1">
        <v>3252</v>
      </c>
      <c r="F2097" s="2">
        <v>8548.9500000000007</v>
      </c>
      <c r="G2097">
        <v>2.629</v>
      </c>
      <c r="H2097">
        <v>2</v>
      </c>
      <c r="I2097" s="1">
        <v>3252</v>
      </c>
      <c r="J2097" s="2">
        <v>8548.9500000000007</v>
      </c>
      <c r="K2097">
        <v>2.629</v>
      </c>
      <c r="L2097">
        <v>2</v>
      </c>
      <c r="M2097" s="1">
        <v>3252</v>
      </c>
      <c r="N2097" t="s">
        <v>46</v>
      </c>
      <c r="O2097" s="1">
        <v>15578</v>
      </c>
      <c r="P2097" t="s">
        <v>70</v>
      </c>
      <c r="Q2097" t="s">
        <v>3171</v>
      </c>
      <c r="R2097" s="3">
        <v>43930</v>
      </c>
      <c r="S2097" t="s">
        <v>3172</v>
      </c>
      <c r="T2097">
        <v>3</v>
      </c>
      <c r="U2097">
        <v>3</v>
      </c>
      <c r="V2097" t="s">
        <v>82</v>
      </c>
      <c r="W2097" t="s">
        <v>42</v>
      </c>
      <c r="X2097" t="s">
        <v>3173</v>
      </c>
      <c r="Y2097" t="s">
        <v>70</v>
      </c>
      <c r="Z2097">
        <v>0</v>
      </c>
      <c r="AA2097">
        <v>5</v>
      </c>
      <c r="AB2097" t="s">
        <v>104</v>
      </c>
    </row>
    <row r="2098" spans="1:28" x14ac:dyDescent="0.25">
      <c r="A2098" t="s">
        <v>0</v>
      </c>
      <c r="B2098">
        <v>307.8</v>
      </c>
      <c r="C2098">
        <v>9.5000000000000001E-2</v>
      </c>
      <c r="D2098">
        <v>0</v>
      </c>
      <c r="E2098" s="1">
        <v>3252</v>
      </c>
      <c r="F2098" s="2">
        <v>8548.9500000000007</v>
      </c>
      <c r="G2098">
        <v>2.629</v>
      </c>
      <c r="H2098">
        <v>2</v>
      </c>
      <c r="I2098" s="1">
        <v>3252</v>
      </c>
      <c r="J2098" s="2">
        <v>8548.9500000000007</v>
      </c>
      <c r="K2098">
        <v>2.629</v>
      </c>
      <c r="L2098">
        <v>2</v>
      </c>
      <c r="M2098" s="1">
        <v>3252</v>
      </c>
      <c r="N2098" t="s">
        <v>59</v>
      </c>
      <c r="O2098" s="1">
        <v>19118</v>
      </c>
      <c r="P2098" t="s">
        <v>60</v>
      </c>
      <c r="Q2098" t="s">
        <v>3174</v>
      </c>
      <c r="R2098" s="3">
        <v>43937</v>
      </c>
      <c r="S2098" t="s">
        <v>3175</v>
      </c>
      <c r="T2098">
        <v>2</v>
      </c>
      <c r="U2098">
        <v>2</v>
      </c>
      <c r="V2098" t="s">
        <v>87</v>
      </c>
      <c r="W2098" t="s">
        <v>42</v>
      </c>
      <c r="X2098" t="s">
        <v>3176</v>
      </c>
      <c r="Y2098" t="s">
        <v>65</v>
      </c>
      <c r="Z2098">
        <v>0</v>
      </c>
      <c r="AA2098">
        <v>5</v>
      </c>
      <c r="AB2098" t="s">
        <v>45</v>
      </c>
    </row>
    <row r="2099" spans="1:28" x14ac:dyDescent="0.25">
      <c r="A2099" t="s">
        <v>0</v>
      </c>
      <c r="B2099">
        <v>307.8</v>
      </c>
      <c r="C2099">
        <v>9.5000000000000001E-2</v>
      </c>
      <c r="D2099">
        <v>0</v>
      </c>
      <c r="E2099" s="1">
        <v>3252</v>
      </c>
      <c r="F2099" s="2">
        <v>8548.9500000000007</v>
      </c>
      <c r="G2099">
        <v>2.629</v>
      </c>
      <c r="H2099">
        <v>2</v>
      </c>
      <c r="I2099" s="1">
        <v>3252</v>
      </c>
      <c r="J2099" s="2">
        <v>8548.9500000000007</v>
      </c>
      <c r="K2099">
        <v>2.629</v>
      </c>
      <c r="L2099">
        <v>2</v>
      </c>
      <c r="M2099" s="1">
        <v>3252</v>
      </c>
      <c r="N2099" t="s">
        <v>59</v>
      </c>
      <c r="O2099" s="1">
        <v>11453</v>
      </c>
      <c r="P2099" t="s">
        <v>649</v>
      </c>
      <c r="Q2099" t="s">
        <v>3177</v>
      </c>
      <c r="R2099" s="3">
        <v>43777</v>
      </c>
      <c r="S2099" t="s">
        <v>3178</v>
      </c>
      <c r="T2099">
        <v>2</v>
      </c>
      <c r="U2099">
        <v>2</v>
      </c>
      <c r="V2099" t="s">
        <v>63</v>
      </c>
      <c r="W2099" t="s">
        <v>51</v>
      </c>
      <c r="X2099" t="s">
        <v>1196</v>
      </c>
      <c r="Y2099" t="s">
        <v>65</v>
      </c>
      <c r="Z2099">
        <v>0</v>
      </c>
      <c r="AA2099">
        <v>12</v>
      </c>
      <c r="AB2099" t="s">
        <v>45</v>
      </c>
    </row>
    <row r="2100" spans="1:28" x14ac:dyDescent="0.25">
      <c r="A2100" t="s">
        <v>0</v>
      </c>
      <c r="B2100">
        <v>307.8</v>
      </c>
      <c r="C2100">
        <v>9.5000000000000001E-2</v>
      </c>
      <c r="D2100">
        <v>0</v>
      </c>
      <c r="E2100" s="1">
        <v>3252</v>
      </c>
      <c r="F2100" s="2">
        <v>8548.9500000000007</v>
      </c>
      <c r="G2100">
        <v>2.629</v>
      </c>
      <c r="H2100">
        <v>2</v>
      </c>
      <c r="I2100" s="1">
        <v>3252</v>
      </c>
      <c r="J2100" s="2">
        <v>8548.9500000000007</v>
      </c>
      <c r="K2100">
        <v>2.629</v>
      </c>
      <c r="L2100">
        <v>2</v>
      </c>
      <c r="M2100" s="1">
        <v>3252</v>
      </c>
      <c r="N2100" t="s">
        <v>59</v>
      </c>
      <c r="O2100" s="1">
        <v>10159</v>
      </c>
      <c r="P2100" t="s">
        <v>91</v>
      </c>
      <c r="Q2100" t="s">
        <v>143</v>
      </c>
      <c r="R2100" s="3">
        <v>43745</v>
      </c>
      <c r="S2100" t="s">
        <v>144</v>
      </c>
      <c r="T2100">
        <v>5</v>
      </c>
      <c r="U2100">
        <v>5</v>
      </c>
      <c r="V2100" t="s">
        <v>63</v>
      </c>
      <c r="W2100" t="s">
        <v>51</v>
      </c>
      <c r="X2100" t="s">
        <v>3179</v>
      </c>
      <c r="Y2100" t="s">
        <v>65</v>
      </c>
      <c r="Z2100">
        <v>0</v>
      </c>
      <c r="AA2100">
        <v>4</v>
      </c>
      <c r="AB2100" t="s">
        <v>45</v>
      </c>
    </row>
    <row r="2101" spans="1:28" x14ac:dyDescent="0.25">
      <c r="A2101" t="s">
        <v>0</v>
      </c>
      <c r="B2101">
        <v>307.8</v>
      </c>
      <c r="C2101">
        <v>9.5000000000000001E-2</v>
      </c>
      <c r="D2101">
        <v>0</v>
      </c>
      <c r="E2101" s="1">
        <v>3252</v>
      </c>
      <c r="F2101" s="2">
        <v>8548.9500000000007</v>
      </c>
      <c r="G2101">
        <v>2.629</v>
      </c>
      <c r="H2101">
        <v>2</v>
      </c>
      <c r="I2101" s="1">
        <v>3252</v>
      </c>
      <c r="J2101" s="2">
        <v>8548.9500000000007</v>
      </c>
      <c r="K2101">
        <v>2.629</v>
      </c>
      <c r="L2101">
        <v>2</v>
      </c>
      <c r="M2101" s="1">
        <v>3252</v>
      </c>
      <c r="N2101" t="s">
        <v>46</v>
      </c>
      <c r="O2101" s="1">
        <v>15577</v>
      </c>
      <c r="P2101" t="s">
        <v>70</v>
      </c>
      <c r="Q2101" t="s">
        <v>3180</v>
      </c>
      <c r="R2101" s="3">
        <v>43930</v>
      </c>
      <c r="S2101" t="s">
        <v>3181</v>
      </c>
      <c r="T2101">
        <v>1.5</v>
      </c>
      <c r="U2101">
        <v>1.5</v>
      </c>
      <c r="V2101" t="s">
        <v>3182</v>
      </c>
      <c r="W2101" t="s">
        <v>42</v>
      </c>
      <c r="X2101" t="s">
        <v>185</v>
      </c>
      <c r="Y2101" t="s">
        <v>70</v>
      </c>
      <c r="Z2101">
        <v>0</v>
      </c>
      <c r="AA2101">
        <v>1</v>
      </c>
      <c r="AB2101" t="s">
        <v>45</v>
      </c>
    </row>
    <row r="2102" spans="1:28" x14ac:dyDescent="0.25">
      <c r="A2102" t="s">
        <v>0</v>
      </c>
      <c r="B2102">
        <v>307.8</v>
      </c>
      <c r="C2102">
        <v>9.5000000000000001E-2</v>
      </c>
      <c r="D2102">
        <v>0</v>
      </c>
      <c r="E2102" s="1">
        <v>3252</v>
      </c>
      <c r="F2102" s="2">
        <v>8548.9500000000007</v>
      </c>
      <c r="G2102">
        <v>2.629</v>
      </c>
      <c r="H2102">
        <v>2</v>
      </c>
      <c r="I2102" s="1">
        <v>3252</v>
      </c>
      <c r="J2102" s="2">
        <v>8548.9500000000007</v>
      </c>
      <c r="K2102">
        <v>2.629</v>
      </c>
      <c r="L2102">
        <v>2</v>
      </c>
      <c r="M2102" s="1">
        <v>3252</v>
      </c>
      <c r="N2102" t="s">
        <v>59</v>
      </c>
      <c r="O2102" s="1">
        <v>19181</v>
      </c>
      <c r="P2102" t="s">
        <v>60</v>
      </c>
      <c r="Q2102" t="s">
        <v>3183</v>
      </c>
      <c r="R2102" s="3">
        <v>43937</v>
      </c>
      <c r="S2102" t="s">
        <v>3184</v>
      </c>
      <c r="T2102">
        <v>0.5</v>
      </c>
      <c r="U2102">
        <v>0.5</v>
      </c>
      <c r="V2102" t="s">
        <v>87</v>
      </c>
      <c r="W2102" t="s">
        <v>51</v>
      </c>
      <c r="X2102" t="s">
        <v>3185</v>
      </c>
      <c r="Y2102" t="s">
        <v>65</v>
      </c>
      <c r="Z2102">
        <v>0</v>
      </c>
      <c r="AA2102">
        <v>8</v>
      </c>
      <c r="AB2102" t="s">
        <v>104</v>
      </c>
    </row>
    <row r="2103" spans="1:28" x14ac:dyDescent="0.25">
      <c r="A2103" t="s">
        <v>0</v>
      </c>
      <c r="B2103">
        <v>307.8</v>
      </c>
      <c r="C2103">
        <v>9.5000000000000001E-2</v>
      </c>
      <c r="D2103">
        <v>0</v>
      </c>
      <c r="E2103" s="1">
        <v>3252</v>
      </c>
      <c r="F2103" s="2">
        <v>8548.9500000000007</v>
      </c>
      <c r="G2103">
        <v>2.629</v>
      </c>
      <c r="H2103">
        <v>2</v>
      </c>
      <c r="I2103" s="1">
        <v>3252</v>
      </c>
      <c r="J2103" s="2">
        <v>8548.9500000000007</v>
      </c>
      <c r="K2103">
        <v>2.629</v>
      </c>
      <c r="L2103">
        <v>2</v>
      </c>
      <c r="M2103" s="1">
        <v>3252</v>
      </c>
      <c r="N2103" t="s">
        <v>59</v>
      </c>
      <c r="O2103" s="1">
        <v>7202</v>
      </c>
      <c r="P2103" t="s">
        <v>249</v>
      </c>
      <c r="Q2103" t="s">
        <v>3186</v>
      </c>
      <c r="R2103" s="3">
        <v>43696</v>
      </c>
      <c r="S2103" t="s">
        <v>3187</v>
      </c>
      <c r="T2103">
        <v>4</v>
      </c>
      <c r="U2103">
        <v>4</v>
      </c>
      <c r="V2103" t="s">
        <v>266</v>
      </c>
      <c r="W2103" t="s">
        <v>51</v>
      </c>
      <c r="X2103" t="s">
        <v>3188</v>
      </c>
      <c r="Y2103" t="s">
        <v>65</v>
      </c>
      <c r="Z2103">
        <v>0</v>
      </c>
      <c r="AA2103">
        <v>1</v>
      </c>
      <c r="AB2103" t="s">
        <v>45</v>
      </c>
    </row>
    <row r="2104" spans="1:28" x14ac:dyDescent="0.25">
      <c r="A2104" t="s">
        <v>0</v>
      </c>
      <c r="B2104">
        <v>307.8</v>
      </c>
      <c r="C2104">
        <v>9.5000000000000001E-2</v>
      </c>
      <c r="D2104">
        <v>0</v>
      </c>
      <c r="E2104" s="1">
        <v>3252</v>
      </c>
      <c r="F2104" s="2">
        <v>8548.9500000000007</v>
      </c>
      <c r="G2104">
        <v>2.629</v>
      </c>
      <c r="H2104">
        <v>2</v>
      </c>
      <c r="I2104" s="1">
        <v>3252</v>
      </c>
      <c r="J2104" s="2">
        <v>8548.9500000000007</v>
      </c>
      <c r="K2104">
        <v>2.629</v>
      </c>
      <c r="L2104">
        <v>2</v>
      </c>
      <c r="M2104" s="1">
        <v>3252</v>
      </c>
      <c r="N2104" t="s">
        <v>46</v>
      </c>
      <c r="O2104" s="1">
        <v>13756</v>
      </c>
      <c r="P2104" t="s">
        <v>75</v>
      </c>
      <c r="Q2104" t="s">
        <v>565</v>
      </c>
      <c r="R2104" s="3">
        <v>43840</v>
      </c>
      <c r="S2104" t="s">
        <v>566</v>
      </c>
      <c r="T2104">
        <v>3</v>
      </c>
      <c r="U2104">
        <v>3</v>
      </c>
      <c r="V2104" t="s">
        <v>157</v>
      </c>
      <c r="W2104" t="s">
        <v>51</v>
      </c>
      <c r="X2104" t="s">
        <v>3092</v>
      </c>
      <c r="Y2104" t="s">
        <v>159</v>
      </c>
      <c r="Z2104">
        <v>0</v>
      </c>
      <c r="AA2104">
        <v>3</v>
      </c>
      <c r="AB2104" t="s">
        <v>45</v>
      </c>
    </row>
    <row r="2105" spans="1:28" x14ac:dyDescent="0.25">
      <c r="A2105" t="s">
        <v>0</v>
      </c>
      <c r="B2105">
        <v>307.8</v>
      </c>
      <c r="C2105">
        <v>9.5000000000000001E-2</v>
      </c>
      <c r="D2105">
        <v>0</v>
      </c>
      <c r="E2105" s="1">
        <v>3252</v>
      </c>
      <c r="F2105" s="2">
        <v>8548.9500000000007</v>
      </c>
      <c r="G2105">
        <v>2.629</v>
      </c>
      <c r="H2105">
        <v>2</v>
      </c>
      <c r="I2105" s="1">
        <v>3252</v>
      </c>
      <c r="J2105" s="2">
        <v>8548.9500000000007</v>
      </c>
      <c r="K2105">
        <v>2.629</v>
      </c>
      <c r="L2105">
        <v>2</v>
      </c>
      <c r="M2105" s="1">
        <v>3252</v>
      </c>
      <c r="N2105" t="s">
        <v>3079</v>
      </c>
      <c r="O2105" s="1">
        <v>10580</v>
      </c>
      <c r="P2105" t="s">
        <v>3114</v>
      </c>
      <c r="Q2105" t="s">
        <v>3189</v>
      </c>
      <c r="R2105" s="3">
        <v>43787</v>
      </c>
      <c r="S2105" t="s">
        <v>3190</v>
      </c>
      <c r="T2105">
        <v>1</v>
      </c>
      <c r="U2105">
        <v>1</v>
      </c>
      <c r="V2105" t="s">
        <v>3082</v>
      </c>
      <c r="W2105" t="s">
        <v>42</v>
      </c>
      <c r="Y2105" t="s">
        <v>96</v>
      </c>
      <c r="Z2105">
        <v>3</v>
      </c>
      <c r="AA2105">
        <v>8</v>
      </c>
      <c r="AB2105" t="s">
        <v>45</v>
      </c>
    </row>
    <row r="2106" spans="1:28" x14ac:dyDescent="0.25">
      <c r="A2106" t="s">
        <v>0</v>
      </c>
      <c r="B2106">
        <v>307.8</v>
      </c>
      <c r="C2106">
        <v>9.5000000000000001E-2</v>
      </c>
      <c r="D2106">
        <v>0</v>
      </c>
      <c r="E2106" s="1">
        <v>3252</v>
      </c>
      <c r="F2106" s="2">
        <v>8548.9500000000007</v>
      </c>
      <c r="G2106">
        <v>2.629</v>
      </c>
      <c r="H2106">
        <v>2</v>
      </c>
      <c r="I2106" s="1">
        <v>3252</v>
      </c>
      <c r="J2106" s="2">
        <v>8548.9500000000007</v>
      </c>
      <c r="K2106">
        <v>2.629</v>
      </c>
      <c r="L2106">
        <v>2</v>
      </c>
      <c r="M2106" s="1">
        <v>3252</v>
      </c>
      <c r="N2106" t="s">
        <v>59</v>
      </c>
      <c r="O2106" s="1">
        <v>19193</v>
      </c>
      <c r="P2106" t="s">
        <v>263</v>
      </c>
      <c r="Q2106" t="s">
        <v>3191</v>
      </c>
      <c r="R2106" s="3">
        <v>43937</v>
      </c>
      <c r="S2106" t="s">
        <v>3192</v>
      </c>
      <c r="T2106">
        <v>3</v>
      </c>
      <c r="U2106">
        <v>3</v>
      </c>
      <c r="V2106" t="s">
        <v>87</v>
      </c>
      <c r="W2106" t="s">
        <v>42</v>
      </c>
      <c r="X2106" t="s">
        <v>3193</v>
      </c>
      <c r="Y2106" t="s">
        <v>677</v>
      </c>
      <c r="Z2106">
        <v>0</v>
      </c>
      <c r="AA2106">
        <v>3</v>
      </c>
      <c r="AB2106" t="s">
        <v>104</v>
      </c>
    </row>
    <row r="2107" spans="1:28" x14ac:dyDescent="0.25">
      <c r="A2107" t="s">
        <v>0</v>
      </c>
      <c r="B2107">
        <v>307.8</v>
      </c>
      <c r="C2107">
        <v>9.5000000000000001E-2</v>
      </c>
      <c r="D2107">
        <v>0</v>
      </c>
      <c r="E2107" s="1">
        <v>3252</v>
      </c>
      <c r="F2107" s="2">
        <v>8548.9500000000007</v>
      </c>
      <c r="G2107">
        <v>2.629</v>
      </c>
      <c r="H2107">
        <v>2</v>
      </c>
      <c r="I2107" s="1">
        <v>3252</v>
      </c>
      <c r="J2107" s="2">
        <v>8548.9500000000007</v>
      </c>
      <c r="K2107">
        <v>2.629</v>
      </c>
      <c r="L2107">
        <v>2</v>
      </c>
      <c r="M2107" s="1">
        <v>3252</v>
      </c>
      <c r="N2107" t="s">
        <v>3079</v>
      </c>
      <c r="O2107">
        <v>443</v>
      </c>
      <c r="P2107" t="s">
        <v>249</v>
      </c>
      <c r="Q2107" t="s">
        <v>3139</v>
      </c>
      <c r="R2107" s="3">
        <v>43479</v>
      </c>
      <c r="S2107" t="s">
        <v>3140</v>
      </c>
      <c r="T2107">
        <v>1</v>
      </c>
      <c r="U2107">
        <v>1</v>
      </c>
      <c r="V2107" t="s">
        <v>3141</v>
      </c>
      <c r="W2107" t="s">
        <v>51</v>
      </c>
      <c r="X2107" t="s">
        <v>3194</v>
      </c>
      <c r="Y2107" t="s">
        <v>3143</v>
      </c>
      <c r="Z2107">
        <v>0</v>
      </c>
      <c r="AA2107">
        <v>1</v>
      </c>
      <c r="AB2107" t="s">
        <v>104</v>
      </c>
    </row>
    <row r="2108" spans="1:28" x14ac:dyDescent="0.25">
      <c r="A2108" t="s">
        <v>0</v>
      </c>
      <c r="B2108">
        <v>307.8</v>
      </c>
      <c r="C2108">
        <v>9.5000000000000001E-2</v>
      </c>
      <c r="D2108">
        <v>0</v>
      </c>
      <c r="E2108" s="1">
        <v>3252</v>
      </c>
      <c r="F2108" s="2">
        <v>8548.9500000000007</v>
      </c>
      <c r="G2108">
        <v>2.629</v>
      </c>
      <c r="H2108">
        <v>2</v>
      </c>
      <c r="I2108" s="1">
        <v>3252</v>
      </c>
      <c r="J2108" s="2">
        <v>8548.9500000000007</v>
      </c>
      <c r="K2108">
        <v>2.629</v>
      </c>
      <c r="L2108">
        <v>2</v>
      </c>
      <c r="M2108" s="1">
        <v>3252</v>
      </c>
      <c r="N2108" t="s">
        <v>3079</v>
      </c>
      <c r="O2108" s="1">
        <v>6834</v>
      </c>
      <c r="P2108" t="s">
        <v>249</v>
      </c>
      <c r="Q2108" t="s">
        <v>3195</v>
      </c>
      <c r="R2108" s="3">
        <v>43710</v>
      </c>
      <c r="S2108" t="s">
        <v>3196</v>
      </c>
      <c r="T2108">
        <v>4.5</v>
      </c>
      <c r="U2108">
        <v>4.5</v>
      </c>
      <c r="V2108" t="s">
        <v>3082</v>
      </c>
      <c r="W2108" t="s">
        <v>42</v>
      </c>
      <c r="X2108" t="s">
        <v>3197</v>
      </c>
      <c r="Y2108" t="s">
        <v>3198</v>
      </c>
      <c r="Z2108">
        <v>0</v>
      </c>
      <c r="AA2108">
        <v>3</v>
      </c>
      <c r="AB2108" t="s">
        <v>104</v>
      </c>
    </row>
    <row r="2109" spans="1:28" x14ac:dyDescent="0.25">
      <c r="A2109" t="s">
        <v>0</v>
      </c>
      <c r="B2109">
        <v>307.8</v>
      </c>
      <c r="C2109">
        <v>9.5000000000000001E-2</v>
      </c>
      <c r="D2109">
        <v>0</v>
      </c>
      <c r="E2109" s="1">
        <v>3252</v>
      </c>
      <c r="F2109" s="2">
        <v>8548.9500000000007</v>
      </c>
      <c r="G2109">
        <v>2.629</v>
      </c>
      <c r="H2109">
        <v>2</v>
      </c>
      <c r="I2109" s="1">
        <v>3252</v>
      </c>
      <c r="J2109" s="2">
        <v>8548.9500000000007</v>
      </c>
      <c r="K2109">
        <v>2.629</v>
      </c>
      <c r="L2109">
        <v>2</v>
      </c>
      <c r="M2109" s="1">
        <v>3252</v>
      </c>
      <c r="N2109" t="s">
        <v>3079</v>
      </c>
      <c r="O2109">
        <v>446</v>
      </c>
      <c r="P2109" t="s">
        <v>686</v>
      </c>
      <c r="Q2109" t="s">
        <v>3139</v>
      </c>
      <c r="R2109" s="3">
        <v>43479</v>
      </c>
      <c r="S2109" t="s">
        <v>3140</v>
      </c>
      <c r="T2109">
        <v>8</v>
      </c>
      <c r="U2109">
        <v>8</v>
      </c>
      <c r="V2109" t="s">
        <v>3141</v>
      </c>
      <c r="W2109" t="s">
        <v>51</v>
      </c>
      <c r="X2109" t="s">
        <v>3199</v>
      </c>
      <c r="Y2109" t="s">
        <v>3143</v>
      </c>
      <c r="Z2109">
        <v>0</v>
      </c>
      <c r="AA2109">
        <v>1</v>
      </c>
      <c r="AB2109" t="s">
        <v>66</v>
      </c>
    </row>
    <row r="2110" spans="1:28" x14ac:dyDescent="0.25">
      <c r="A2110" t="s">
        <v>0</v>
      </c>
      <c r="B2110">
        <v>307.8</v>
      </c>
      <c r="C2110">
        <v>9.5000000000000001E-2</v>
      </c>
      <c r="D2110">
        <v>0</v>
      </c>
      <c r="E2110" s="1">
        <v>3252</v>
      </c>
      <c r="F2110" s="2">
        <v>8548.9500000000007</v>
      </c>
      <c r="G2110">
        <v>2.629</v>
      </c>
      <c r="H2110">
        <v>2</v>
      </c>
      <c r="I2110" s="1">
        <v>3252</v>
      </c>
      <c r="J2110" s="2">
        <v>8548.9500000000007</v>
      </c>
      <c r="K2110">
        <v>2.629</v>
      </c>
      <c r="L2110">
        <v>2</v>
      </c>
      <c r="M2110" s="1">
        <v>3252</v>
      </c>
      <c r="N2110" t="s">
        <v>59</v>
      </c>
      <c r="O2110" s="1">
        <v>12555</v>
      </c>
      <c r="P2110" t="s">
        <v>60</v>
      </c>
      <c r="Q2110" t="s">
        <v>3200</v>
      </c>
      <c r="R2110" s="3">
        <v>43865</v>
      </c>
      <c r="S2110" t="s">
        <v>3201</v>
      </c>
      <c r="T2110">
        <v>1</v>
      </c>
      <c r="U2110">
        <v>1</v>
      </c>
      <c r="V2110" t="s">
        <v>230</v>
      </c>
      <c r="W2110" t="s">
        <v>42</v>
      </c>
      <c r="X2110" t="s">
        <v>2206</v>
      </c>
      <c r="Y2110" t="s">
        <v>65</v>
      </c>
      <c r="Z2110">
        <v>0</v>
      </c>
      <c r="AA2110">
        <v>1</v>
      </c>
      <c r="AB2110" t="s">
        <v>45</v>
      </c>
    </row>
    <row r="2111" spans="1:28" x14ac:dyDescent="0.25">
      <c r="A2111" t="s">
        <v>0</v>
      </c>
      <c r="B2111">
        <v>307.8</v>
      </c>
      <c r="C2111">
        <v>9.5000000000000001E-2</v>
      </c>
      <c r="D2111">
        <v>0</v>
      </c>
      <c r="E2111" s="1">
        <v>3252</v>
      </c>
      <c r="F2111" s="2">
        <v>8548.9500000000007</v>
      </c>
      <c r="G2111">
        <v>2.629</v>
      </c>
      <c r="H2111">
        <v>2</v>
      </c>
      <c r="I2111" s="1">
        <v>3252</v>
      </c>
      <c r="J2111" s="2">
        <v>8548.9500000000007</v>
      </c>
      <c r="K2111">
        <v>2.629</v>
      </c>
      <c r="L2111">
        <v>2</v>
      </c>
      <c r="M2111" s="1">
        <v>3252</v>
      </c>
      <c r="N2111" t="s">
        <v>3079</v>
      </c>
      <c r="O2111" s="1">
        <v>10390</v>
      </c>
      <c r="P2111" t="s">
        <v>686</v>
      </c>
      <c r="Q2111" t="s">
        <v>3202</v>
      </c>
      <c r="R2111" s="3">
        <v>43802</v>
      </c>
      <c r="S2111" t="s">
        <v>3203</v>
      </c>
      <c r="T2111">
        <v>4</v>
      </c>
      <c r="U2111">
        <v>4</v>
      </c>
      <c r="V2111" t="s">
        <v>3082</v>
      </c>
      <c r="W2111" t="s">
        <v>42</v>
      </c>
      <c r="X2111" t="s">
        <v>3204</v>
      </c>
      <c r="Y2111" t="s">
        <v>96</v>
      </c>
      <c r="Z2111">
        <v>0</v>
      </c>
      <c r="AA2111">
        <v>1</v>
      </c>
      <c r="AB2111" t="s">
        <v>45</v>
      </c>
    </row>
    <row r="2112" spans="1:28" x14ac:dyDescent="0.25">
      <c r="A2112" t="s">
        <v>0</v>
      </c>
      <c r="B2112">
        <v>307.8</v>
      </c>
      <c r="C2112">
        <v>9.5000000000000001E-2</v>
      </c>
      <c r="D2112">
        <v>0</v>
      </c>
      <c r="E2112" s="1">
        <v>3252</v>
      </c>
      <c r="F2112" s="2">
        <v>8548.9500000000007</v>
      </c>
      <c r="G2112">
        <v>2.629</v>
      </c>
      <c r="H2112">
        <v>2</v>
      </c>
      <c r="I2112" s="1">
        <v>3252</v>
      </c>
      <c r="J2112" s="2">
        <v>8548.9500000000007</v>
      </c>
      <c r="K2112">
        <v>2.629</v>
      </c>
      <c r="L2112">
        <v>2</v>
      </c>
      <c r="M2112" s="1">
        <v>3252</v>
      </c>
      <c r="N2112" t="s">
        <v>59</v>
      </c>
      <c r="O2112" s="1">
        <v>7206</v>
      </c>
      <c r="P2112" t="s">
        <v>60</v>
      </c>
      <c r="Q2112" t="s">
        <v>3054</v>
      </c>
      <c r="R2112" s="3">
        <v>43696</v>
      </c>
      <c r="S2112" t="s">
        <v>3055</v>
      </c>
      <c r="T2112">
        <v>0.5</v>
      </c>
      <c r="U2112">
        <v>0.5</v>
      </c>
      <c r="V2112" t="s">
        <v>299</v>
      </c>
      <c r="W2112" t="s">
        <v>51</v>
      </c>
      <c r="X2112" t="s">
        <v>3205</v>
      </c>
      <c r="Y2112" t="s">
        <v>65</v>
      </c>
      <c r="Z2112">
        <v>0</v>
      </c>
      <c r="AA2112">
        <v>1</v>
      </c>
      <c r="AB2112" t="s">
        <v>45</v>
      </c>
    </row>
    <row r="2113" spans="1:28" x14ac:dyDescent="0.25">
      <c r="A2113" t="s">
        <v>0</v>
      </c>
      <c r="B2113">
        <v>307.8</v>
      </c>
      <c r="C2113">
        <v>9.5000000000000001E-2</v>
      </c>
      <c r="D2113">
        <v>0</v>
      </c>
      <c r="E2113" s="1">
        <v>3252</v>
      </c>
      <c r="F2113" s="2">
        <v>8548.9500000000007</v>
      </c>
      <c r="G2113">
        <v>2.629</v>
      </c>
      <c r="H2113">
        <v>2</v>
      </c>
      <c r="I2113" s="1">
        <v>3252</v>
      </c>
      <c r="J2113" s="2">
        <v>8548.9500000000007</v>
      </c>
      <c r="K2113">
        <v>2.629</v>
      </c>
      <c r="L2113">
        <v>2</v>
      </c>
      <c r="M2113" s="1">
        <v>3252</v>
      </c>
      <c r="N2113" t="s">
        <v>59</v>
      </c>
      <c r="O2113" s="1">
        <v>11478</v>
      </c>
      <c r="P2113" t="s">
        <v>60</v>
      </c>
      <c r="Q2113" t="s">
        <v>3206</v>
      </c>
      <c r="R2113" s="3">
        <v>43776</v>
      </c>
      <c r="S2113" t="s">
        <v>3207</v>
      </c>
      <c r="T2113">
        <v>2</v>
      </c>
      <c r="U2113">
        <v>2</v>
      </c>
      <c r="V2113" t="s">
        <v>63</v>
      </c>
      <c r="W2113" t="s">
        <v>51</v>
      </c>
      <c r="X2113" t="s">
        <v>3208</v>
      </c>
      <c r="Y2113" t="s">
        <v>65</v>
      </c>
      <c r="Z2113">
        <v>0</v>
      </c>
      <c r="AA2113">
        <v>2</v>
      </c>
      <c r="AB2113" t="s">
        <v>45</v>
      </c>
    </row>
    <row r="2114" spans="1:28" x14ac:dyDescent="0.25">
      <c r="A2114" t="s">
        <v>0</v>
      </c>
      <c r="B2114">
        <v>307.8</v>
      </c>
      <c r="C2114">
        <v>9.5000000000000001E-2</v>
      </c>
      <c r="D2114">
        <v>0</v>
      </c>
      <c r="E2114" s="1">
        <v>3252</v>
      </c>
      <c r="F2114" s="2">
        <v>8548.9500000000007</v>
      </c>
      <c r="G2114">
        <v>2.629</v>
      </c>
      <c r="H2114">
        <v>2</v>
      </c>
      <c r="I2114" s="1">
        <v>3252</v>
      </c>
      <c r="J2114" s="2">
        <v>8548.9500000000007</v>
      </c>
      <c r="K2114">
        <v>2.629</v>
      </c>
      <c r="L2114">
        <v>2</v>
      </c>
      <c r="M2114" s="1">
        <v>3252</v>
      </c>
      <c r="N2114" t="s">
        <v>3079</v>
      </c>
      <c r="O2114" s="1">
        <v>10578</v>
      </c>
      <c r="P2114" t="s">
        <v>3114</v>
      </c>
      <c r="Q2114" t="s">
        <v>3209</v>
      </c>
      <c r="R2114" s="3">
        <v>43787</v>
      </c>
      <c r="S2114" t="s">
        <v>3210</v>
      </c>
      <c r="T2114">
        <v>2</v>
      </c>
      <c r="U2114">
        <v>2</v>
      </c>
      <c r="V2114" t="s">
        <v>3082</v>
      </c>
      <c r="W2114" t="s">
        <v>42</v>
      </c>
      <c r="Y2114" t="s">
        <v>96</v>
      </c>
      <c r="Z2114">
        <v>0</v>
      </c>
      <c r="AA2114">
        <v>9</v>
      </c>
      <c r="AB2114" t="s">
        <v>45</v>
      </c>
    </row>
    <row r="2115" spans="1:28" x14ac:dyDescent="0.25">
      <c r="A2115" t="s">
        <v>0</v>
      </c>
      <c r="B2115">
        <v>307.8</v>
      </c>
      <c r="C2115">
        <v>9.5000000000000001E-2</v>
      </c>
      <c r="D2115">
        <v>0</v>
      </c>
      <c r="E2115" s="1">
        <v>3252</v>
      </c>
      <c r="F2115" s="2">
        <v>8548.9500000000007</v>
      </c>
      <c r="G2115">
        <v>2.629</v>
      </c>
      <c r="H2115">
        <v>2</v>
      </c>
      <c r="I2115" s="1">
        <v>3252</v>
      </c>
      <c r="J2115" s="2">
        <v>8548.9500000000007</v>
      </c>
      <c r="K2115">
        <v>2.629</v>
      </c>
      <c r="L2115">
        <v>2</v>
      </c>
      <c r="M2115" s="1">
        <v>3252</v>
      </c>
      <c r="N2115" t="s">
        <v>59</v>
      </c>
      <c r="O2115" s="1">
        <v>19229</v>
      </c>
      <c r="P2115" t="s">
        <v>60</v>
      </c>
      <c r="Q2115" t="s">
        <v>3211</v>
      </c>
      <c r="R2115" s="3">
        <v>43936</v>
      </c>
      <c r="S2115" t="s">
        <v>3212</v>
      </c>
      <c r="T2115">
        <v>2</v>
      </c>
      <c r="U2115">
        <v>2</v>
      </c>
      <c r="V2115" t="s">
        <v>87</v>
      </c>
      <c r="W2115" t="s">
        <v>42</v>
      </c>
      <c r="X2115" t="s">
        <v>3213</v>
      </c>
      <c r="Y2115" t="s">
        <v>65</v>
      </c>
      <c r="Z2115">
        <v>0</v>
      </c>
      <c r="AA2115">
        <v>3</v>
      </c>
      <c r="AB2115" t="s">
        <v>104</v>
      </c>
    </row>
    <row r="2116" spans="1:28" x14ac:dyDescent="0.25">
      <c r="A2116" t="s">
        <v>0</v>
      </c>
      <c r="B2116">
        <v>307.8</v>
      </c>
      <c r="C2116">
        <v>9.5000000000000001E-2</v>
      </c>
      <c r="D2116">
        <v>0</v>
      </c>
      <c r="E2116" s="1">
        <v>3252</v>
      </c>
      <c r="F2116" s="2">
        <v>8548.9500000000007</v>
      </c>
      <c r="G2116">
        <v>2.629</v>
      </c>
      <c r="H2116">
        <v>2</v>
      </c>
      <c r="I2116" s="1">
        <v>3252</v>
      </c>
      <c r="J2116" s="2">
        <v>8548.9500000000007</v>
      </c>
      <c r="K2116">
        <v>2.629</v>
      </c>
      <c r="L2116">
        <v>2</v>
      </c>
      <c r="M2116" s="1">
        <v>3252</v>
      </c>
      <c r="N2116" t="s">
        <v>3079</v>
      </c>
      <c r="O2116" s="1">
        <v>10577</v>
      </c>
      <c r="P2116" t="s">
        <v>3114</v>
      </c>
      <c r="Q2116" t="s">
        <v>3209</v>
      </c>
      <c r="R2116" s="3">
        <v>43788</v>
      </c>
      <c r="S2116" t="s">
        <v>3210</v>
      </c>
      <c r="T2116">
        <v>3</v>
      </c>
      <c r="U2116">
        <v>3</v>
      </c>
      <c r="V2116" t="s">
        <v>3082</v>
      </c>
      <c r="W2116" t="s">
        <v>42</v>
      </c>
      <c r="Y2116" t="s">
        <v>96</v>
      </c>
      <c r="Z2116">
        <v>0</v>
      </c>
      <c r="AA2116">
        <v>1</v>
      </c>
      <c r="AB2116" t="s">
        <v>45</v>
      </c>
    </row>
    <row r="2117" spans="1:28" x14ac:dyDescent="0.25">
      <c r="A2117" t="s">
        <v>0</v>
      </c>
      <c r="B2117">
        <v>307.8</v>
      </c>
      <c r="C2117">
        <v>9.5000000000000001E-2</v>
      </c>
      <c r="D2117">
        <v>0</v>
      </c>
      <c r="E2117" s="1">
        <v>3252</v>
      </c>
      <c r="F2117" s="2">
        <v>8548.9500000000007</v>
      </c>
      <c r="G2117">
        <v>2.629</v>
      </c>
      <c r="H2117">
        <v>2</v>
      </c>
      <c r="I2117" s="1">
        <v>3252</v>
      </c>
      <c r="J2117" s="2">
        <v>8548.9500000000007</v>
      </c>
      <c r="K2117">
        <v>2.629</v>
      </c>
      <c r="L2117">
        <v>2</v>
      </c>
      <c r="M2117" s="1">
        <v>3252</v>
      </c>
      <c r="N2117" t="s">
        <v>3079</v>
      </c>
      <c r="O2117" s="1">
        <v>4028</v>
      </c>
      <c r="P2117" t="s">
        <v>249</v>
      </c>
      <c r="Q2117" t="s">
        <v>3135</v>
      </c>
      <c r="R2117" s="3">
        <v>43605</v>
      </c>
      <c r="S2117" t="s">
        <v>3136</v>
      </c>
      <c r="T2117">
        <v>1.5</v>
      </c>
      <c r="U2117">
        <v>1.5</v>
      </c>
      <c r="V2117" t="s">
        <v>3137</v>
      </c>
      <c r="W2117" t="s">
        <v>51</v>
      </c>
      <c r="X2117" t="s">
        <v>3214</v>
      </c>
      <c r="Y2117" t="s">
        <v>249</v>
      </c>
      <c r="Z2117">
        <v>0</v>
      </c>
      <c r="AA2117">
        <v>3</v>
      </c>
      <c r="AB2117" t="s">
        <v>45</v>
      </c>
    </row>
    <row r="2118" spans="1:28" x14ac:dyDescent="0.25">
      <c r="A2118" t="s">
        <v>0</v>
      </c>
      <c r="B2118">
        <v>307.8</v>
      </c>
      <c r="C2118">
        <v>9.5000000000000001E-2</v>
      </c>
      <c r="D2118">
        <v>0</v>
      </c>
      <c r="E2118" s="1">
        <v>3252</v>
      </c>
      <c r="F2118" s="2">
        <v>8548.9500000000007</v>
      </c>
      <c r="G2118">
        <v>2.629</v>
      </c>
      <c r="H2118">
        <v>2</v>
      </c>
      <c r="I2118" s="1">
        <v>3252</v>
      </c>
      <c r="J2118" s="2">
        <v>8548.9500000000007</v>
      </c>
      <c r="K2118">
        <v>2.629</v>
      </c>
      <c r="L2118">
        <v>2</v>
      </c>
      <c r="M2118" s="1">
        <v>3252</v>
      </c>
      <c r="N2118" t="s">
        <v>46</v>
      </c>
      <c r="O2118" s="1">
        <v>16563</v>
      </c>
      <c r="P2118" t="s">
        <v>79</v>
      </c>
      <c r="Q2118" t="s">
        <v>221</v>
      </c>
      <c r="R2118" s="3">
        <v>43915</v>
      </c>
      <c r="S2118" t="s">
        <v>222</v>
      </c>
      <c r="T2118">
        <v>8</v>
      </c>
      <c r="U2118">
        <v>8</v>
      </c>
      <c r="V2118" t="s">
        <v>82</v>
      </c>
      <c r="W2118" t="s">
        <v>42</v>
      </c>
      <c r="X2118" t="s">
        <v>3215</v>
      </c>
      <c r="Y2118" t="s">
        <v>58</v>
      </c>
      <c r="Z2118">
        <v>0</v>
      </c>
      <c r="AA2118">
        <v>1</v>
      </c>
      <c r="AB2118" t="s">
        <v>45</v>
      </c>
    </row>
    <row r="2119" spans="1:28" x14ac:dyDescent="0.25">
      <c r="A2119" t="s">
        <v>0</v>
      </c>
      <c r="B2119">
        <v>307.8</v>
      </c>
      <c r="C2119">
        <v>9.5000000000000001E-2</v>
      </c>
      <c r="D2119">
        <v>0</v>
      </c>
      <c r="E2119" s="1">
        <v>3252</v>
      </c>
      <c r="F2119" s="2">
        <v>8548.9500000000007</v>
      </c>
      <c r="G2119">
        <v>2.629</v>
      </c>
      <c r="H2119">
        <v>2</v>
      </c>
      <c r="I2119" s="1">
        <v>3252</v>
      </c>
      <c r="J2119" s="2">
        <v>8548.9500000000007</v>
      </c>
      <c r="K2119">
        <v>2.629</v>
      </c>
      <c r="L2119">
        <v>2</v>
      </c>
      <c r="M2119" s="1">
        <v>3252</v>
      </c>
      <c r="N2119" t="s">
        <v>59</v>
      </c>
      <c r="O2119" s="1">
        <v>19277</v>
      </c>
      <c r="P2119" t="s">
        <v>60</v>
      </c>
      <c r="Q2119" t="s">
        <v>85</v>
      </c>
      <c r="R2119" s="3">
        <v>43936</v>
      </c>
      <c r="S2119" t="s">
        <v>86</v>
      </c>
      <c r="T2119">
        <v>0.5</v>
      </c>
      <c r="U2119">
        <v>0.5</v>
      </c>
      <c r="V2119" t="s">
        <v>87</v>
      </c>
      <c r="W2119" t="s">
        <v>42</v>
      </c>
      <c r="X2119" t="s">
        <v>3216</v>
      </c>
      <c r="Y2119" t="s">
        <v>65</v>
      </c>
      <c r="Z2119">
        <v>0</v>
      </c>
      <c r="AA2119">
        <v>1</v>
      </c>
      <c r="AB2119" t="s">
        <v>45</v>
      </c>
    </row>
    <row r="2120" spans="1:28" x14ac:dyDescent="0.25">
      <c r="A2120" t="s">
        <v>0</v>
      </c>
      <c r="B2120">
        <v>307.8</v>
      </c>
      <c r="C2120">
        <v>9.5000000000000001E-2</v>
      </c>
      <c r="D2120">
        <v>0</v>
      </c>
      <c r="E2120" s="1">
        <v>3252</v>
      </c>
      <c r="F2120" s="2">
        <v>8548.9500000000007</v>
      </c>
      <c r="G2120">
        <v>2.629</v>
      </c>
      <c r="H2120">
        <v>2</v>
      </c>
      <c r="I2120" s="1">
        <v>3252</v>
      </c>
      <c r="J2120" s="2">
        <v>8548.9500000000007</v>
      </c>
      <c r="K2120">
        <v>2.629</v>
      </c>
      <c r="L2120">
        <v>2</v>
      </c>
      <c r="M2120" s="1">
        <v>3252</v>
      </c>
      <c r="N2120" t="s">
        <v>3079</v>
      </c>
      <c r="O2120" s="1">
        <v>13399</v>
      </c>
      <c r="P2120" t="s">
        <v>3093</v>
      </c>
      <c r="Q2120" t="s">
        <v>3217</v>
      </c>
      <c r="R2120" s="3">
        <v>43850</v>
      </c>
      <c r="S2120" t="s">
        <v>3218</v>
      </c>
      <c r="T2120">
        <v>2</v>
      </c>
      <c r="U2120">
        <v>2</v>
      </c>
      <c r="V2120" t="s">
        <v>3082</v>
      </c>
      <c r="W2120" t="s">
        <v>42</v>
      </c>
      <c r="X2120" t="s">
        <v>185</v>
      </c>
      <c r="Y2120" t="s">
        <v>96</v>
      </c>
      <c r="Z2120">
        <v>0</v>
      </c>
      <c r="AA2120">
        <v>1</v>
      </c>
      <c r="AB2120" t="s">
        <v>45</v>
      </c>
    </row>
    <row r="2121" spans="1:28" x14ac:dyDescent="0.25">
      <c r="A2121" t="s">
        <v>0</v>
      </c>
      <c r="B2121">
        <v>307.8</v>
      </c>
      <c r="C2121">
        <v>9.5000000000000001E-2</v>
      </c>
      <c r="D2121">
        <v>0</v>
      </c>
      <c r="E2121" s="1">
        <v>3252</v>
      </c>
      <c r="F2121" s="2">
        <v>8548.9500000000007</v>
      </c>
      <c r="G2121">
        <v>2.629</v>
      </c>
      <c r="H2121">
        <v>2</v>
      </c>
      <c r="I2121" s="1">
        <v>3252</v>
      </c>
      <c r="J2121" s="2">
        <v>8548.9500000000007</v>
      </c>
      <c r="K2121">
        <v>2.629</v>
      </c>
      <c r="L2121">
        <v>2</v>
      </c>
      <c r="M2121" s="1">
        <v>3252</v>
      </c>
      <c r="N2121" t="s">
        <v>59</v>
      </c>
      <c r="O2121" s="1">
        <v>4303</v>
      </c>
      <c r="P2121" t="s">
        <v>444</v>
      </c>
      <c r="Q2121" t="s">
        <v>3219</v>
      </c>
      <c r="R2121" s="3">
        <v>43598</v>
      </c>
      <c r="S2121" t="s">
        <v>3220</v>
      </c>
      <c r="T2121">
        <v>0.5</v>
      </c>
      <c r="U2121">
        <v>0.5</v>
      </c>
      <c r="V2121" t="s">
        <v>3221</v>
      </c>
      <c r="W2121" t="s">
        <v>51</v>
      </c>
      <c r="X2121" t="s">
        <v>3222</v>
      </c>
      <c r="Y2121" t="s">
        <v>65</v>
      </c>
      <c r="Z2121">
        <v>0</v>
      </c>
      <c r="AA2121">
        <v>6</v>
      </c>
      <c r="AB2121" t="s">
        <v>45</v>
      </c>
    </row>
    <row r="2122" spans="1:28" x14ac:dyDescent="0.25">
      <c r="A2122" t="s">
        <v>0</v>
      </c>
      <c r="B2122">
        <v>307.8</v>
      </c>
      <c r="C2122">
        <v>9.5000000000000001E-2</v>
      </c>
      <c r="D2122">
        <v>0</v>
      </c>
      <c r="E2122" s="1">
        <v>3252</v>
      </c>
      <c r="F2122" s="2">
        <v>8548.9500000000007</v>
      </c>
      <c r="G2122">
        <v>2.629</v>
      </c>
      <c r="H2122">
        <v>2</v>
      </c>
      <c r="I2122" s="1">
        <v>3252</v>
      </c>
      <c r="J2122" s="2">
        <v>8548.9500000000007</v>
      </c>
      <c r="K2122">
        <v>2.629</v>
      </c>
      <c r="L2122">
        <v>2</v>
      </c>
      <c r="M2122" s="1">
        <v>3252</v>
      </c>
      <c r="N2122" t="s">
        <v>59</v>
      </c>
      <c r="O2122" s="1">
        <v>19290</v>
      </c>
      <c r="P2122" t="s">
        <v>60</v>
      </c>
      <c r="Q2122" t="s">
        <v>410</v>
      </c>
      <c r="R2122" s="3">
        <v>43935</v>
      </c>
      <c r="S2122" t="s">
        <v>411</v>
      </c>
      <c r="T2122">
        <v>1</v>
      </c>
      <c r="U2122">
        <v>1</v>
      </c>
      <c r="V2122" t="s">
        <v>87</v>
      </c>
      <c r="W2122" t="s">
        <v>42</v>
      </c>
      <c r="X2122" t="s">
        <v>3223</v>
      </c>
      <c r="Y2122" t="s">
        <v>65</v>
      </c>
      <c r="Z2122">
        <v>0</v>
      </c>
      <c r="AA2122">
        <v>3</v>
      </c>
      <c r="AB2122" t="s">
        <v>45</v>
      </c>
    </row>
    <row r="2123" spans="1:28" x14ac:dyDescent="0.25">
      <c r="A2123" t="s">
        <v>0</v>
      </c>
      <c r="B2123">
        <v>307.8</v>
      </c>
      <c r="C2123">
        <v>9.5000000000000001E-2</v>
      </c>
      <c r="D2123">
        <v>0</v>
      </c>
      <c r="E2123" s="1">
        <v>3252</v>
      </c>
      <c r="F2123" s="2">
        <v>8548.9500000000007</v>
      </c>
      <c r="G2123">
        <v>2.629</v>
      </c>
      <c r="H2123">
        <v>2</v>
      </c>
      <c r="I2123" s="1">
        <v>3252</v>
      </c>
      <c r="J2123" s="2">
        <v>8548.9500000000007</v>
      </c>
      <c r="K2123">
        <v>2.629</v>
      </c>
      <c r="L2123">
        <v>2</v>
      </c>
      <c r="M2123" s="1">
        <v>3252</v>
      </c>
      <c r="N2123" t="s">
        <v>3079</v>
      </c>
      <c r="O2123" s="1">
        <v>2866</v>
      </c>
      <c r="P2123" t="s">
        <v>3114</v>
      </c>
      <c r="Q2123" t="s">
        <v>3224</v>
      </c>
      <c r="R2123" s="3">
        <v>43571</v>
      </c>
      <c r="S2123" t="s">
        <v>3225</v>
      </c>
      <c r="T2123">
        <v>5</v>
      </c>
      <c r="U2123">
        <v>5</v>
      </c>
      <c r="V2123" t="s">
        <v>3141</v>
      </c>
      <c r="W2123" t="s">
        <v>51</v>
      </c>
      <c r="Y2123" t="s">
        <v>3143</v>
      </c>
      <c r="Z2123">
        <v>0</v>
      </c>
      <c r="AA2123">
        <v>1</v>
      </c>
      <c r="AB2123" t="s">
        <v>104</v>
      </c>
    </row>
    <row r="2124" spans="1:28" x14ac:dyDescent="0.25">
      <c r="A2124" t="s">
        <v>0</v>
      </c>
      <c r="B2124">
        <v>307.8</v>
      </c>
      <c r="C2124">
        <v>9.5000000000000001E-2</v>
      </c>
      <c r="D2124">
        <v>0</v>
      </c>
      <c r="E2124" s="1">
        <v>3252</v>
      </c>
      <c r="F2124" s="2">
        <v>8548.9500000000007</v>
      </c>
      <c r="G2124">
        <v>2.629</v>
      </c>
      <c r="H2124">
        <v>2</v>
      </c>
      <c r="I2124" s="1">
        <v>3252</v>
      </c>
      <c r="J2124" s="2">
        <v>8548.9500000000007</v>
      </c>
      <c r="K2124">
        <v>2.629</v>
      </c>
      <c r="L2124">
        <v>2</v>
      </c>
      <c r="M2124" s="1">
        <v>3252</v>
      </c>
      <c r="N2124" t="s">
        <v>3079</v>
      </c>
      <c r="O2124" s="1">
        <v>4428</v>
      </c>
      <c r="P2124" t="s">
        <v>389</v>
      </c>
      <c r="Q2124" t="s">
        <v>3226</v>
      </c>
      <c r="R2124" s="3">
        <v>43594</v>
      </c>
      <c r="S2124" t="s">
        <v>3227</v>
      </c>
      <c r="T2124">
        <v>1</v>
      </c>
      <c r="U2124">
        <v>1</v>
      </c>
      <c r="V2124" t="s">
        <v>3228</v>
      </c>
      <c r="W2124" t="s">
        <v>51</v>
      </c>
      <c r="X2124" t="s">
        <v>3229</v>
      </c>
      <c r="Y2124" t="s">
        <v>3143</v>
      </c>
      <c r="Z2124">
        <v>0</v>
      </c>
      <c r="AA2124">
        <v>1</v>
      </c>
      <c r="AB2124" t="s">
        <v>45</v>
      </c>
    </row>
    <row r="2125" spans="1:28" x14ac:dyDescent="0.25">
      <c r="A2125" t="s">
        <v>0</v>
      </c>
      <c r="B2125">
        <v>307.8</v>
      </c>
      <c r="C2125">
        <v>9.5000000000000001E-2</v>
      </c>
      <c r="D2125">
        <v>0</v>
      </c>
      <c r="E2125" s="1">
        <v>3252</v>
      </c>
      <c r="F2125" s="2">
        <v>8548.9500000000007</v>
      </c>
      <c r="G2125">
        <v>2.629</v>
      </c>
      <c r="H2125">
        <v>2</v>
      </c>
      <c r="I2125" s="1">
        <v>3252</v>
      </c>
      <c r="J2125" s="2">
        <v>8548.9500000000007</v>
      </c>
      <c r="K2125">
        <v>2.629</v>
      </c>
      <c r="L2125">
        <v>2</v>
      </c>
      <c r="M2125" s="1">
        <v>3252</v>
      </c>
      <c r="N2125" t="s">
        <v>59</v>
      </c>
      <c r="O2125" s="1">
        <v>19292</v>
      </c>
      <c r="P2125" t="s">
        <v>60</v>
      </c>
      <c r="Q2125" t="s">
        <v>3230</v>
      </c>
      <c r="R2125" s="3">
        <v>43935</v>
      </c>
      <c r="S2125" t="s">
        <v>3231</v>
      </c>
      <c r="T2125">
        <v>2</v>
      </c>
      <c r="U2125">
        <v>2</v>
      </c>
      <c r="V2125" t="s">
        <v>230</v>
      </c>
      <c r="W2125" t="s">
        <v>42</v>
      </c>
      <c r="X2125" t="s">
        <v>3232</v>
      </c>
      <c r="Y2125" t="s">
        <v>65</v>
      </c>
      <c r="Z2125">
        <v>0</v>
      </c>
      <c r="AA2125">
        <v>1</v>
      </c>
      <c r="AB2125" t="s">
        <v>104</v>
      </c>
    </row>
    <row r="2126" spans="1:28" x14ac:dyDescent="0.25">
      <c r="A2126" t="s">
        <v>0</v>
      </c>
      <c r="B2126">
        <v>307.8</v>
      </c>
      <c r="C2126">
        <v>9.5000000000000001E-2</v>
      </c>
      <c r="D2126">
        <v>0</v>
      </c>
      <c r="E2126" s="1">
        <v>3252</v>
      </c>
      <c r="F2126" s="2">
        <v>8548.9500000000007</v>
      </c>
      <c r="G2126">
        <v>2.629</v>
      </c>
      <c r="H2126">
        <v>2</v>
      </c>
      <c r="I2126" s="1">
        <v>3252</v>
      </c>
      <c r="J2126" s="2">
        <v>8548.9500000000007</v>
      </c>
      <c r="K2126">
        <v>2.629</v>
      </c>
      <c r="L2126">
        <v>2</v>
      </c>
      <c r="M2126" s="1">
        <v>3252</v>
      </c>
      <c r="N2126" t="s">
        <v>59</v>
      </c>
      <c r="O2126" s="1">
        <v>19294</v>
      </c>
      <c r="P2126" t="s">
        <v>263</v>
      </c>
      <c r="Q2126" t="s">
        <v>3233</v>
      </c>
      <c r="R2126" s="3">
        <v>43936</v>
      </c>
      <c r="S2126" t="s">
        <v>3234</v>
      </c>
      <c r="T2126">
        <v>4</v>
      </c>
      <c r="U2126">
        <v>4</v>
      </c>
      <c r="V2126" t="s">
        <v>266</v>
      </c>
      <c r="W2126" t="s">
        <v>42</v>
      </c>
      <c r="X2126" t="s">
        <v>3235</v>
      </c>
      <c r="Y2126" t="s">
        <v>65</v>
      </c>
      <c r="Z2126">
        <v>0</v>
      </c>
      <c r="AA2126">
        <v>4</v>
      </c>
      <c r="AB2126" t="s">
        <v>45</v>
      </c>
    </row>
    <row r="2127" spans="1:28" x14ac:dyDescent="0.25">
      <c r="A2127" t="s">
        <v>0</v>
      </c>
      <c r="B2127">
        <v>307.8</v>
      </c>
      <c r="C2127">
        <v>9.5000000000000001E-2</v>
      </c>
      <c r="D2127">
        <v>0</v>
      </c>
      <c r="E2127" s="1">
        <v>3252</v>
      </c>
      <c r="F2127" s="2">
        <v>8548.9500000000007</v>
      </c>
      <c r="G2127">
        <v>2.629</v>
      </c>
      <c r="H2127">
        <v>2</v>
      </c>
      <c r="I2127" s="1">
        <v>3252</v>
      </c>
      <c r="J2127" s="2">
        <v>8548.9500000000007</v>
      </c>
      <c r="K2127">
        <v>2.629</v>
      </c>
      <c r="L2127">
        <v>2</v>
      </c>
      <c r="M2127" s="1">
        <v>3252</v>
      </c>
      <c r="N2127" t="s">
        <v>3079</v>
      </c>
      <c r="O2127" s="1">
        <v>12801</v>
      </c>
      <c r="P2127" t="s">
        <v>191</v>
      </c>
      <c r="Q2127" t="s">
        <v>3236</v>
      </c>
      <c r="R2127" s="3">
        <v>43850</v>
      </c>
      <c r="S2127" t="s">
        <v>3237</v>
      </c>
      <c r="T2127">
        <v>2</v>
      </c>
      <c r="U2127">
        <v>2</v>
      </c>
      <c r="V2127" t="s">
        <v>3082</v>
      </c>
      <c r="W2127" t="s">
        <v>42</v>
      </c>
      <c r="X2127" t="s">
        <v>3238</v>
      </c>
      <c r="Y2127" t="s">
        <v>96</v>
      </c>
      <c r="Z2127">
        <v>0</v>
      </c>
      <c r="AA2127">
        <v>3</v>
      </c>
      <c r="AB2127" t="s">
        <v>45</v>
      </c>
    </row>
    <row r="2128" spans="1:28" x14ac:dyDescent="0.25">
      <c r="A2128" t="s">
        <v>0</v>
      </c>
      <c r="B2128">
        <v>307.8</v>
      </c>
      <c r="C2128">
        <v>9.5000000000000001E-2</v>
      </c>
      <c r="D2128">
        <v>0</v>
      </c>
      <c r="E2128" s="1">
        <v>3252</v>
      </c>
      <c r="F2128" s="2">
        <v>8548.9500000000007</v>
      </c>
      <c r="G2128">
        <v>2.629</v>
      </c>
      <c r="H2128">
        <v>2</v>
      </c>
      <c r="I2128" s="1">
        <v>3252</v>
      </c>
      <c r="J2128" s="2">
        <v>8548.9500000000007</v>
      </c>
      <c r="K2128">
        <v>2.629</v>
      </c>
      <c r="L2128">
        <v>2</v>
      </c>
      <c r="M2128" s="1">
        <v>3252</v>
      </c>
      <c r="N2128" t="s">
        <v>3079</v>
      </c>
      <c r="O2128" s="1">
        <v>12724</v>
      </c>
      <c r="P2128" t="s">
        <v>686</v>
      </c>
      <c r="Q2128" t="s">
        <v>3080</v>
      </c>
      <c r="R2128" s="3">
        <v>43865</v>
      </c>
      <c r="S2128" t="s">
        <v>3081</v>
      </c>
      <c r="T2128">
        <v>1</v>
      </c>
      <c r="U2128">
        <v>1</v>
      </c>
      <c r="V2128" t="s">
        <v>3082</v>
      </c>
      <c r="W2128" t="s">
        <v>42</v>
      </c>
      <c r="X2128" t="s">
        <v>3239</v>
      </c>
      <c r="Y2128" t="s">
        <v>96</v>
      </c>
      <c r="Z2128">
        <v>0</v>
      </c>
      <c r="AA2128">
        <v>5</v>
      </c>
      <c r="AB2128" t="s">
        <v>45</v>
      </c>
    </row>
    <row r="2129" spans="1:28" x14ac:dyDescent="0.25">
      <c r="A2129" t="s">
        <v>0</v>
      </c>
      <c r="B2129">
        <v>307.8</v>
      </c>
      <c r="C2129">
        <v>9.5000000000000001E-2</v>
      </c>
      <c r="D2129">
        <v>0</v>
      </c>
      <c r="E2129" s="1">
        <v>3252</v>
      </c>
      <c r="F2129" s="2">
        <v>8548.9500000000007</v>
      </c>
      <c r="G2129">
        <v>2.629</v>
      </c>
      <c r="H2129">
        <v>2</v>
      </c>
      <c r="I2129" s="1">
        <v>3252</v>
      </c>
      <c r="J2129" s="2">
        <v>8548.9500000000007</v>
      </c>
      <c r="K2129">
        <v>2.629</v>
      </c>
      <c r="L2129">
        <v>2</v>
      </c>
      <c r="M2129" s="1">
        <v>3252</v>
      </c>
      <c r="N2129" t="s">
        <v>3079</v>
      </c>
      <c r="O2129" s="1">
        <v>12684</v>
      </c>
      <c r="P2129" t="s">
        <v>249</v>
      </c>
      <c r="Q2129" t="s">
        <v>3240</v>
      </c>
      <c r="R2129" s="3">
        <v>43865</v>
      </c>
      <c r="S2129" t="s">
        <v>3241</v>
      </c>
      <c r="T2129">
        <v>3</v>
      </c>
      <c r="U2129">
        <v>3</v>
      </c>
      <c r="V2129" t="s">
        <v>3082</v>
      </c>
      <c r="W2129" t="s">
        <v>42</v>
      </c>
      <c r="X2129" t="s">
        <v>3242</v>
      </c>
      <c r="Y2129" t="s">
        <v>96</v>
      </c>
      <c r="Z2129">
        <v>0</v>
      </c>
      <c r="AA2129">
        <v>5</v>
      </c>
      <c r="AB2129" t="s">
        <v>104</v>
      </c>
    </row>
    <row r="2130" spans="1:28" x14ac:dyDescent="0.25">
      <c r="A2130" t="s">
        <v>0</v>
      </c>
      <c r="B2130">
        <v>307.8</v>
      </c>
      <c r="C2130">
        <v>9.5000000000000001E-2</v>
      </c>
      <c r="D2130">
        <v>0</v>
      </c>
      <c r="E2130" s="1">
        <v>3252</v>
      </c>
      <c r="F2130" s="2">
        <v>8548.9500000000007</v>
      </c>
      <c r="G2130">
        <v>2.629</v>
      </c>
      <c r="H2130">
        <v>2</v>
      </c>
      <c r="I2130" s="1">
        <v>3252</v>
      </c>
      <c r="J2130" s="2">
        <v>8548.9500000000007</v>
      </c>
      <c r="K2130">
        <v>2.629</v>
      </c>
      <c r="L2130">
        <v>2</v>
      </c>
      <c r="M2130" s="1">
        <v>3252</v>
      </c>
      <c r="N2130" t="s">
        <v>3079</v>
      </c>
      <c r="O2130" s="1">
        <v>8607</v>
      </c>
      <c r="P2130" t="s">
        <v>3084</v>
      </c>
      <c r="Q2130" t="s">
        <v>3115</v>
      </c>
      <c r="R2130" s="3">
        <v>43714</v>
      </c>
      <c r="S2130" t="s">
        <v>3116</v>
      </c>
      <c r="T2130">
        <v>3</v>
      </c>
      <c r="U2130">
        <v>3</v>
      </c>
      <c r="V2130" t="s">
        <v>3096</v>
      </c>
      <c r="W2130" t="s">
        <v>42</v>
      </c>
      <c r="X2130" t="s">
        <v>3243</v>
      </c>
      <c r="Y2130" t="s">
        <v>96</v>
      </c>
      <c r="Z2130">
        <v>0</v>
      </c>
      <c r="AA2130">
        <v>7</v>
      </c>
      <c r="AB2130" t="s">
        <v>45</v>
      </c>
    </row>
    <row r="2131" spans="1:28" x14ac:dyDescent="0.25">
      <c r="A2131" t="s">
        <v>0</v>
      </c>
      <c r="B2131">
        <v>307.8</v>
      </c>
      <c r="C2131">
        <v>9.5000000000000001E-2</v>
      </c>
      <c r="D2131">
        <v>0</v>
      </c>
      <c r="E2131" s="1">
        <v>3252</v>
      </c>
      <c r="F2131" s="2">
        <v>8548.9500000000007</v>
      </c>
      <c r="G2131">
        <v>2.629</v>
      </c>
      <c r="H2131">
        <v>2</v>
      </c>
      <c r="I2131" s="1">
        <v>3252</v>
      </c>
      <c r="J2131" s="2">
        <v>8548.9500000000007</v>
      </c>
      <c r="K2131">
        <v>2.629</v>
      </c>
      <c r="L2131">
        <v>2</v>
      </c>
      <c r="M2131" s="1">
        <v>3252</v>
      </c>
      <c r="N2131" t="s">
        <v>3079</v>
      </c>
      <c r="O2131" s="1">
        <v>12653</v>
      </c>
      <c r="P2131" t="s">
        <v>686</v>
      </c>
      <c r="Q2131" t="s">
        <v>3162</v>
      </c>
      <c r="R2131" s="3">
        <v>43865</v>
      </c>
      <c r="S2131" t="s">
        <v>3163</v>
      </c>
      <c r="T2131">
        <v>3</v>
      </c>
      <c r="U2131">
        <v>3</v>
      </c>
      <c r="V2131" t="s">
        <v>3146</v>
      </c>
      <c r="W2131" t="s">
        <v>42</v>
      </c>
      <c r="X2131" t="s">
        <v>2149</v>
      </c>
      <c r="Y2131" t="s">
        <v>96</v>
      </c>
      <c r="Z2131">
        <v>0</v>
      </c>
      <c r="AA2131">
        <v>1</v>
      </c>
      <c r="AB2131" t="s">
        <v>45</v>
      </c>
    </row>
    <row r="2132" spans="1:28" x14ac:dyDescent="0.25">
      <c r="A2132" t="s">
        <v>0</v>
      </c>
      <c r="B2132">
        <v>307.8</v>
      </c>
      <c r="C2132">
        <v>9.5000000000000001E-2</v>
      </c>
      <c r="D2132">
        <v>0</v>
      </c>
      <c r="E2132" s="1">
        <v>3252</v>
      </c>
      <c r="F2132" s="2">
        <v>8548.9500000000007</v>
      </c>
      <c r="G2132">
        <v>2.629</v>
      </c>
      <c r="H2132">
        <v>2</v>
      </c>
      <c r="I2132" s="1">
        <v>3252</v>
      </c>
      <c r="J2132" s="2">
        <v>8548.9500000000007</v>
      </c>
      <c r="K2132">
        <v>2.629</v>
      </c>
      <c r="L2132">
        <v>2</v>
      </c>
      <c r="M2132" s="1">
        <v>3252</v>
      </c>
      <c r="N2132" t="s">
        <v>46</v>
      </c>
      <c r="O2132" s="1">
        <v>11093</v>
      </c>
      <c r="P2132" t="s">
        <v>70</v>
      </c>
      <c r="Q2132" t="s">
        <v>3244</v>
      </c>
      <c r="R2132" s="3">
        <v>43787</v>
      </c>
      <c r="S2132" t="s">
        <v>3245</v>
      </c>
      <c r="T2132">
        <v>1</v>
      </c>
      <c r="U2132">
        <v>1</v>
      </c>
      <c r="V2132" t="s">
        <v>270</v>
      </c>
      <c r="W2132" t="s">
        <v>51</v>
      </c>
      <c r="X2132" t="s">
        <v>3246</v>
      </c>
      <c r="Y2132" t="s">
        <v>70</v>
      </c>
      <c r="Z2132">
        <v>0</v>
      </c>
      <c r="AA2132">
        <v>3</v>
      </c>
      <c r="AB2132" t="s">
        <v>45</v>
      </c>
    </row>
    <row r="2133" spans="1:28" x14ac:dyDescent="0.25">
      <c r="A2133" t="s">
        <v>0</v>
      </c>
      <c r="B2133">
        <v>307.8</v>
      </c>
      <c r="C2133">
        <v>9.5000000000000001E-2</v>
      </c>
      <c r="D2133">
        <v>0</v>
      </c>
      <c r="E2133" s="1">
        <v>3252</v>
      </c>
      <c r="F2133" s="2">
        <v>8548.9500000000007</v>
      </c>
      <c r="G2133">
        <v>2.629</v>
      </c>
      <c r="H2133">
        <v>2</v>
      </c>
      <c r="I2133" s="1">
        <v>3252</v>
      </c>
      <c r="J2133" s="2">
        <v>8548.9500000000007</v>
      </c>
      <c r="K2133">
        <v>2.629</v>
      </c>
      <c r="L2133">
        <v>2</v>
      </c>
      <c r="M2133" s="1">
        <v>3252</v>
      </c>
      <c r="N2133" t="s">
        <v>3079</v>
      </c>
      <c r="O2133" s="1">
        <v>12647</v>
      </c>
      <c r="P2133" t="s">
        <v>3084</v>
      </c>
      <c r="Q2133" t="s">
        <v>3247</v>
      </c>
      <c r="R2133" s="3">
        <v>43866</v>
      </c>
      <c r="S2133" t="s">
        <v>3248</v>
      </c>
      <c r="T2133">
        <v>1</v>
      </c>
      <c r="U2133">
        <v>1</v>
      </c>
      <c r="V2133" t="s">
        <v>3082</v>
      </c>
      <c r="W2133" t="s">
        <v>134</v>
      </c>
      <c r="X2133" t="s">
        <v>553</v>
      </c>
      <c r="Y2133" t="s">
        <v>96</v>
      </c>
      <c r="Z2133">
        <v>0</v>
      </c>
      <c r="AA2133">
        <v>1</v>
      </c>
      <c r="AB2133" t="s">
        <v>104</v>
      </c>
    </row>
    <row r="2134" spans="1:28" x14ac:dyDescent="0.25">
      <c r="A2134" t="s">
        <v>0</v>
      </c>
      <c r="B2134">
        <v>307.8</v>
      </c>
      <c r="C2134">
        <v>9.5000000000000001E-2</v>
      </c>
      <c r="D2134">
        <v>0</v>
      </c>
      <c r="E2134" s="1">
        <v>3252</v>
      </c>
      <c r="F2134" s="2">
        <v>8548.9500000000007</v>
      </c>
      <c r="G2134">
        <v>2.629</v>
      </c>
      <c r="H2134">
        <v>2</v>
      </c>
      <c r="I2134" s="1">
        <v>3252</v>
      </c>
      <c r="J2134" s="2">
        <v>8548.9500000000007</v>
      </c>
      <c r="K2134">
        <v>2.629</v>
      </c>
      <c r="L2134">
        <v>2</v>
      </c>
      <c r="M2134" s="1">
        <v>3252</v>
      </c>
      <c r="N2134" t="s">
        <v>3079</v>
      </c>
      <c r="O2134" s="1">
        <v>12646</v>
      </c>
      <c r="P2134" t="s">
        <v>3084</v>
      </c>
      <c r="Q2134" t="s">
        <v>3247</v>
      </c>
      <c r="R2134" s="3">
        <v>43865</v>
      </c>
      <c r="S2134" t="s">
        <v>3248</v>
      </c>
      <c r="T2134">
        <v>1</v>
      </c>
      <c r="U2134">
        <v>1</v>
      </c>
      <c r="V2134" t="s">
        <v>3082</v>
      </c>
      <c r="W2134" t="s">
        <v>134</v>
      </c>
      <c r="X2134" t="s">
        <v>3249</v>
      </c>
      <c r="Y2134" t="s">
        <v>96</v>
      </c>
      <c r="Z2134">
        <v>0</v>
      </c>
      <c r="AA2134">
        <v>2</v>
      </c>
      <c r="AB2134" t="s">
        <v>45</v>
      </c>
    </row>
    <row r="2135" spans="1:28" x14ac:dyDescent="0.25">
      <c r="A2135" t="s">
        <v>0</v>
      </c>
      <c r="B2135">
        <v>307.8</v>
      </c>
      <c r="C2135">
        <v>9.5000000000000001E-2</v>
      </c>
      <c r="D2135">
        <v>0</v>
      </c>
      <c r="E2135" s="1">
        <v>3252</v>
      </c>
      <c r="F2135" s="2">
        <v>8548.9500000000007</v>
      </c>
      <c r="G2135">
        <v>2.629</v>
      </c>
      <c r="H2135">
        <v>2</v>
      </c>
      <c r="I2135" s="1">
        <v>3252</v>
      </c>
      <c r="J2135" s="2">
        <v>8548.9500000000007</v>
      </c>
      <c r="K2135">
        <v>2.629</v>
      </c>
      <c r="L2135">
        <v>2</v>
      </c>
      <c r="M2135" s="1">
        <v>3252</v>
      </c>
      <c r="N2135" t="s">
        <v>3079</v>
      </c>
      <c r="O2135" s="1">
        <v>12643</v>
      </c>
      <c r="P2135" t="s">
        <v>686</v>
      </c>
      <c r="Q2135" t="s">
        <v>3250</v>
      </c>
      <c r="R2135" s="3">
        <v>43866</v>
      </c>
      <c r="S2135" t="s">
        <v>3251</v>
      </c>
      <c r="T2135">
        <v>2</v>
      </c>
      <c r="U2135">
        <v>2</v>
      </c>
      <c r="V2135" t="s">
        <v>3137</v>
      </c>
      <c r="W2135" t="s">
        <v>42</v>
      </c>
      <c r="X2135" t="s">
        <v>3252</v>
      </c>
      <c r="Y2135" t="s">
        <v>686</v>
      </c>
      <c r="Z2135">
        <v>0</v>
      </c>
      <c r="AA2135">
        <v>2</v>
      </c>
      <c r="AB2135" t="s">
        <v>45</v>
      </c>
    </row>
    <row r="2136" spans="1:28" x14ac:dyDescent="0.25">
      <c r="A2136" t="s">
        <v>0</v>
      </c>
      <c r="B2136">
        <v>307.8</v>
      </c>
      <c r="C2136">
        <v>9.5000000000000001E-2</v>
      </c>
      <c r="D2136">
        <v>0</v>
      </c>
      <c r="E2136" s="1">
        <v>3252</v>
      </c>
      <c r="F2136" s="2">
        <v>8548.9500000000007</v>
      </c>
      <c r="G2136">
        <v>2.629</v>
      </c>
      <c r="H2136">
        <v>2</v>
      </c>
      <c r="I2136" s="1">
        <v>3252</v>
      </c>
      <c r="J2136" s="2">
        <v>8548.9500000000007</v>
      </c>
      <c r="K2136">
        <v>2.629</v>
      </c>
      <c r="L2136">
        <v>2</v>
      </c>
      <c r="M2136" s="1">
        <v>3252</v>
      </c>
      <c r="N2136" t="s">
        <v>46</v>
      </c>
      <c r="O2136" s="1">
        <v>8342</v>
      </c>
      <c r="P2136" t="s">
        <v>79</v>
      </c>
      <c r="Q2136" t="s">
        <v>415</v>
      </c>
      <c r="R2136" s="3">
        <v>43721</v>
      </c>
      <c r="S2136" t="s">
        <v>416</v>
      </c>
      <c r="T2136">
        <v>5</v>
      </c>
      <c r="U2136">
        <v>5</v>
      </c>
      <c r="V2136" t="s">
        <v>50</v>
      </c>
      <c r="W2136" t="s">
        <v>51</v>
      </c>
      <c r="X2136" t="s">
        <v>3253</v>
      </c>
      <c r="Y2136" t="s">
        <v>79</v>
      </c>
      <c r="Z2136">
        <v>0</v>
      </c>
      <c r="AA2136">
        <v>3</v>
      </c>
      <c r="AB2136" t="s">
        <v>104</v>
      </c>
    </row>
    <row r="2137" spans="1:28" x14ac:dyDescent="0.25">
      <c r="A2137" t="s">
        <v>0</v>
      </c>
      <c r="B2137">
        <v>307.8</v>
      </c>
      <c r="C2137">
        <v>9.5000000000000001E-2</v>
      </c>
      <c r="D2137">
        <v>0</v>
      </c>
      <c r="E2137" s="1">
        <v>3252</v>
      </c>
      <c r="F2137" s="2">
        <v>8548.9500000000007</v>
      </c>
      <c r="G2137">
        <v>2.629</v>
      </c>
      <c r="H2137">
        <v>2</v>
      </c>
      <c r="I2137" s="1">
        <v>3252</v>
      </c>
      <c r="J2137" s="2">
        <v>8548.9500000000007</v>
      </c>
      <c r="K2137">
        <v>2.629</v>
      </c>
      <c r="L2137">
        <v>2</v>
      </c>
      <c r="M2137" s="1">
        <v>3252</v>
      </c>
      <c r="N2137" t="s">
        <v>3079</v>
      </c>
      <c r="O2137" s="1">
        <v>12601</v>
      </c>
      <c r="P2137" t="s">
        <v>249</v>
      </c>
      <c r="Q2137" t="s">
        <v>3254</v>
      </c>
      <c r="R2137" s="3">
        <v>43866</v>
      </c>
      <c r="S2137" t="s">
        <v>3255</v>
      </c>
      <c r="T2137">
        <v>2.5</v>
      </c>
      <c r="U2137">
        <v>2.5</v>
      </c>
      <c r="V2137" t="s">
        <v>3112</v>
      </c>
      <c r="W2137" t="s">
        <v>1284</v>
      </c>
      <c r="X2137" t="s">
        <v>3256</v>
      </c>
      <c r="Y2137" t="s">
        <v>96</v>
      </c>
      <c r="Z2137">
        <v>0</v>
      </c>
      <c r="AA2137">
        <v>4</v>
      </c>
      <c r="AB2137" t="s">
        <v>104</v>
      </c>
    </row>
    <row r="2138" spans="1:28" x14ac:dyDescent="0.25">
      <c r="A2138" t="s">
        <v>0</v>
      </c>
      <c r="B2138">
        <v>307.8</v>
      </c>
      <c r="C2138">
        <v>9.5000000000000001E-2</v>
      </c>
      <c r="D2138">
        <v>0</v>
      </c>
      <c r="E2138" s="1">
        <v>3252</v>
      </c>
      <c r="F2138" s="2">
        <v>8548.9500000000007</v>
      </c>
      <c r="G2138">
        <v>2.629</v>
      </c>
      <c r="H2138">
        <v>2</v>
      </c>
      <c r="I2138" s="1">
        <v>3252</v>
      </c>
      <c r="J2138" s="2">
        <v>8548.9500000000007</v>
      </c>
      <c r="K2138">
        <v>2.629</v>
      </c>
      <c r="L2138">
        <v>2</v>
      </c>
      <c r="M2138" s="1">
        <v>3252</v>
      </c>
      <c r="N2138" t="s">
        <v>46</v>
      </c>
      <c r="O2138" s="1">
        <v>11089</v>
      </c>
      <c r="P2138" t="s">
        <v>312</v>
      </c>
      <c r="Q2138" t="s">
        <v>3244</v>
      </c>
      <c r="R2138" s="3">
        <v>43787</v>
      </c>
      <c r="S2138" t="s">
        <v>3245</v>
      </c>
      <c r="T2138">
        <v>3</v>
      </c>
      <c r="U2138">
        <v>3</v>
      </c>
      <c r="V2138" t="s">
        <v>270</v>
      </c>
      <c r="W2138" t="s">
        <v>51</v>
      </c>
      <c r="X2138" t="s">
        <v>3257</v>
      </c>
      <c r="Y2138" t="s">
        <v>70</v>
      </c>
      <c r="Z2138">
        <v>0</v>
      </c>
      <c r="AA2138">
        <v>1</v>
      </c>
      <c r="AB2138" t="s">
        <v>45</v>
      </c>
    </row>
    <row r="2139" spans="1:28" x14ac:dyDescent="0.25">
      <c r="A2139" t="s">
        <v>0</v>
      </c>
      <c r="B2139">
        <v>307.8</v>
      </c>
      <c r="C2139">
        <v>9.5000000000000001E-2</v>
      </c>
      <c r="D2139">
        <v>0</v>
      </c>
      <c r="E2139" s="1">
        <v>3252</v>
      </c>
      <c r="F2139" s="2">
        <v>8548.9500000000007</v>
      </c>
      <c r="G2139">
        <v>2.629</v>
      </c>
      <c r="H2139">
        <v>2</v>
      </c>
      <c r="I2139" s="1">
        <v>3252</v>
      </c>
      <c r="J2139" s="2">
        <v>8548.9500000000007</v>
      </c>
      <c r="K2139">
        <v>2.629</v>
      </c>
      <c r="L2139">
        <v>2</v>
      </c>
      <c r="M2139" s="1">
        <v>3252</v>
      </c>
      <c r="N2139" t="s">
        <v>3079</v>
      </c>
      <c r="O2139" s="1">
        <v>12562</v>
      </c>
      <c r="P2139" t="s">
        <v>686</v>
      </c>
      <c r="Q2139" t="s">
        <v>3254</v>
      </c>
      <c r="R2139" s="3">
        <v>43866</v>
      </c>
      <c r="S2139" t="s">
        <v>3255</v>
      </c>
      <c r="T2139">
        <v>1</v>
      </c>
      <c r="U2139">
        <v>1</v>
      </c>
      <c r="V2139" t="s">
        <v>3112</v>
      </c>
      <c r="W2139" t="s">
        <v>1284</v>
      </c>
      <c r="X2139" t="s">
        <v>3258</v>
      </c>
      <c r="Y2139" t="s">
        <v>96</v>
      </c>
      <c r="Z2139">
        <v>0</v>
      </c>
      <c r="AA2139">
        <v>16</v>
      </c>
      <c r="AB2139" t="s">
        <v>45</v>
      </c>
    </row>
    <row r="2140" spans="1:28" x14ac:dyDescent="0.25">
      <c r="A2140" t="s">
        <v>0</v>
      </c>
      <c r="B2140">
        <v>307.8</v>
      </c>
      <c r="C2140">
        <v>9.5000000000000001E-2</v>
      </c>
      <c r="D2140">
        <v>0</v>
      </c>
      <c r="E2140" s="1">
        <v>3252</v>
      </c>
      <c r="F2140" s="2">
        <v>8548.9500000000007</v>
      </c>
      <c r="G2140">
        <v>2.629</v>
      </c>
      <c r="H2140">
        <v>2</v>
      </c>
      <c r="I2140" s="1">
        <v>3252</v>
      </c>
      <c r="J2140" s="2">
        <v>8548.9500000000007</v>
      </c>
      <c r="K2140">
        <v>2.629</v>
      </c>
      <c r="L2140">
        <v>2</v>
      </c>
      <c r="M2140" s="1">
        <v>3252</v>
      </c>
      <c r="N2140" t="s">
        <v>46</v>
      </c>
      <c r="O2140" s="1">
        <v>9476</v>
      </c>
      <c r="P2140" t="s">
        <v>79</v>
      </c>
      <c r="Q2140" t="s">
        <v>3259</v>
      </c>
      <c r="R2140" s="3">
        <v>43760</v>
      </c>
      <c r="S2140" t="s">
        <v>3260</v>
      </c>
      <c r="T2140">
        <v>1</v>
      </c>
      <c r="U2140">
        <v>1</v>
      </c>
      <c r="V2140" t="s">
        <v>270</v>
      </c>
      <c r="W2140" t="s">
        <v>51</v>
      </c>
      <c r="X2140" t="s">
        <v>3261</v>
      </c>
      <c r="Y2140" t="s">
        <v>53</v>
      </c>
      <c r="Z2140">
        <v>0</v>
      </c>
      <c r="AA2140">
        <v>1</v>
      </c>
      <c r="AB2140" t="s">
        <v>104</v>
      </c>
    </row>
    <row r="2141" spans="1:28" x14ac:dyDescent="0.25">
      <c r="A2141" t="s">
        <v>0</v>
      </c>
      <c r="B2141">
        <v>307.8</v>
      </c>
      <c r="C2141">
        <v>9.5000000000000001E-2</v>
      </c>
      <c r="D2141">
        <v>0</v>
      </c>
      <c r="E2141" s="1">
        <v>3252</v>
      </c>
      <c r="F2141" s="2">
        <v>8548.9500000000007</v>
      </c>
      <c r="G2141">
        <v>2.629</v>
      </c>
      <c r="H2141">
        <v>2</v>
      </c>
      <c r="I2141" s="1">
        <v>3252</v>
      </c>
      <c r="J2141" s="2">
        <v>8548.9500000000007</v>
      </c>
      <c r="K2141">
        <v>2.629</v>
      </c>
      <c r="L2141">
        <v>2</v>
      </c>
      <c r="M2141" s="1">
        <v>3252</v>
      </c>
      <c r="N2141" t="s">
        <v>3079</v>
      </c>
      <c r="O2141" s="1">
        <v>5798</v>
      </c>
      <c r="P2141" t="s">
        <v>3093</v>
      </c>
      <c r="Q2141" t="s">
        <v>3262</v>
      </c>
      <c r="R2141" s="3">
        <v>43658</v>
      </c>
      <c r="S2141" t="s">
        <v>3263</v>
      </c>
      <c r="T2141">
        <v>8</v>
      </c>
      <c r="U2141">
        <v>8</v>
      </c>
      <c r="V2141" t="s">
        <v>3264</v>
      </c>
      <c r="W2141" t="s">
        <v>51</v>
      </c>
      <c r="X2141" t="s">
        <v>3265</v>
      </c>
      <c r="Y2141" t="s">
        <v>3198</v>
      </c>
      <c r="Z2141">
        <v>0</v>
      </c>
      <c r="AA2141">
        <v>6</v>
      </c>
      <c r="AB2141" t="s">
        <v>45</v>
      </c>
    </row>
    <row r="2142" spans="1:28" x14ac:dyDescent="0.25">
      <c r="A2142" t="s">
        <v>0</v>
      </c>
      <c r="B2142">
        <v>307.8</v>
      </c>
      <c r="C2142">
        <v>9.5000000000000001E-2</v>
      </c>
      <c r="D2142">
        <v>0</v>
      </c>
      <c r="E2142" s="1">
        <v>3252</v>
      </c>
      <c r="F2142" s="2">
        <v>8548.9500000000007</v>
      </c>
      <c r="G2142">
        <v>2.629</v>
      </c>
      <c r="H2142">
        <v>2</v>
      </c>
      <c r="I2142" s="1">
        <v>3252</v>
      </c>
      <c r="J2142" s="2">
        <v>8548.9500000000007</v>
      </c>
      <c r="K2142">
        <v>2.629</v>
      </c>
      <c r="L2142">
        <v>2</v>
      </c>
      <c r="M2142" s="1">
        <v>3252</v>
      </c>
      <c r="N2142" t="s">
        <v>3079</v>
      </c>
      <c r="O2142" s="1">
        <v>9460</v>
      </c>
      <c r="P2142" t="s">
        <v>3084</v>
      </c>
      <c r="Q2142" t="s">
        <v>3266</v>
      </c>
      <c r="R2142" s="3">
        <v>43761</v>
      </c>
      <c r="S2142" t="s">
        <v>3267</v>
      </c>
      <c r="T2142">
        <v>3</v>
      </c>
      <c r="U2142">
        <v>3</v>
      </c>
      <c r="V2142" t="s">
        <v>3096</v>
      </c>
      <c r="W2142" t="s">
        <v>42</v>
      </c>
      <c r="X2142" t="s">
        <v>392</v>
      </c>
      <c r="Y2142" t="s">
        <v>96</v>
      </c>
      <c r="Z2142">
        <v>0</v>
      </c>
      <c r="AA2142">
        <v>4</v>
      </c>
      <c r="AB2142" t="s">
        <v>45</v>
      </c>
    </row>
    <row r="2143" spans="1:28" x14ac:dyDescent="0.25">
      <c r="A2143" t="s">
        <v>0</v>
      </c>
      <c r="B2143">
        <v>307.8</v>
      </c>
      <c r="C2143">
        <v>9.5000000000000001E-2</v>
      </c>
      <c r="D2143">
        <v>0</v>
      </c>
      <c r="E2143" s="1">
        <v>3252</v>
      </c>
      <c r="F2143" s="2">
        <v>8548.9500000000007</v>
      </c>
      <c r="G2143">
        <v>2.629</v>
      </c>
      <c r="H2143">
        <v>2</v>
      </c>
      <c r="I2143" s="1">
        <v>3252</v>
      </c>
      <c r="J2143" s="2">
        <v>8548.9500000000007</v>
      </c>
      <c r="K2143">
        <v>2.629</v>
      </c>
      <c r="L2143">
        <v>2</v>
      </c>
      <c r="M2143" s="1">
        <v>3252</v>
      </c>
      <c r="N2143" t="s">
        <v>46</v>
      </c>
      <c r="O2143" s="1">
        <v>15561</v>
      </c>
      <c r="P2143" t="s">
        <v>159</v>
      </c>
      <c r="Q2143" t="s">
        <v>2952</v>
      </c>
      <c r="R2143" s="3">
        <v>43929</v>
      </c>
      <c r="S2143" t="s">
        <v>2953</v>
      </c>
      <c r="T2143">
        <v>0.5</v>
      </c>
      <c r="U2143">
        <v>0.5</v>
      </c>
      <c r="V2143" t="s">
        <v>82</v>
      </c>
      <c r="W2143" t="s">
        <v>42</v>
      </c>
      <c r="X2143" t="s">
        <v>162</v>
      </c>
      <c r="Y2143" t="s">
        <v>70</v>
      </c>
      <c r="Z2143">
        <v>0</v>
      </c>
      <c r="AA2143">
        <v>7</v>
      </c>
      <c r="AB2143" t="s">
        <v>45</v>
      </c>
    </row>
    <row r="2144" spans="1:28" x14ac:dyDescent="0.25">
      <c r="A2144" t="s">
        <v>0</v>
      </c>
      <c r="B2144">
        <v>307.8</v>
      </c>
      <c r="C2144">
        <v>9.5000000000000001E-2</v>
      </c>
      <c r="D2144">
        <v>0</v>
      </c>
      <c r="E2144" s="1">
        <v>3252</v>
      </c>
      <c r="F2144" s="2">
        <v>8548.9500000000007</v>
      </c>
      <c r="G2144">
        <v>2.629</v>
      </c>
      <c r="H2144">
        <v>2</v>
      </c>
      <c r="I2144" s="1">
        <v>3252</v>
      </c>
      <c r="J2144" s="2">
        <v>8548.9500000000007</v>
      </c>
      <c r="K2144">
        <v>2.629</v>
      </c>
      <c r="L2144">
        <v>2</v>
      </c>
      <c r="M2144" s="1">
        <v>3252</v>
      </c>
      <c r="N2144" t="s">
        <v>3079</v>
      </c>
      <c r="O2144" s="1">
        <v>12543</v>
      </c>
      <c r="P2144" t="s">
        <v>686</v>
      </c>
      <c r="Q2144" t="s">
        <v>3162</v>
      </c>
      <c r="R2144" s="3">
        <v>43867</v>
      </c>
      <c r="S2144" t="s">
        <v>3163</v>
      </c>
      <c r="T2144">
        <v>1</v>
      </c>
      <c r="U2144">
        <v>1</v>
      </c>
      <c r="V2144" t="s">
        <v>3146</v>
      </c>
      <c r="W2144" t="s">
        <v>42</v>
      </c>
      <c r="X2144" t="s">
        <v>3268</v>
      </c>
      <c r="Y2144" t="s">
        <v>96</v>
      </c>
      <c r="Z2144">
        <v>0</v>
      </c>
      <c r="AA2144">
        <v>19</v>
      </c>
      <c r="AB2144" t="s">
        <v>104</v>
      </c>
    </row>
    <row r="2145" spans="1:28" x14ac:dyDescent="0.25">
      <c r="A2145" t="s">
        <v>0</v>
      </c>
      <c r="B2145">
        <v>307.8</v>
      </c>
      <c r="C2145">
        <v>9.5000000000000001E-2</v>
      </c>
      <c r="D2145">
        <v>0</v>
      </c>
      <c r="E2145" s="1">
        <v>3252</v>
      </c>
      <c r="F2145" s="2">
        <v>8548.9500000000007</v>
      </c>
      <c r="G2145">
        <v>2.629</v>
      </c>
      <c r="H2145">
        <v>2</v>
      </c>
      <c r="I2145" s="1">
        <v>3252</v>
      </c>
      <c r="J2145" s="2">
        <v>8548.9500000000007</v>
      </c>
      <c r="K2145">
        <v>2.629</v>
      </c>
      <c r="L2145">
        <v>2</v>
      </c>
      <c r="M2145" s="1">
        <v>3252</v>
      </c>
      <c r="N2145" t="s">
        <v>46</v>
      </c>
      <c r="O2145" s="1">
        <v>13739</v>
      </c>
      <c r="P2145" t="s">
        <v>154</v>
      </c>
      <c r="Q2145" t="s">
        <v>565</v>
      </c>
      <c r="R2145" s="3">
        <v>43844</v>
      </c>
      <c r="S2145" t="s">
        <v>566</v>
      </c>
      <c r="T2145">
        <v>1</v>
      </c>
      <c r="U2145">
        <v>1</v>
      </c>
      <c r="V2145" t="s">
        <v>157</v>
      </c>
      <c r="W2145" t="s">
        <v>51</v>
      </c>
      <c r="X2145" t="s">
        <v>158</v>
      </c>
      <c r="Y2145" t="s">
        <v>159</v>
      </c>
      <c r="Z2145">
        <v>0</v>
      </c>
      <c r="AA2145">
        <v>5</v>
      </c>
      <c r="AB2145" t="s">
        <v>104</v>
      </c>
    </row>
    <row r="2146" spans="1:28" x14ac:dyDescent="0.25">
      <c r="A2146" t="s">
        <v>0</v>
      </c>
      <c r="B2146">
        <v>307.8</v>
      </c>
      <c r="C2146">
        <v>9.5000000000000001E-2</v>
      </c>
      <c r="D2146">
        <v>0</v>
      </c>
      <c r="E2146" s="1">
        <v>3252</v>
      </c>
      <c r="F2146" s="2">
        <v>8548.9500000000007</v>
      </c>
      <c r="G2146">
        <v>2.629</v>
      </c>
      <c r="H2146">
        <v>2</v>
      </c>
      <c r="I2146" s="1">
        <v>3252</v>
      </c>
      <c r="J2146" s="2">
        <v>8548.9500000000007</v>
      </c>
      <c r="K2146">
        <v>2.629</v>
      </c>
      <c r="L2146">
        <v>2</v>
      </c>
      <c r="M2146" s="1">
        <v>3252</v>
      </c>
      <c r="N2146" t="s">
        <v>3079</v>
      </c>
      <c r="O2146" s="1">
        <v>8605</v>
      </c>
      <c r="P2146" t="s">
        <v>3084</v>
      </c>
      <c r="Q2146" t="s">
        <v>3115</v>
      </c>
      <c r="R2146" s="3">
        <v>43717</v>
      </c>
      <c r="S2146" t="s">
        <v>3116</v>
      </c>
      <c r="T2146">
        <v>2</v>
      </c>
      <c r="U2146">
        <v>2</v>
      </c>
      <c r="V2146" t="s">
        <v>3096</v>
      </c>
      <c r="W2146" t="s">
        <v>42</v>
      </c>
      <c r="X2146" t="s">
        <v>3243</v>
      </c>
      <c r="Y2146" t="s">
        <v>96</v>
      </c>
      <c r="Z2146">
        <v>0</v>
      </c>
      <c r="AA2146">
        <v>5</v>
      </c>
      <c r="AB2146" t="s">
        <v>104</v>
      </c>
    </row>
    <row r="2147" spans="1:28" x14ac:dyDescent="0.25">
      <c r="A2147" t="s">
        <v>0</v>
      </c>
      <c r="B2147">
        <v>307.8</v>
      </c>
      <c r="C2147">
        <v>9.5000000000000001E-2</v>
      </c>
      <c r="D2147">
        <v>0</v>
      </c>
      <c r="E2147" s="1">
        <v>3252</v>
      </c>
      <c r="F2147" s="2">
        <v>8548.9500000000007</v>
      </c>
      <c r="G2147">
        <v>2.629</v>
      </c>
      <c r="H2147">
        <v>2</v>
      </c>
      <c r="I2147" s="1">
        <v>3252</v>
      </c>
      <c r="J2147" s="2">
        <v>8548.9500000000007</v>
      </c>
      <c r="K2147">
        <v>2.629</v>
      </c>
      <c r="L2147">
        <v>2</v>
      </c>
      <c r="M2147" s="1">
        <v>3252</v>
      </c>
      <c r="N2147" t="s">
        <v>46</v>
      </c>
      <c r="O2147" s="1">
        <v>17990</v>
      </c>
      <c r="P2147" t="s">
        <v>97</v>
      </c>
      <c r="Q2147" t="s">
        <v>3269</v>
      </c>
      <c r="R2147" s="3">
        <v>43955</v>
      </c>
      <c r="S2147" t="s">
        <v>3270</v>
      </c>
      <c r="T2147">
        <v>8</v>
      </c>
      <c r="U2147">
        <v>8</v>
      </c>
      <c r="V2147" t="s">
        <v>56</v>
      </c>
      <c r="W2147" t="s">
        <v>42</v>
      </c>
      <c r="X2147" t="s">
        <v>3271</v>
      </c>
      <c r="Y2147" t="s">
        <v>97</v>
      </c>
      <c r="Z2147">
        <v>0</v>
      </c>
      <c r="AA2147">
        <v>1</v>
      </c>
      <c r="AB2147" t="s">
        <v>45</v>
      </c>
    </row>
    <row r="2148" spans="1:28" x14ac:dyDescent="0.25">
      <c r="A2148" t="s">
        <v>0</v>
      </c>
      <c r="B2148">
        <v>307.8</v>
      </c>
      <c r="C2148">
        <v>9.5000000000000001E-2</v>
      </c>
      <c r="D2148">
        <v>0</v>
      </c>
      <c r="E2148" s="1">
        <v>3252</v>
      </c>
      <c r="F2148" s="2">
        <v>8548.9500000000007</v>
      </c>
      <c r="G2148">
        <v>2.629</v>
      </c>
      <c r="H2148">
        <v>2</v>
      </c>
      <c r="I2148" s="1">
        <v>3252</v>
      </c>
      <c r="J2148" s="2">
        <v>8548.9500000000007</v>
      </c>
      <c r="K2148">
        <v>2.629</v>
      </c>
      <c r="L2148">
        <v>2</v>
      </c>
      <c r="M2148" s="1">
        <v>3252</v>
      </c>
      <c r="N2148" t="s">
        <v>3079</v>
      </c>
      <c r="O2148" s="1">
        <v>12427</v>
      </c>
      <c r="P2148" t="s">
        <v>191</v>
      </c>
      <c r="Q2148" t="s">
        <v>3162</v>
      </c>
      <c r="R2148" s="3">
        <v>43865</v>
      </c>
      <c r="S2148" t="s">
        <v>3163</v>
      </c>
      <c r="T2148">
        <v>4</v>
      </c>
      <c r="U2148">
        <v>4</v>
      </c>
      <c r="V2148" t="s">
        <v>3146</v>
      </c>
      <c r="W2148" t="s">
        <v>42</v>
      </c>
      <c r="X2148" t="s">
        <v>3272</v>
      </c>
      <c r="Y2148" t="s">
        <v>96</v>
      </c>
      <c r="Z2148">
        <v>0</v>
      </c>
      <c r="AA2148">
        <v>4</v>
      </c>
      <c r="AB2148" t="s">
        <v>45</v>
      </c>
    </row>
    <row r="2149" spans="1:28" x14ac:dyDescent="0.25">
      <c r="A2149" t="s">
        <v>0</v>
      </c>
      <c r="B2149">
        <v>307.8</v>
      </c>
      <c r="C2149">
        <v>9.5000000000000001E-2</v>
      </c>
      <c r="D2149">
        <v>0</v>
      </c>
      <c r="E2149" s="1">
        <v>3252</v>
      </c>
      <c r="F2149" s="2">
        <v>8548.9500000000007</v>
      </c>
      <c r="G2149">
        <v>2.629</v>
      </c>
      <c r="H2149">
        <v>2</v>
      </c>
      <c r="I2149" s="1">
        <v>3252</v>
      </c>
      <c r="J2149" s="2">
        <v>8548.9500000000007</v>
      </c>
      <c r="K2149">
        <v>2.629</v>
      </c>
      <c r="L2149">
        <v>2</v>
      </c>
      <c r="M2149" s="1">
        <v>3252</v>
      </c>
      <c r="N2149" t="s">
        <v>46</v>
      </c>
      <c r="O2149" s="1">
        <v>11081</v>
      </c>
      <c r="P2149" t="s">
        <v>312</v>
      </c>
      <c r="Q2149" t="s">
        <v>398</v>
      </c>
      <c r="R2149" s="3">
        <v>43787</v>
      </c>
      <c r="S2149" t="s">
        <v>399</v>
      </c>
      <c r="T2149">
        <v>2</v>
      </c>
      <c r="U2149">
        <v>2</v>
      </c>
      <c r="V2149" t="s">
        <v>270</v>
      </c>
      <c r="W2149" t="s">
        <v>51</v>
      </c>
      <c r="X2149" t="s">
        <v>1529</v>
      </c>
      <c r="Y2149" t="s">
        <v>47</v>
      </c>
      <c r="Z2149">
        <v>0</v>
      </c>
      <c r="AA2149">
        <v>6</v>
      </c>
      <c r="AB2149" t="s">
        <v>104</v>
      </c>
    </row>
    <row r="2150" spans="1:28" x14ac:dyDescent="0.25">
      <c r="A2150" t="s">
        <v>0</v>
      </c>
      <c r="B2150">
        <v>307.8</v>
      </c>
      <c r="C2150">
        <v>9.5000000000000001E-2</v>
      </c>
      <c r="D2150">
        <v>0</v>
      </c>
      <c r="E2150" s="1">
        <v>3252</v>
      </c>
      <c r="F2150" s="2">
        <v>8548.9500000000007</v>
      </c>
      <c r="G2150">
        <v>2.629</v>
      </c>
      <c r="H2150">
        <v>2</v>
      </c>
      <c r="I2150" s="1">
        <v>3252</v>
      </c>
      <c r="J2150" s="2">
        <v>8548.9500000000007</v>
      </c>
      <c r="K2150">
        <v>2.629</v>
      </c>
      <c r="L2150">
        <v>2</v>
      </c>
      <c r="M2150" s="1">
        <v>3252</v>
      </c>
      <c r="N2150" t="s">
        <v>46</v>
      </c>
      <c r="O2150" s="1">
        <v>13720</v>
      </c>
      <c r="P2150" t="s">
        <v>70</v>
      </c>
      <c r="Q2150" t="s">
        <v>2883</v>
      </c>
      <c r="R2150" s="3">
        <v>43844</v>
      </c>
      <c r="S2150" t="s">
        <v>2884</v>
      </c>
      <c r="T2150">
        <v>3</v>
      </c>
      <c r="U2150">
        <v>3</v>
      </c>
      <c r="V2150" t="s">
        <v>174</v>
      </c>
      <c r="W2150" t="s">
        <v>51</v>
      </c>
      <c r="X2150" t="s">
        <v>3273</v>
      </c>
      <c r="Y2150" t="s">
        <v>70</v>
      </c>
      <c r="Z2150">
        <v>0</v>
      </c>
      <c r="AA2150">
        <v>1</v>
      </c>
      <c r="AB2150" t="s">
        <v>104</v>
      </c>
    </row>
    <row r="2151" spans="1:28" x14ac:dyDescent="0.25">
      <c r="A2151" t="s">
        <v>0</v>
      </c>
      <c r="B2151">
        <v>307.8</v>
      </c>
      <c r="C2151">
        <v>9.5000000000000001E-2</v>
      </c>
      <c r="D2151">
        <v>0</v>
      </c>
      <c r="E2151" s="1">
        <v>3252</v>
      </c>
      <c r="F2151" s="2">
        <v>8548.9500000000007</v>
      </c>
      <c r="G2151">
        <v>2.629</v>
      </c>
      <c r="H2151">
        <v>2</v>
      </c>
      <c r="I2151" s="1">
        <v>3252</v>
      </c>
      <c r="J2151" s="2">
        <v>8548.9500000000007</v>
      </c>
      <c r="K2151">
        <v>2.629</v>
      </c>
      <c r="L2151">
        <v>2</v>
      </c>
      <c r="M2151" s="1">
        <v>3252</v>
      </c>
      <c r="N2151" t="s">
        <v>3079</v>
      </c>
      <c r="O2151" s="1">
        <v>12351</v>
      </c>
      <c r="P2151" t="s">
        <v>686</v>
      </c>
      <c r="Q2151" t="s">
        <v>3162</v>
      </c>
      <c r="R2151" s="3">
        <v>43868</v>
      </c>
      <c r="S2151" t="s">
        <v>3163</v>
      </c>
      <c r="T2151">
        <v>1</v>
      </c>
      <c r="U2151">
        <v>1</v>
      </c>
      <c r="V2151" t="s">
        <v>3146</v>
      </c>
      <c r="W2151" t="s">
        <v>42</v>
      </c>
      <c r="X2151" t="s">
        <v>3274</v>
      </c>
      <c r="Y2151" t="s">
        <v>96</v>
      </c>
      <c r="Z2151">
        <v>0</v>
      </c>
      <c r="AA2151">
        <v>4</v>
      </c>
      <c r="AB2151" t="s">
        <v>104</v>
      </c>
    </row>
    <row r="2152" spans="1:28" x14ac:dyDescent="0.25">
      <c r="A2152" t="s">
        <v>0</v>
      </c>
      <c r="B2152">
        <v>307.8</v>
      </c>
      <c r="C2152">
        <v>9.5000000000000001E-2</v>
      </c>
      <c r="D2152">
        <v>0</v>
      </c>
      <c r="E2152" s="1">
        <v>3252</v>
      </c>
      <c r="F2152" s="2">
        <v>8548.9500000000007</v>
      </c>
      <c r="G2152">
        <v>2.629</v>
      </c>
      <c r="H2152">
        <v>2</v>
      </c>
      <c r="I2152" s="1">
        <v>3252</v>
      </c>
      <c r="J2152" s="2">
        <v>8548.9500000000007</v>
      </c>
      <c r="K2152">
        <v>2.629</v>
      </c>
      <c r="L2152">
        <v>2</v>
      </c>
      <c r="M2152" s="1">
        <v>3252</v>
      </c>
      <c r="N2152" t="s">
        <v>46</v>
      </c>
      <c r="O2152" s="1">
        <v>17929</v>
      </c>
      <c r="P2152" t="s">
        <v>97</v>
      </c>
      <c r="Q2152" t="s">
        <v>3269</v>
      </c>
      <c r="R2152" s="3">
        <v>43956</v>
      </c>
      <c r="S2152" t="s">
        <v>3270</v>
      </c>
      <c r="T2152">
        <v>3</v>
      </c>
      <c r="U2152">
        <v>3</v>
      </c>
      <c r="V2152" t="s">
        <v>56</v>
      </c>
      <c r="W2152" t="s">
        <v>42</v>
      </c>
      <c r="X2152" t="s">
        <v>3271</v>
      </c>
      <c r="Y2152" t="s">
        <v>97</v>
      </c>
      <c r="Z2152">
        <v>0</v>
      </c>
      <c r="AA2152">
        <v>1</v>
      </c>
      <c r="AB2152" t="s">
        <v>45</v>
      </c>
    </row>
    <row r="2153" spans="1:28" x14ac:dyDescent="0.25">
      <c r="A2153" t="s">
        <v>0</v>
      </c>
      <c r="B2153">
        <v>307.8</v>
      </c>
      <c r="C2153">
        <v>9.5000000000000001E-2</v>
      </c>
      <c r="D2153">
        <v>0</v>
      </c>
      <c r="E2153" s="1">
        <v>3252</v>
      </c>
      <c r="F2153" s="2">
        <v>8548.9500000000007</v>
      </c>
      <c r="G2153">
        <v>2.629</v>
      </c>
      <c r="H2153">
        <v>2</v>
      </c>
      <c r="I2153" s="1">
        <v>3252</v>
      </c>
      <c r="J2153" s="2">
        <v>8548.9500000000007</v>
      </c>
      <c r="K2153">
        <v>2.629</v>
      </c>
      <c r="L2153">
        <v>2</v>
      </c>
      <c r="M2153" s="1">
        <v>3252</v>
      </c>
      <c r="N2153" t="s">
        <v>3079</v>
      </c>
      <c r="O2153" s="1">
        <v>12312</v>
      </c>
      <c r="P2153" t="s">
        <v>3084</v>
      </c>
      <c r="Q2153" t="s">
        <v>3275</v>
      </c>
      <c r="R2153" s="3">
        <v>43809</v>
      </c>
      <c r="S2153" t="s">
        <v>3276</v>
      </c>
      <c r="T2153">
        <v>2</v>
      </c>
      <c r="U2153">
        <v>2</v>
      </c>
      <c r="V2153" t="s">
        <v>3082</v>
      </c>
      <c r="W2153" t="s">
        <v>42</v>
      </c>
      <c r="X2153" t="s">
        <v>3243</v>
      </c>
      <c r="Y2153" t="s">
        <v>96</v>
      </c>
      <c r="Z2153">
        <v>0</v>
      </c>
      <c r="AA2153">
        <v>4</v>
      </c>
      <c r="AB2153" t="s">
        <v>45</v>
      </c>
    </row>
    <row r="2154" spans="1:28" x14ac:dyDescent="0.25">
      <c r="A2154" t="s">
        <v>0</v>
      </c>
      <c r="B2154">
        <v>307.8</v>
      </c>
      <c r="C2154">
        <v>9.5000000000000001E-2</v>
      </c>
      <c r="D2154">
        <v>0</v>
      </c>
      <c r="E2154" s="1">
        <v>3252</v>
      </c>
      <c r="F2154" s="2">
        <v>8548.9500000000007</v>
      </c>
      <c r="G2154">
        <v>2.629</v>
      </c>
      <c r="H2154">
        <v>2</v>
      </c>
      <c r="I2154" s="1">
        <v>3252</v>
      </c>
      <c r="J2154" s="2">
        <v>8548.9500000000007</v>
      </c>
      <c r="K2154">
        <v>2.629</v>
      </c>
      <c r="L2154">
        <v>2</v>
      </c>
      <c r="M2154" s="1">
        <v>3252</v>
      </c>
      <c r="N2154" t="s">
        <v>59</v>
      </c>
      <c r="O2154" s="1">
        <v>19315</v>
      </c>
      <c r="P2154" t="s">
        <v>210</v>
      </c>
      <c r="Q2154" t="s">
        <v>106</v>
      </c>
      <c r="R2154" s="3">
        <v>43935</v>
      </c>
      <c r="S2154" t="s">
        <v>107</v>
      </c>
      <c r="T2154">
        <v>2</v>
      </c>
      <c r="U2154">
        <v>2</v>
      </c>
      <c r="V2154" t="s">
        <v>87</v>
      </c>
      <c r="W2154" t="s">
        <v>42</v>
      </c>
      <c r="X2154" t="s">
        <v>3100</v>
      </c>
      <c r="Y2154" t="s">
        <v>108</v>
      </c>
      <c r="Z2154">
        <v>0</v>
      </c>
      <c r="AA2154">
        <v>10</v>
      </c>
      <c r="AB2154" t="s">
        <v>66</v>
      </c>
    </row>
    <row r="2155" spans="1:28" x14ac:dyDescent="0.25">
      <c r="A2155" t="s">
        <v>0</v>
      </c>
      <c r="B2155">
        <v>307.8</v>
      </c>
      <c r="C2155">
        <v>9.5000000000000001E-2</v>
      </c>
      <c r="D2155">
        <v>0</v>
      </c>
      <c r="E2155" s="1">
        <v>3252</v>
      </c>
      <c r="F2155" s="2">
        <v>8548.9500000000007</v>
      </c>
      <c r="G2155">
        <v>2.629</v>
      </c>
      <c r="H2155">
        <v>2</v>
      </c>
      <c r="I2155" s="1">
        <v>3252</v>
      </c>
      <c r="J2155" s="2">
        <v>8548.9500000000007</v>
      </c>
      <c r="K2155">
        <v>2.629</v>
      </c>
      <c r="L2155">
        <v>2</v>
      </c>
      <c r="M2155" s="1">
        <v>3252</v>
      </c>
      <c r="N2155" t="s">
        <v>3079</v>
      </c>
      <c r="O2155" s="1">
        <v>12310</v>
      </c>
      <c r="P2155" t="s">
        <v>3093</v>
      </c>
      <c r="Q2155" t="s">
        <v>3277</v>
      </c>
      <c r="R2155" s="3">
        <v>43809</v>
      </c>
      <c r="S2155" t="s">
        <v>3278</v>
      </c>
      <c r="T2155">
        <v>5</v>
      </c>
      <c r="U2155">
        <v>5</v>
      </c>
      <c r="V2155" t="s">
        <v>3082</v>
      </c>
      <c r="W2155" t="s">
        <v>42</v>
      </c>
      <c r="X2155" t="s">
        <v>3265</v>
      </c>
      <c r="Y2155" t="s">
        <v>96</v>
      </c>
      <c r="Z2155">
        <v>0</v>
      </c>
      <c r="AA2155">
        <v>2</v>
      </c>
      <c r="AB2155" t="s">
        <v>104</v>
      </c>
    </row>
    <row r="2156" spans="1:28" x14ac:dyDescent="0.25">
      <c r="A2156" t="s">
        <v>0</v>
      </c>
      <c r="B2156">
        <v>307.8</v>
      </c>
      <c r="C2156">
        <v>9.5000000000000001E-2</v>
      </c>
      <c r="D2156">
        <v>0</v>
      </c>
      <c r="E2156" s="1">
        <v>3252</v>
      </c>
      <c r="F2156" s="2">
        <v>8548.9500000000007</v>
      </c>
      <c r="G2156">
        <v>2.629</v>
      </c>
      <c r="H2156">
        <v>2</v>
      </c>
      <c r="I2156" s="1">
        <v>3252</v>
      </c>
      <c r="J2156" s="2">
        <v>8548.9500000000007</v>
      </c>
      <c r="K2156">
        <v>2.629</v>
      </c>
      <c r="L2156">
        <v>2</v>
      </c>
      <c r="M2156" s="1">
        <v>3252</v>
      </c>
      <c r="N2156" t="s">
        <v>46</v>
      </c>
      <c r="O2156" s="1">
        <v>13695</v>
      </c>
      <c r="P2156" t="s">
        <v>75</v>
      </c>
      <c r="Q2156" t="s">
        <v>565</v>
      </c>
      <c r="R2156" s="3">
        <v>43843</v>
      </c>
      <c r="S2156" t="s">
        <v>566</v>
      </c>
      <c r="T2156">
        <v>0.5</v>
      </c>
      <c r="U2156">
        <v>0.5</v>
      </c>
      <c r="V2156" t="s">
        <v>157</v>
      </c>
      <c r="W2156" t="s">
        <v>51</v>
      </c>
      <c r="X2156" t="s">
        <v>3279</v>
      </c>
      <c r="Y2156" t="s">
        <v>159</v>
      </c>
      <c r="Z2156">
        <v>0</v>
      </c>
      <c r="AA2156">
        <v>5</v>
      </c>
      <c r="AB2156" t="s">
        <v>104</v>
      </c>
    </row>
    <row r="2157" spans="1:28" x14ac:dyDescent="0.25">
      <c r="A2157" t="s">
        <v>0</v>
      </c>
      <c r="B2157">
        <v>307.8</v>
      </c>
      <c r="C2157">
        <v>9.5000000000000001E-2</v>
      </c>
      <c r="D2157">
        <v>0</v>
      </c>
      <c r="E2157" s="1">
        <v>3252</v>
      </c>
      <c r="F2157" s="2">
        <v>8548.9500000000007</v>
      </c>
      <c r="G2157">
        <v>2.629</v>
      </c>
      <c r="H2157">
        <v>2</v>
      </c>
      <c r="I2157" s="1">
        <v>3252</v>
      </c>
      <c r="J2157" s="2">
        <v>8548.9500000000007</v>
      </c>
      <c r="K2157">
        <v>2.629</v>
      </c>
      <c r="L2157">
        <v>2</v>
      </c>
      <c r="M2157" s="1">
        <v>3252</v>
      </c>
      <c r="N2157" t="s">
        <v>46</v>
      </c>
      <c r="O2157" s="1">
        <v>17911</v>
      </c>
      <c r="P2157" t="s">
        <v>70</v>
      </c>
      <c r="Q2157" t="s">
        <v>3280</v>
      </c>
      <c r="R2157" s="3">
        <v>43956</v>
      </c>
      <c r="S2157" t="s">
        <v>3281</v>
      </c>
      <c r="T2157">
        <v>3.5</v>
      </c>
      <c r="U2157">
        <v>3.5</v>
      </c>
      <c r="V2157" t="s">
        <v>56</v>
      </c>
      <c r="W2157" t="s">
        <v>42</v>
      </c>
      <c r="X2157" t="s">
        <v>3282</v>
      </c>
      <c r="Y2157" t="s">
        <v>389</v>
      </c>
      <c r="Z2157">
        <v>0</v>
      </c>
      <c r="AA2157">
        <v>5</v>
      </c>
      <c r="AB2157" t="s">
        <v>45</v>
      </c>
    </row>
    <row r="2158" spans="1:28" x14ac:dyDescent="0.25">
      <c r="A2158" t="s">
        <v>0</v>
      </c>
      <c r="B2158">
        <v>307.8</v>
      </c>
      <c r="C2158">
        <v>9.5000000000000001E-2</v>
      </c>
      <c r="D2158">
        <v>0</v>
      </c>
      <c r="E2158" s="1">
        <v>3252</v>
      </c>
      <c r="F2158" s="2">
        <v>8548.9500000000007</v>
      </c>
      <c r="G2158">
        <v>2.629</v>
      </c>
      <c r="H2158">
        <v>2</v>
      </c>
      <c r="I2158" s="1">
        <v>3252</v>
      </c>
      <c r="J2158" s="2">
        <v>8548.9500000000007</v>
      </c>
      <c r="K2158">
        <v>2.629</v>
      </c>
      <c r="L2158">
        <v>2</v>
      </c>
      <c r="M2158" s="1">
        <v>3252</v>
      </c>
      <c r="N2158" t="s">
        <v>3079</v>
      </c>
      <c r="O2158" s="1">
        <v>12305</v>
      </c>
      <c r="P2158" t="s">
        <v>249</v>
      </c>
      <c r="Q2158" t="s">
        <v>3283</v>
      </c>
      <c r="R2158" s="3">
        <v>43809</v>
      </c>
      <c r="S2158" t="s">
        <v>3284</v>
      </c>
      <c r="T2158">
        <v>1</v>
      </c>
      <c r="U2158">
        <v>1</v>
      </c>
      <c r="V2158" t="s">
        <v>3082</v>
      </c>
      <c r="W2158" t="s">
        <v>42</v>
      </c>
      <c r="X2158" t="s">
        <v>1972</v>
      </c>
      <c r="Y2158" t="s">
        <v>3114</v>
      </c>
      <c r="Z2158">
        <v>2.5</v>
      </c>
      <c r="AA2158">
        <v>1</v>
      </c>
      <c r="AB2158" t="s">
        <v>45</v>
      </c>
    </row>
    <row r="2159" spans="1:28" x14ac:dyDescent="0.25">
      <c r="A2159" t="s">
        <v>0</v>
      </c>
      <c r="B2159">
        <v>307.8</v>
      </c>
      <c r="C2159">
        <v>9.5000000000000001E-2</v>
      </c>
      <c r="D2159">
        <v>0</v>
      </c>
      <c r="E2159" s="1">
        <v>3252</v>
      </c>
      <c r="F2159" s="2">
        <v>8548.9500000000007</v>
      </c>
      <c r="G2159">
        <v>2.629</v>
      </c>
      <c r="H2159">
        <v>2</v>
      </c>
      <c r="I2159" s="1">
        <v>3252</v>
      </c>
      <c r="J2159" s="2">
        <v>8548.9500000000007</v>
      </c>
      <c r="K2159">
        <v>2.629</v>
      </c>
      <c r="L2159">
        <v>2</v>
      </c>
      <c r="M2159" s="1">
        <v>3252</v>
      </c>
      <c r="N2159" t="s">
        <v>3079</v>
      </c>
      <c r="O2159" s="1">
        <v>9459</v>
      </c>
      <c r="P2159" t="s">
        <v>3084</v>
      </c>
      <c r="Q2159" t="s">
        <v>3266</v>
      </c>
      <c r="R2159" s="3">
        <v>43760</v>
      </c>
      <c r="S2159" t="s">
        <v>3267</v>
      </c>
      <c r="T2159">
        <v>2</v>
      </c>
      <c r="U2159">
        <v>2</v>
      </c>
      <c r="V2159" t="s">
        <v>3096</v>
      </c>
      <c r="W2159" t="s">
        <v>42</v>
      </c>
      <c r="X2159" t="s">
        <v>3285</v>
      </c>
      <c r="Y2159" t="s">
        <v>96</v>
      </c>
      <c r="Z2159">
        <v>0</v>
      </c>
      <c r="AA2159">
        <v>1</v>
      </c>
      <c r="AB2159" t="s">
        <v>45</v>
      </c>
    </row>
    <row r="2160" spans="1:28" x14ac:dyDescent="0.25">
      <c r="A2160" t="s">
        <v>0</v>
      </c>
      <c r="B2160">
        <v>307.8</v>
      </c>
      <c r="C2160">
        <v>9.5000000000000001E-2</v>
      </c>
      <c r="D2160">
        <v>0</v>
      </c>
      <c r="E2160" s="1">
        <v>3252</v>
      </c>
      <c r="F2160" s="2">
        <v>8548.9500000000007</v>
      </c>
      <c r="G2160">
        <v>2.629</v>
      </c>
      <c r="H2160">
        <v>2</v>
      </c>
      <c r="I2160" s="1">
        <v>3252</v>
      </c>
      <c r="J2160" s="2">
        <v>8548.9500000000007</v>
      </c>
      <c r="K2160">
        <v>2.629</v>
      </c>
      <c r="L2160">
        <v>2</v>
      </c>
      <c r="M2160" s="1">
        <v>3252</v>
      </c>
      <c r="N2160" t="s">
        <v>46</v>
      </c>
      <c r="O2160" s="1">
        <v>17905</v>
      </c>
      <c r="P2160" t="s">
        <v>97</v>
      </c>
      <c r="Q2160" t="s">
        <v>3286</v>
      </c>
      <c r="R2160" s="3">
        <v>43956</v>
      </c>
      <c r="S2160" t="s">
        <v>3287</v>
      </c>
      <c r="T2160">
        <v>5</v>
      </c>
      <c r="U2160">
        <v>5</v>
      </c>
      <c r="V2160" t="s">
        <v>56</v>
      </c>
      <c r="W2160" t="s">
        <v>1284</v>
      </c>
      <c r="X2160" t="s">
        <v>3288</v>
      </c>
      <c r="Y2160" t="s">
        <v>79</v>
      </c>
      <c r="Z2160">
        <v>0</v>
      </c>
      <c r="AA2160">
        <v>17</v>
      </c>
      <c r="AB2160" t="s">
        <v>45</v>
      </c>
    </row>
    <row r="2161" spans="1:28" x14ac:dyDescent="0.25">
      <c r="A2161" t="s">
        <v>0</v>
      </c>
      <c r="B2161">
        <v>307.8</v>
      </c>
      <c r="C2161">
        <v>9.5000000000000001E-2</v>
      </c>
      <c r="D2161">
        <v>0</v>
      </c>
      <c r="E2161" s="1">
        <v>3252</v>
      </c>
      <c r="F2161" s="2">
        <v>8548.9500000000007</v>
      </c>
      <c r="G2161">
        <v>2.629</v>
      </c>
      <c r="H2161">
        <v>2</v>
      </c>
      <c r="I2161" s="1">
        <v>3252</v>
      </c>
      <c r="J2161" s="2">
        <v>8548.9500000000007</v>
      </c>
      <c r="K2161">
        <v>2.629</v>
      </c>
      <c r="L2161">
        <v>2</v>
      </c>
      <c r="M2161" s="1">
        <v>3252</v>
      </c>
      <c r="N2161" t="s">
        <v>46</v>
      </c>
      <c r="O2161" s="1">
        <v>11066</v>
      </c>
      <c r="P2161" t="s">
        <v>70</v>
      </c>
      <c r="Q2161" t="s">
        <v>511</v>
      </c>
      <c r="R2161" s="3">
        <v>43787</v>
      </c>
      <c r="S2161" t="s">
        <v>512</v>
      </c>
      <c r="T2161">
        <v>2</v>
      </c>
      <c r="U2161">
        <v>2</v>
      </c>
      <c r="V2161" t="s">
        <v>50</v>
      </c>
      <c r="W2161" t="s">
        <v>51</v>
      </c>
      <c r="X2161" t="s">
        <v>185</v>
      </c>
      <c r="Y2161" t="s">
        <v>70</v>
      </c>
      <c r="Z2161">
        <v>0</v>
      </c>
      <c r="AA2161">
        <v>4</v>
      </c>
      <c r="AB2161" t="s">
        <v>104</v>
      </c>
    </row>
    <row r="2162" spans="1:28" x14ac:dyDescent="0.25">
      <c r="A2162" t="s">
        <v>0</v>
      </c>
      <c r="B2162">
        <v>307.8</v>
      </c>
      <c r="C2162">
        <v>9.5000000000000001E-2</v>
      </c>
      <c r="D2162">
        <v>0</v>
      </c>
      <c r="E2162" s="1">
        <v>3252</v>
      </c>
      <c r="F2162" s="2">
        <v>8548.9500000000007</v>
      </c>
      <c r="G2162">
        <v>2.629</v>
      </c>
      <c r="H2162">
        <v>2</v>
      </c>
      <c r="I2162" s="1">
        <v>3252</v>
      </c>
      <c r="J2162" s="2">
        <v>8548.9500000000007</v>
      </c>
      <c r="K2162">
        <v>2.629</v>
      </c>
      <c r="L2162">
        <v>2</v>
      </c>
      <c r="M2162" s="1">
        <v>3252</v>
      </c>
      <c r="N2162" t="s">
        <v>46</v>
      </c>
      <c r="O2162" s="1">
        <v>11065</v>
      </c>
      <c r="P2162" t="s">
        <v>79</v>
      </c>
      <c r="Q2162" t="s">
        <v>3244</v>
      </c>
      <c r="R2162" s="3">
        <v>43787</v>
      </c>
      <c r="S2162" t="s">
        <v>3245</v>
      </c>
      <c r="T2162">
        <v>4</v>
      </c>
      <c r="U2162">
        <v>4</v>
      </c>
      <c r="V2162" t="s">
        <v>270</v>
      </c>
      <c r="W2162" t="s">
        <v>51</v>
      </c>
      <c r="X2162" t="s">
        <v>3289</v>
      </c>
      <c r="Y2162" t="s">
        <v>70</v>
      </c>
      <c r="Z2162">
        <v>0</v>
      </c>
      <c r="AA2162">
        <v>3</v>
      </c>
      <c r="AB2162" t="s">
        <v>45</v>
      </c>
    </row>
    <row r="2163" spans="1:28" x14ac:dyDescent="0.25">
      <c r="A2163" t="s">
        <v>0</v>
      </c>
      <c r="B2163">
        <v>307.8</v>
      </c>
      <c r="C2163">
        <v>9.5000000000000001E-2</v>
      </c>
      <c r="D2163">
        <v>0</v>
      </c>
      <c r="E2163" s="1">
        <v>3252</v>
      </c>
      <c r="F2163" s="2">
        <v>8548.9500000000007</v>
      </c>
      <c r="G2163">
        <v>2.629</v>
      </c>
      <c r="H2163">
        <v>2</v>
      </c>
      <c r="I2163" s="1">
        <v>3252</v>
      </c>
      <c r="J2163" s="2">
        <v>8548.9500000000007</v>
      </c>
      <c r="K2163">
        <v>2.629</v>
      </c>
      <c r="L2163">
        <v>2</v>
      </c>
      <c r="M2163" s="1">
        <v>3252</v>
      </c>
      <c r="N2163" t="s">
        <v>46</v>
      </c>
      <c r="O2163" s="1">
        <v>13659</v>
      </c>
      <c r="P2163" t="s">
        <v>70</v>
      </c>
      <c r="Q2163" t="s">
        <v>3290</v>
      </c>
      <c r="R2163" s="3">
        <v>43845</v>
      </c>
      <c r="S2163" t="s">
        <v>3291</v>
      </c>
      <c r="T2163">
        <v>5</v>
      </c>
      <c r="U2163">
        <v>5</v>
      </c>
      <c r="V2163" t="s">
        <v>174</v>
      </c>
      <c r="W2163" t="s">
        <v>51</v>
      </c>
      <c r="X2163" t="s">
        <v>3292</v>
      </c>
      <c r="Y2163" t="s">
        <v>70</v>
      </c>
      <c r="Z2163">
        <v>0</v>
      </c>
      <c r="AA2163">
        <v>9</v>
      </c>
      <c r="AB2163" t="s">
        <v>45</v>
      </c>
    </row>
    <row r="2164" spans="1:28" x14ac:dyDescent="0.25">
      <c r="A2164" t="s">
        <v>0</v>
      </c>
      <c r="B2164">
        <v>307.8</v>
      </c>
      <c r="C2164">
        <v>9.5000000000000001E-2</v>
      </c>
      <c r="D2164">
        <v>0</v>
      </c>
      <c r="E2164" s="1">
        <v>3252</v>
      </c>
      <c r="F2164" s="2">
        <v>8548.9500000000007</v>
      </c>
      <c r="G2164">
        <v>2.629</v>
      </c>
      <c r="H2164">
        <v>2</v>
      </c>
      <c r="I2164" s="1">
        <v>3252</v>
      </c>
      <c r="J2164" s="2">
        <v>8548.9500000000007</v>
      </c>
      <c r="K2164">
        <v>2.629</v>
      </c>
      <c r="L2164">
        <v>2</v>
      </c>
      <c r="M2164" s="1">
        <v>3252</v>
      </c>
      <c r="N2164" t="s">
        <v>59</v>
      </c>
      <c r="O2164" s="1">
        <v>12327</v>
      </c>
      <c r="P2164" t="s">
        <v>60</v>
      </c>
      <c r="Q2164" t="s">
        <v>3293</v>
      </c>
      <c r="R2164" s="3">
        <v>43809</v>
      </c>
      <c r="S2164" t="s">
        <v>3294</v>
      </c>
      <c r="T2164">
        <v>0.5</v>
      </c>
      <c r="U2164">
        <v>0.5</v>
      </c>
      <c r="V2164" t="s">
        <v>63</v>
      </c>
      <c r="W2164" t="s">
        <v>51</v>
      </c>
      <c r="X2164" t="s">
        <v>3295</v>
      </c>
      <c r="Y2164" t="s">
        <v>65</v>
      </c>
      <c r="Z2164">
        <v>0</v>
      </c>
      <c r="AA2164">
        <v>6</v>
      </c>
      <c r="AB2164" t="s">
        <v>45</v>
      </c>
    </row>
    <row r="2165" spans="1:28" x14ac:dyDescent="0.25">
      <c r="A2165" t="s">
        <v>0</v>
      </c>
      <c r="B2165">
        <v>307.8</v>
      </c>
      <c r="C2165">
        <v>9.5000000000000001E-2</v>
      </c>
      <c r="D2165">
        <v>0</v>
      </c>
      <c r="E2165" s="1">
        <v>3252</v>
      </c>
      <c r="F2165" s="2">
        <v>8548.9500000000007</v>
      </c>
      <c r="G2165">
        <v>2.629</v>
      </c>
      <c r="H2165">
        <v>2</v>
      </c>
      <c r="I2165" s="1">
        <v>3252</v>
      </c>
      <c r="J2165" s="2">
        <v>8548.9500000000007</v>
      </c>
      <c r="K2165">
        <v>2.629</v>
      </c>
      <c r="L2165">
        <v>2</v>
      </c>
      <c r="M2165" s="1">
        <v>3252</v>
      </c>
      <c r="N2165" t="s">
        <v>59</v>
      </c>
      <c r="O2165" s="1">
        <v>19343</v>
      </c>
      <c r="P2165" t="s">
        <v>60</v>
      </c>
      <c r="Q2165" t="s">
        <v>3296</v>
      </c>
      <c r="R2165" s="3">
        <v>43935</v>
      </c>
      <c r="S2165" t="s">
        <v>3297</v>
      </c>
      <c r="T2165">
        <v>0.5</v>
      </c>
      <c r="U2165">
        <v>0.5</v>
      </c>
      <c r="V2165" t="s">
        <v>87</v>
      </c>
      <c r="W2165" t="s">
        <v>42</v>
      </c>
      <c r="X2165" t="s">
        <v>3298</v>
      </c>
      <c r="Y2165" t="s">
        <v>65</v>
      </c>
      <c r="Z2165">
        <v>0</v>
      </c>
      <c r="AA2165">
        <v>6</v>
      </c>
      <c r="AB2165" t="s">
        <v>45</v>
      </c>
    </row>
    <row r="2166" spans="1:28" x14ac:dyDescent="0.25">
      <c r="A2166" t="s">
        <v>0</v>
      </c>
      <c r="B2166">
        <v>307.8</v>
      </c>
      <c r="C2166">
        <v>9.5000000000000001E-2</v>
      </c>
      <c r="D2166">
        <v>0</v>
      </c>
      <c r="E2166" s="1">
        <v>3252</v>
      </c>
      <c r="F2166" s="2">
        <v>8548.9500000000007</v>
      </c>
      <c r="G2166">
        <v>2.629</v>
      </c>
      <c r="H2166">
        <v>2</v>
      </c>
      <c r="I2166" s="1">
        <v>3252</v>
      </c>
      <c r="J2166" s="2">
        <v>8548.9500000000007</v>
      </c>
      <c r="K2166">
        <v>2.629</v>
      </c>
      <c r="L2166">
        <v>2</v>
      </c>
      <c r="M2166" s="1">
        <v>3252</v>
      </c>
      <c r="N2166" t="s">
        <v>46</v>
      </c>
      <c r="O2166" s="1">
        <v>13658</v>
      </c>
      <c r="P2166" t="s">
        <v>159</v>
      </c>
      <c r="Q2166" t="s">
        <v>3290</v>
      </c>
      <c r="R2166" s="3">
        <v>43846</v>
      </c>
      <c r="S2166" t="s">
        <v>3291</v>
      </c>
      <c r="T2166">
        <v>0.25</v>
      </c>
      <c r="U2166">
        <v>0.25</v>
      </c>
      <c r="V2166" t="s">
        <v>174</v>
      </c>
      <c r="W2166" t="s">
        <v>51</v>
      </c>
      <c r="X2166" t="s">
        <v>162</v>
      </c>
      <c r="Y2166" t="s">
        <v>70</v>
      </c>
      <c r="Z2166">
        <v>0</v>
      </c>
      <c r="AA2166">
        <v>1</v>
      </c>
      <c r="AB2166" t="s">
        <v>45</v>
      </c>
    </row>
    <row r="2167" spans="1:28" x14ac:dyDescent="0.25">
      <c r="A2167" t="s">
        <v>0</v>
      </c>
      <c r="B2167">
        <v>307.8</v>
      </c>
      <c r="C2167">
        <v>9.5000000000000001E-2</v>
      </c>
      <c r="D2167">
        <v>0</v>
      </c>
      <c r="E2167" s="1">
        <v>3252</v>
      </c>
      <c r="F2167" s="2">
        <v>8548.9500000000007</v>
      </c>
      <c r="G2167">
        <v>2.629</v>
      </c>
      <c r="H2167">
        <v>2</v>
      </c>
      <c r="I2167" s="1">
        <v>3252</v>
      </c>
      <c r="J2167" s="2">
        <v>8548.9500000000007</v>
      </c>
      <c r="K2167">
        <v>2.629</v>
      </c>
      <c r="L2167">
        <v>2</v>
      </c>
      <c r="M2167" s="1">
        <v>3252</v>
      </c>
      <c r="N2167" t="s">
        <v>59</v>
      </c>
      <c r="O2167" s="1">
        <v>19358</v>
      </c>
      <c r="P2167" t="s">
        <v>60</v>
      </c>
      <c r="Q2167" t="s">
        <v>3299</v>
      </c>
      <c r="R2167" s="3">
        <v>43935</v>
      </c>
      <c r="S2167" t="s">
        <v>3300</v>
      </c>
      <c r="T2167">
        <v>1</v>
      </c>
      <c r="U2167">
        <v>1</v>
      </c>
      <c r="V2167" t="s">
        <v>266</v>
      </c>
      <c r="W2167" t="s">
        <v>42</v>
      </c>
      <c r="X2167" t="s">
        <v>3301</v>
      </c>
      <c r="Y2167" t="s">
        <v>65</v>
      </c>
      <c r="Z2167">
        <v>0</v>
      </c>
      <c r="AA2167">
        <v>4</v>
      </c>
      <c r="AB2167" t="s">
        <v>45</v>
      </c>
    </row>
    <row r="2168" spans="1:28" x14ac:dyDescent="0.25">
      <c r="A2168" t="s">
        <v>0</v>
      </c>
      <c r="B2168">
        <v>307.8</v>
      </c>
      <c r="C2168">
        <v>9.5000000000000001E-2</v>
      </c>
      <c r="D2168">
        <v>0</v>
      </c>
      <c r="E2168" s="1">
        <v>3252</v>
      </c>
      <c r="F2168" s="2">
        <v>8548.9500000000007</v>
      </c>
      <c r="G2168">
        <v>2.629</v>
      </c>
      <c r="H2168">
        <v>2</v>
      </c>
      <c r="I2168" s="1">
        <v>3252</v>
      </c>
      <c r="J2168" s="2">
        <v>8548.9500000000007</v>
      </c>
      <c r="K2168">
        <v>2.629</v>
      </c>
      <c r="L2168">
        <v>2</v>
      </c>
      <c r="M2168" s="1">
        <v>3252</v>
      </c>
      <c r="N2168" t="s">
        <v>59</v>
      </c>
      <c r="O2168" s="1">
        <v>12331</v>
      </c>
      <c r="P2168" t="s">
        <v>60</v>
      </c>
      <c r="Q2168" t="s">
        <v>3302</v>
      </c>
      <c r="R2168" s="3">
        <v>43809</v>
      </c>
      <c r="S2168" t="s">
        <v>3303</v>
      </c>
      <c r="T2168">
        <v>0.5</v>
      </c>
      <c r="U2168">
        <v>0.5</v>
      </c>
      <c r="V2168" t="s">
        <v>63</v>
      </c>
      <c r="W2168" t="s">
        <v>51</v>
      </c>
      <c r="X2168" t="s">
        <v>3304</v>
      </c>
      <c r="Y2168" t="s">
        <v>65</v>
      </c>
      <c r="Z2168">
        <v>0</v>
      </c>
      <c r="AA2168">
        <v>6</v>
      </c>
      <c r="AB2168" t="s">
        <v>104</v>
      </c>
    </row>
    <row r="2169" spans="1:28" x14ac:dyDescent="0.25">
      <c r="A2169" t="s">
        <v>0</v>
      </c>
      <c r="B2169">
        <v>307.8</v>
      </c>
      <c r="C2169">
        <v>9.5000000000000001E-2</v>
      </c>
      <c r="D2169">
        <v>0</v>
      </c>
      <c r="E2169" s="1">
        <v>3252</v>
      </c>
      <c r="F2169" s="2">
        <v>8548.9500000000007</v>
      </c>
      <c r="G2169">
        <v>2.629</v>
      </c>
      <c r="H2169">
        <v>2</v>
      </c>
      <c r="I2169" s="1">
        <v>3252</v>
      </c>
      <c r="J2169" s="2">
        <v>8548.9500000000007</v>
      </c>
      <c r="K2169">
        <v>2.629</v>
      </c>
      <c r="L2169">
        <v>2</v>
      </c>
      <c r="M2169" s="1">
        <v>3252</v>
      </c>
      <c r="N2169" t="s">
        <v>59</v>
      </c>
      <c r="O2169" s="1">
        <v>5083</v>
      </c>
      <c r="P2169" t="s">
        <v>75</v>
      </c>
      <c r="Q2169" t="s">
        <v>3305</v>
      </c>
      <c r="R2169" s="3">
        <v>43640</v>
      </c>
      <c r="S2169" t="s">
        <v>3306</v>
      </c>
      <c r="T2169">
        <v>4</v>
      </c>
      <c r="U2169">
        <v>4</v>
      </c>
      <c r="V2169" t="s">
        <v>94</v>
      </c>
      <c r="W2169" t="s">
        <v>51</v>
      </c>
      <c r="X2169" t="s">
        <v>3307</v>
      </c>
      <c r="Y2169" t="s">
        <v>65</v>
      </c>
      <c r="Z2169">
        <v>0</v>
      </c>
      <c r="AA2169">
        <v>6</v>
      </c>
      <c r="AB2169" t="s">
        <v>45</v>
      </c>
    </row>
    <row r="2170" spans="1:28" x14ac:dyDescent="0.25">
      <c r="A2170" t="s">
        <v>0</v>
      </c>
      <c r="B2170">
        <v>307.8</v>
      </c>
      <c r="C2170">
        <v>9.5000000000000001E-2</v>
      </c>
      <c r="D2170">
        <v>0</v>
      </c>
      <c r="E2170" s="1">
        <v>3252</v>
      </c>
      <c r="F2170" s="2">
        <v>8548.9500000000007</v>
      </c>
      <c r="G2170">
        <v>2.629</v>
      </c>
      <c r="H2170">
        <v>2</v>
      </c>
      <c r="I2170" s="1">
        <v>3252</v>
      </c>
      <c r="J2170" s="2">
        <v>8548.9500000000007</v>
      </c>
      <c r="K2170">
        <v>2.629</v>
      </c>
      <c r="L2170">
        <v>2</v>
      </c>
      <c r="M2170" s="1">
        <v>3252</v>
      </c>
      <c r="N2170" t="s">
        <v>3079</v>
      </c>
      <c r="O2170">
        <v>488</v>
      </c>
      <c r="P2170" t="s">
        <v>3093</v>
      </c>
      <c r="Q2170" t="s">
        <v>3308</v>
      </c>
      <c r="R2170" s="3">
        <v>43476</v>
      </c>
      <c r="S2170" t="s">
        <v>3309</v>
      </c>
      <c r="T2170">
        <v>5</v>
      </c>
      <c r="U2170">
        <v>5</v>
      </c>
      <c r="V2170" t="s">
        <v>3087</v>
      </c>
      <c r="W2170" t="s">
        <v>51</v>
      </c>
      <c r="X2170" t="s">
        <v>3265</v>
      </c>
      <c r="Y2170" t="s">
        <v>3143</v>
      </c>
      <c r="Z2170">
        <v>0</v>
      </c>
      <c r="AA2170">
        <v>6</v>
      </c>
      <c r="AB2170" t="s">
        <v>45</v>
      </c>
    </row>
    <row r="2171" spans="1:28" x14ac:dyDescent="0.25">
      <c r="A2171" t="s">
        <v>0</v>
      </c>
      <c r="B2171">
        <v>307.8</v>
      </c>
      <c r="C2171">
        <v>9.5000000000000001E-2</v>
      </c>
      <c r="D2171">
        <v>0</v>
      </c>
      <c r="E2171" s="1">
        <v>3252</v>
      </c>
      <c r="F2171" s="2">
        <v>8548.9500000000007</v>
      </c>
      <c r="G2171">
        <v>2.629</v>
      </c>
      <c r="H2171">
        <v>2</v>
      </c>
      <c r="I2171" s="1">
        <v>3252</v>
      </c>
      <c r="J2171" s="2">
        <v>8548.9500000000007</v>
      </c>
      <c r="K2171">
        <v>2.629</v>
      </c>
      <c r="L2171">
        <v>2</v>
      </c>
      <c r="M2171" s="1">
        <v>3252</v>
      </c>
      <c r="N2171" t="s">
        <v>46</v>
      </c>
      <c r="O2171" s="1">
        <v>11057</v>
      </c>
      <c r="P2171" t="s">
        <v>47</v>
      </c>
      <c r="Q2171" t="s">
        <v>3244</v>
      </c>
      <c r="R2171" s="3">
        <v>43787</v>
      </c>
      <c r="S2171" t="s">
        <v>3245</v>
      </c>
      <c r="T2171">
        <v>0.5</v>
      </c>
      <c r="U2171">
        <v>0.5</v>
      </c>
      <c r="V2171" t="s">
        <v>270</v>
      </c>
      <c r="W2171" t="s">
        <v>51</v>
      </c>
      <c r="X2171" t="s">
        <v>52</v>
      </c>
      <c r="Y2171" t="s">
        <v>70</v>
      </c>
      <c r="Z2171">
        <v>0</v>
      </c>
      <c r="AA2171">
        <v>6</v>
      </c>
      <c r="AB2171" t="s">
        <v>104</v>
      </c>
    </row>
    <row r="2172" spans="1:28" x14ac:dyDescent="0.25">
      <c r="A2172" t="s">
        <v>0</v>
      </c>
      <c r="B2172">
        <v>307.8</v>
      </c>
      <c r="C2172">
        <v>9.5000000000000001E-2</v>
      </c>
      <c r="D2172">
        <v>0</v>
      </c>
      <c r="E2172" s="1">
        <v>3252</v>
      </c>
      <c r="F2172" s="2">
        <v>8548.9500000000007</v>
      </c>
      <c r="G2172">
        <v>2.629</v>
      </c>
      <c r="H2172">
        <v>2</v>
      </c>
      <c r="I2172" s="1">
        <v>3252</v>
      </c>
      <c r="J2172" s="2">
        <v>8548.9500000000007</v>
      </c>
      <c r="K2172">
        <v>2.629</v>
      </c>
      <c r="L2172">
        <v>2</v>
      </c>
      <c r="M2172" s="1">
        <v>3252</v>
      </c>
      <c r="N2172" t="s">
        <v>59</v>
      </c>
      <c r="O2172" s="1">
        <v>14736</v>
      </c>
      <c r="P2172" t="s">
        <v>60</v>
      </c>
      <c r="Q2172" t="s">
        <v>3302</v>
      </c>
      <c r="R2172" s="3">
        <v>43886</v>
      </c>
      <c r="S2172" t="s">
        <v>3303</v>
      </c>
      <c r="T2172">
        <v>0.5</v>
      </c>
      <c r="U2172">
        <v>0.5</v>
      </c>
      <c r="V2172" t="s">
        <v>63</v>
      </c>
      <c r="W2172" t="s">
        <v>51</v>
      </c>
      <c r="X2172" t="s">
        <v>3310</v>
      </c>
      <c r="Y2172" t="s">
        <v>65</v>
      </c>
      <c r="Z2172">
        <v>0</v>
      </c>
      <c r="AA2172">
        <v>6</v>
      </c>
      <c r="AB2172" t="s">
        <v>104</v>
      </c>
    </row>
    <row r="2173" spans="1:28" x14ac:dyDescent="0.25">
      <c r="A2173" t="s">
        <v>0</v>
      </c>
      <c r="B2173">
        <v>307.8</v>
      </c>
      <c r="C2173">
        <v>9.5000000000000001E-2</v>
      </c>
      <c r="D2173">
        <v>0</v>
      </c>
      <c r="E2173" s="1">
        <v>3252</v>
      </c>
      <c r="F2173" s="2">
        <v>8548.9500000000007</v>
      </c>
      <c r="G2173">
        <v>2.629</v>
      </c>
      <c r="H2173">
        <v>2</v>
      </c>
      <c r="I2173" s="1">
        <v>3252</v>
      </c>
      <c r="J2173" s="2">
        <v>8548.9500000000007</v>
      </c>
      <c r="K2173">
        <v>2.629</v>
      </c>
      <c r="L2173">
        <v>2</v>
      </c>
      <c r="M2173" s="1">
        <v>3252</v>
      </c>
      <c r="N2173" t="s">
        <v>59</v>
      </c>
      <c r="O2173" s="1">
        <v>7244</v>
      </c>
      <c r="P2173" t="s">
        <v>389</v>
      </c>
      <c r="Q2173" t="s">
        <v>3311</v>
      </c>
      <c r="R2173" s="3">
        <v>43693</v>
      </c>
      <c r="S2173" t="s">
        <v>3312</v>
      </c>
      <c r="T2173">
        <v>1</v>
      </c>
      <c r="U2173">
        <v>1</v>
      </c>
      <c r="V2173" t="s">
        <v>266</v>
      </c>
      <c r="W2173" t="s">
        <v>51</v>
      </c>
      <c r="X2173" t="s">
        <v>685</v>
      </c>
      <c r="Y2173" t="s">
        <v>3313</v>
      </c>
      <c r="Z2173">
        <v>0</v>
      </c>
      <c r="AA2173">
        <v>7</v>
      </c>
      <c r="AB2173" t="s">
        <v>104</v>
      </c>
    </row>
    <row r="2174" spans="1:28" x14ac:dyDescent="0.25">
      <c r="A2174" t="s">
        <v>0</v>
      </c>
      <c r="B2174">
        <v>307.8</v>
      </c>
      <c r="C2174">
        <v>9.5000000000000001E-2</v>
      </c>
      <c r="D2174">
        <v>0</v>
      </c>
      <c r="E2174" s="1">
        <v>3252</v>
      </c>
      <c r="F2174" s="2">
        <v>8548.9500000000007</v>
      </c>
      <c r="G2174">
        <v>2.629</v>
      </c>
      <c r="H2174">
        <v>2</v>
      </c>
      <c r="I2174" s="1">
        <v>3252</v>
      </c>
      <c r="J2174" s="2">
        <v>8548.9500000000007</v>
      </c>
      <c r="K2174">
        <v>2.629</v>
      </c>
      <c r="L2174">
        <v>2</v>
      </c>
      <c r="M2174" s="1">
        <v>3252</v>
      </c>
      <c r="N2174" t="s">
        <v>3079</v>
      </c>
      <c r="O2174" s="1">
        <v>12292</v>
      </c>
      <c r="P2174" t="s">
        <v>686</v>
      </c>
      <c r="Q2174" t="s">
        <v>3314</v>
      </c>
      <c r="R2174" s="3">
        <v>43809</v>
      </c>
      <c r="S2174" t="s">
        <v>3315</v>
      </c>
      <c r="T2174">
        <v>4</v>
      </c>
      <c r="U2174">
        <v>4</v>
      </c>
      <c r="V2174" t="s">
        <v>3082</v>
      </c>
      <c r="W2174" t="s">
        <v>42</v>
      </c>
      <c r="X2174" t="s">
        <v>3316</v>
      </c>
      <c r="Y2174" t="s">
        <v>96</v>
      </c>
      <c r="Z2174">
        <v>0</v>
      </c>
      <c r="AA2174">
        <v>6</v>
      </c>
      <c r="AB2174" t="s">
        <v>104</v>
      </c>
    </row>
    <row r="2175" spans="1:28" x14ac:dyDescent="0.25">
      <c r="A2175" t="s">
        <v>0</v>
      </c>
      <c r="B2175">
        <v>307.8</v>
      </c>
      <c r="C2175">
        <v>9.5000000000000001E-2</v>
      </c>
      <c r="D2175">
        <v>0</v>
      </c>
      <c r="E2175" s="1">
        <v>3252</v>
      </c>
      <c r="F2175" s="2">
        <v>8548.9500000000007</v>
      </c>
      <c r="G2175">
        <v>2.629</v>
      </c>
      <c r="H2175">
        <v>2</v>
      </c>
      <c r="I2175" s="1">
        <v>3252</v>
      </c>
      <c r="J2175" s="2">
        <v>8548.9500000000007</v>
      </c>
      <c r="K2175">
        <v>2.629</v>
      </c>
      <c r="L2175">
        <v>2</v>
      </c>
      <c r="M2175" s="1">
        <v>3252</v>
      </c>
      <c r="N2175" t="s">
        <v>3079</v>
      </c>
      <c r="O2175" s="1">
        <v>12279</v>
      </c>
      <c r="P2175" t="s">
        <v>686</v>
      </c>
      <c r="Q2175" t="s">
        <v>3314</v>
      </c>
      <c r="R2175" s="3">
        <v>43810</v>
      </c>
      <c r="S2175" t="s">
        <v>3315</v>
      </c>
      <c r="T2175">
        <v>2</v>
      </c>
      <c r="U2175">
        <v>2</v>
      </c>
      <c r="V2175" t="s">
        <v>3082</v>
      </c>
      <c r="W2175" t="s">
        <v>42</v>
      </c>
      <c r="X2175" t="s">
        <v>3317</v>
      </c>
      <c r="Y2175" t="s">
        <v>96</v>
      </c>
      <c r="Z2175">
        <v>0</v>
      </c>
      <c r="AA2175">
        <v>6</v>
      </c>
      <c r="AB2175" t="s">
        <v>104</v>
      </c>
    </row>
    <row r="2176" spans="1:28" x14ac:dyDescent="0.25">
      <c r="A2176" t="s">
        <v>0</v>
      </c>
      <c r="B2176">
        <v>307.8</v>
      </c>
      <c r="C2176">
        <v>9.5000000000000001E-2</v>
      </c>
      <c r="D2176">
        <v>0</v>
      </c>
      <c r="E2176" s="1">
        <v>3252</v>
      </c>
      <c r="F2176" s="2">
        <v>8548.9500000000007</v>
      </c>
      <c r="G2176">
        <v>2.629</v>
      </c>
      <c r="H2176">
        <v>2</v>
      </c>
      <c r="I2176" s="1">
        <v>3252</v>
      </c>
      <c r="J2176" s="2">
        <v>8548.9500000000007</v>
      </c>
      <c r="K2176">
        <v>2.629</v>
      </c>
      <c r="L2176">
        <v>2</v>
      </c>
      <c r="M2176" s="1">
        <v>3252</v>
      </c>
      <c r="N2176" t="s">
        <v>3079</v>
      </c>
      <c r="O2176" s="1">
        <v>12276</v>
      </c>
      <c r="P2176" t="s">
        <v>686</v>
      </c>
      <c r="Q2176" t="s">
        <v>3277</v>
      </c>
      <c r="R2176" s="3">
        <v>43810</v>
      </c>
      <c r="S2176" t="s">
        <v>3278</v>
      </c>
      <c r="T2176">
        <v>1</v>
      </c>
      <c r="U2176">
        <v>1</v>
      </c>
      <c r="V2176" t="s">
        <v>3082</v>
      </c>
      <c r="W2176" t="s">
        <v>42</v>
      </c>
      <c r="X2176" t="s">
        <v>3318</v>
      </c>
      <c r="Y2176" t="s">
        <v>96</v>
      </c>
      <c r="Z2176">
        <v>0</v>
      </c>
      <c r="AA2176">
        <v>4</v>
      </c>
      <c r="AB2176" t="s">
        <v>66</v>
      </c>
    </row>
    <row r="2177" spans="1:28" x14ac:dyDescent="0.25">
      <c r="A2177" t="s">
        <v>0</v>
      </c>
      <c r="B2177">
        <v>307.8</v>
      </c>
      <c r="C2177">
        <v>9.5000000000000001E-2</v>
      </c>
      <c r="D2177">
        <v>0</v>
      </c>
      <c r="E2177" s="1">
        <v>3252</v>
      </c>
      <c r="F2177" s="2">
        <v>8548.9500000000007</v>
      </c>
      <c r="G2177">
        <v>2.629</v>
      </c>
      <c r="H2177">
        <v>2</v>
      </c>
      <c r="I2177" s="1">
        <v>3252</v>
      </c>
      <c r="J2177" s="2">
        <v>8548.9500000000007</v>
      </c>
      <c r="K2177">
        <v>2.629</v>
      </c>
      <c r="L2177">
        <v>2</v>
      </c>
      <c r="M2177" s="1">
        <v>3252</v>
      </c>
      <c r="N2177" t="s">
        <v>46</v>
      </c>
      <c r="O2177" s="1">
        <v>17875</v>
      </c>
      <c r="P2177" t="s">
        <v>97</v>
      </c>
      <c r="Q2177" t="s">
        <v>3286</v>
      </c>
      <c r="R2177" s="3">
        <v>43957</v>
      </c>
      <c r="S2177" t="s">
        <v>3287</v>
      </c>
      <c r="T2177">
        <v>2</v>
      </c>
      <c r="U2177">
        <v>2</v>
      </c>
      <c r="V2177" t="s">
        <v>56</v>
      </c>
      <c r="W2177" t="s">
        <v>1284</v>
      </c>
      <c r="X2177" t="s">
        <v>3319</v>
      </c>
      <c r="Y2177" t="s">
        <v>79</v>
      </c>
      <c r="Z2177">
        <v>0</v>
      </c>
      <c r="AA2177">
        <v>7</v>
      </c>
      <c r="AB2177" t="s">
        <v>45</v>
      </c>
    </row>
    <row r="2178" spans="1:28" x14ac:dyDescent="0.25">
      <c r="A2178" t="s">
        <v>0</v>
      </c>
      <c r="B2178">
        <v>307.8</v>
      </c>
      <c r="C2178">
        <v>9.5000000000000001E-2</v>
      </c>
      <c r="D2178">
        <v>0</v>
      </c>
      <c r="E2178" s="1">
        <v>3252</v>
      </c>
      <c r="F2178" s="2">
        <v>8548.9500000000007</v>
      </c>
      <c r="G2178">
        <v>2.629</v>
      </c>
      <c r="H2178">
        <v>2</v>
      </c>
      <c r="I2178" s="1">
        <v>3252</v>
      </c>
      <c r="J2178" s="2">
        <v>8548.9500000000007</v>
      </c>
      <c r="K2178">
        <v>2.629</v>
      </c>
      <c r="L2178">
        <v>2</v>
      </c>
      <c r="M2178" s="1">
        <v>3252</v>
      </c>
      <c r="N2178" t="s">
        <v>3079</v>
      </c>
      <c r="O2178">
        <v>489</v>
      </c>
      <c r="P2178" t="s">
        <v>3093</v>
      </c>
      <c r="Q2178" t="s">
        <v>3308</v>
      </c>
      <c r="R2178" s="3">
        <v>43475</v>
      </c>
      <c r="S2178" t="s">
        <v>3309</v>
      </c>
      <c r="T2178">
        <v>8</v>
      </c>
      <c r="U2178">
        <v>8</v>
      </c>
      <c r="V2178" t="s">
        <v>3087</v>
      </c>
      <c r="W2178" t="s">
        <v>51</v>
      </c>
      <c r="X2178" t="s">
        <v>3265</v>
      </c>
      <c r="Y2178" t="s">
        <v>3143</v>
      </c>
      <c r="Z2178">
        <v>0</v>
      </c>
      <c r="AA2178">
        <v>6</v>
      </c>
      <c r="AB2178" t="s">
        <v>66</v>
      </c>
    </row>
    <row r="2179" spans="1:28" x14ac:dyDescent="0.25">
      <c r="A2179" t="s">
        <v>0</v>
      </c>
      <c r="B2179">
        <v>307.8</v>
      </c>
      <c r="C2179">
        <v>9.5000000000000001E-2</v>
      </c>
      <c r="D2179">
        <v>0</v>
      </c>
      <c r="E2179" s="1">
        <v>3252</v>
      </c>
      <c r="F2179" s="2">
        <v>8548.9500000000007</v>
      </c>
      <c r="G2179">
        <v>2.629</v>
      </c>
      <c r="H2179">
        <v>2</v>
      </c>
      <c r="I2179" s="1">
        <v>3252</v>
      </c>
      <c r="J2179" s="2">
        <v>8548.9500000000007</v>
      </c>
      <c r="K2179">
        <v>2.629</v>
      </c>
      <c r="L2179">
        <v>2</v>
      </c>
      <c r="M2179" s="1">
        <v>3252</v>
      </c>
      <c r="N2179" t="s">
        <v>59</v>
      </c>
      <c r="O2179" s="1">
        <v>4305</v>
      </c>
      <c r="P2179" t="s">
        <v>444</v>
      </c>
      <c r="Q2179" t="s">
        <v>3219</v>
      </c>
      <c r="R2179" s="3">
        <v>43598</v>
      </c>
      <c r="S2179" t="s">
        <v>3220</v>
      </c>
      <c r="T2179">
        <v>0.5</v>
      </c>
      <c r="U2179">
        <v>0.5</v>
      </c>
      <c r="V2179" t="s">
        <v>3221</v>
      </c>
      <c r="W2179" t="s">
        <v>51</v>
      </c>
      <c r="X2179" t="s">
        <v>3320</v>
      </c>
      <c r="Y2179" t="s">
        <v>65</v>
      </c>
      <c r="Z2179">
        <v>0</v>
      </c>
      <c r="AA2179">
        <v>6</v>
      </c>
      <c r="AB2179" t="s">
        <v>104</v>
      </c>
    </row>
    <row r="2180" spans="1:28" x14ac:dyDescent="0.25">
      <c r="A2180" t="s">
        <v>0</v>
      </c>
      <c r="B2180">
        <v>307.8</v>
      </c>
      <c r="C2180">
        <v>9.5000000000000001E-2</v>
      </c>
      <c r="D2180">
        <v>0</v>
      </c>
      <c r="E2180" s="1">
        <v>3252</v>
      </c>
      <c r="F2180" s="2">
        <v>8548.9500000000007</v>
      </c>
      <c r="G2180">
        <v>2.629</v>
      </c>
      <c r="H2180">
        <v>2</v>
      </c>
      <c r="I2180" s="1">
        <v>3252</v>
      </c>
      <c r="J2180" s="2">
        <v>8548.9500000000007</v>
      </c>
      <c r="K2180">
        <v>2.629</v>
      </c>
      <c r="L2180">
        <v>2</v>
      </c>
      <c r="M2180" s="1">
        <v>3252</v>
      </c>
      <c r="N2180" t="s">
        <v>46</v>
      </c>
      <c r="O2180" s="1">
        <v>13653</v>
      </c>
      <c r="P2180" t="s">
        <v>159</v>
      </c>
      <c r="Q2180" t="s">
        <v>195</v>
      </c>
      <c r="R2180" s="3">
        <v>43846</v>
      </c>
      <c r="S2180" t="s">
        <v>196</v>
      </c>
      <c r="T2180">
        <v>0.25</v>
      </c>
      <c r="U2180">
        <v>0.25</v>
      </c>
      <c r="V2180" t="s">
        <v>174</v>
      </c>
      <c r="W2180" t="s">
        <v>51</v>
      </c>
      <c r="X2180" t="s">
        <v>162</v>
      </c>
      <c r="Y2180" t="s">
        <v>70</v>
      </c>
      <c r="Z2180">
        <v>0</v>
      </c>
      <c r="AA2180">
        <v>5</v>
      </c>
      <c r="AB2180" t="s">
        <v>45</v>
      </c>
    </row>
    <row r="2181" spans="1:28" x14ac:dyDescent="0.25">
      <c r="A2181" t="s">
        <v>0</v>
      </c>
      <c r="B2181">
        <v>307.8</v>
      </c>
      <c r="C2181">
        <v>9.5000000000000001E-2</v>
      </c>
      <c r="D2181">
        <v>0</v>
      </c>
      <c r="E2181" s="1">
        <v>3252</v>
      </c>
      <c r="F2181" s="2">
        <v>8548.9500000000007</v>
      </c>
      <c r="G2181">
        <v>2.629</v>
      </c>
      <c r="H2181">
        <v>2</v>
      </c>
      <c r="I2181" s="1">
        <v>3252</v>
      </c>
      <c r="J2181" s="2">
        <v>8548.9500000000007</v>
      </c>
      <c r="K2181">
        <v>2.629</v>
      </c>
      <c r="L2181">
        <v>2</v>
      </c>
      <c r="M2181" s="1">
        <v>3252</v>
      </c>
      <c r="N2181" t="s">
        <v>46</v>
      </c>
      <c r="O2181" s="1">
        <v>13652</v>
      </c>
      <c r="P2181" t="s">
        <v>191</v>
      </c>
      <c r="Q2181" t="s">
        <v>2883</v>
      </c>
      <c r="R2181" s="3">
        <v>43838</v>
      </c>
      <c r="S2181" t="s">
        <v>2884</v>
      </c>
      <c r="T2181">
        <v>6</v>
      </c>
      <c r="U2181">
        <v>6</v>
      </c>
      <c r="V2181" t="s">
        <v>174</v>
      </c>
      <c r="W2181" t="s">
        <v>51</v>
      </c>
      <c r="X2181" t="s">
        <v>3321</v>
      </c>
      <c r="Y2181" t="s">
        <v>70</v>
      </c>
      <c r="Z2181">
        <v>0</v>
      </c>
      <c r="AA2181">
        <v>7</v>
      </c>
      <c r="AB2181" t="s">
        <v>45</v>
      </c>
    </row>
    <row r="2182" spans="1:28" x14ac:dyDescent="0.25">
      <c r="A2182" t="s">
        <v>0</v>
      </c>
      <c r="B2182">
        <v>307.8</v>
      </c>
      <c r="C2182">
        <v>9.5000000000000001E-2</v>
      </c>
      <c r="D2182">
        <v>0</v>
      </c>
      <c r="E2182" s="1">
        <v>3252</v>
      </c>
      <c r="F2182" s="2">
        <v>8548.9500000000007</v>
      </c>
      <c r="G2182">
        <v>2.629</v>
      </c>
      <c r="H2182">
        <v>2</v>
      </c>
      <c r="I2182" s="1">
        <v>3252</v>
      </c>
      <c r="J2182" s="2">
        <v>8548.9500000000007</v>
      </c>
      <c r="K2182">
        <v>2.629</v>
      </c>
      <c r="L2182">
        <v>2</v>
      </c>
      <c r="M2182" s="1">
        <v>3252</v>
      </c>
      <c r="N2182" t="s">
        <v>46</v>
      </c>
      <c r="O2182" s="1">
        <v>12281</v>
      </c>
      <c r="P2182" t="s">
        <v>47</v>
      </c>
      <c r="Q2182" t="s">
        <v>3322</v>
      </c>
      <c r="R2182" s="3">
        <v>43810</v>
      </c>
      <c r="S2182" t="s">
        <v>3323</v>
      </c>
      <c r="T2182">
        <v>1</v>
      </c>
      <c r="U2182">
        <v>1</v>
      </c>
      <c r="V2182" t="s">
        <v>50</v>
      </c>
      <c r="W2182" t="s">
        <v>51</v>
      </c>
      <c r="X2182" t="s">
        <v>3324</v>
      </c>
      <c r="Y2182" t="s">
        <v>47</v>
      </c>
      <c r="Z2182">
        <v>0</v>
      </c>
      <c r="AA2182">
        <v>1</v>
      </c>
      <c r="AB2182" t="s">
        <v>45</v>
      </c>
    </row>
    <row r="2183" spans="1:28" x14ac:dyDescent="0.25">
      <c r="A2183" t="s">
        <v>0</v>
      </c>
      <c r="B2183">
        <v>307.8</v>
      </c>
      <c r="C2183">
        <v>9.5000000000000001E-2</v>
      </c>
      <c r="D2183">
        <v>0</v>
      </c>
      <c r="E2183" s="1">
        <v>3252</v>
      </c>
      <c r="F2183" s="2">
        <v>8548.9500000000007</v>
      </c>
      <c r="G2183">
        <v>2.629</v>
      </c>
      <c r="H2183">
        <v>2</v>
      </c>
      <c r="I2183" s="1">
        <v>3252</v>
      </c>
      <c r="J2183" s="2">
        <v>8548.9500000000007</v>
      </c>
      <c r="K2183">
        <v>2.629</v>
      </c>
      <c r="L2183">
        <v>2</v>
      </c>
      <c r="M2183" s="1">
        <v>3252</v>
      </c>
      <c r="N2183" t="s">
        <v>46</v>
      </c>
      <c r="O2183" s="1">
        <v>9192</v>
      </c>
      <c r="P2183" t="s">
        <v>79</v>
      </c>
      <c r="Q2183" t="s">
        <v>3325</v>
      </c>
      <c r="R2183" s="3">
        <v>43766</v>
      </c>
      <c r="S2183" t="s">
        <v>3326</v>
      </c>
      <c r="T2183">
        <v>1</v>
      </c>
      <c r="U2183">
        <v>1</v>
      </c>
      <c r="V2183" t="s">
        <v>50</v>
      </c>
      <c r="W2183" t="s">
        <v>51</v>
      </c>
      <c r="X2183" t="s">
        <v>2944</v>
      </c>
      <c r="Y2183" t="s">
        <v>181</v>
      </c>
      <c r="Z2183">
        <v>0</v>
      </c>
      <c r="AA2183">
        <v>8</v>
      </c>
      <c r="AB2183" t="s">
        <v>104</v>
      </c>
    </row>
    <row r="2184" spans="1:28" x14ac:dyDescent="0.25">
      <c r="A2184" t="s">
        <v>0</v>
      </c>
      <c r="B2184">
        <v>307.8</v>
      </c>
      <c r="C2184">
        <v>9.5000000000000001E-2</v>
      </c>
      <c r="D2184">
        <v>0</v>
      </c>
      <c r="E2184" s="1">
        <v>3252</v>
      </c>
      <c r="F2184" s="2">
        <v>8548.9500000000007</v>
      </c>
      <c r="G2184">
        <v>2.629</v>
      </c>
      <c r="H2184">
        <v>2</v>
      </c>
      <c r="I2184" s="1">
        <v>3252</v>
      </c>
      <c r="J2184" s="2">
        <v>8548.9500000000007</v>
      </c>
      <c r="K2184">
        <v>2.629</v>
      </c>
      <c r="L2184">
        <v>2</v>
      </c>
      <c r="M2184" s="1">
        <v>3252</v>
      </c>
      <c r="N2184" t="s">
        <v>3079</v>
      </c>
      <c r="O2184" s="1">
        <v>12264</v>
      </c>
      <c r="P2184" t="s">
        <v>3093</v>
      </c>
      <c r="Q2184" t="s">
        <v>3277</v>
      </c>
      <c r="R2184" s="3">
        <v>43810</v>
      </c>
      <c r="S2184" t="s">
        <v>3278</v>
      </c>
      <c r="T2184">
        <v>4</v>
      </c>
      <c r="U2184">
        <v>4</v>
      </c>
      <c r="V2184" t="s">
        <v>3082</v>
      </c>
      <c r="W2184" t="s">
        <v>42</v>
      </c>
      <c r="X2184" t="s">
        <v>3265</v>
      </c>
      <c r="Y2184" t="s">
        <v>96</v>
      </c>
      <c r="Z2184">
        <v>0</v>
      </c>
      <c r="AA2184">
        <v>4</v>
      </c>
      <c r="AB2184" t="s">
        <v>45</v>
      </c>
    </row>
    <row r="2185" spans="1:28" x14ac:dyDescent="0.25">
      <c r="A2185" t="s">
        <v>0</v>
      </c>
      <c r="B2185">
        <v>307.8</v>
      </c>
      <c r="C2185">
        <v>9.5000000000000001E-2</v>
      </c>
      <c r="D2185">
        <v>0</v>
      </c>
      <c r="E2185" s="1">
        <v>3252</v>
      </c>
      <c r="F2185" s="2">
        <v>8548.9500000000007</v>
      </c>
      <c r="G2185">
        <v>2.629</v>
      </c>
      <c r="H2185">
        <v>2</v>
      </c>
      <c r="I2185" s="1">
        <v>3252</v>
      </c>
      <c r="J2185" s="2">
        <v>8548.9500000000007</v>
      </c>
      <c r="K2185">
        <v>2.629</v>
      </c>
      <c r="L2185">
        <v>2</v>
      </c>
      <c r="M2185" s="1">
        <v>3252</v>
      </c>
      <c r="N2185" t="s">
        <v>59</v>
      </c>
      <c r="O2185" s="1">
        <v>4306</v>
      </c>
      <c r="P2185" t="s">
        <v>444</v>
      </c>
      <c r="Q2185" t="s">
        <v>445</v>
      </c>
      <c r="R2185" s="3">
        <v>43595</v>
      </c>
      <c r="S2185" t="s">
        <v>446</v>
      </c>
      <c r="T2185">
        <v>3</v>
      </c>
      <c r="U2185">
        <v>3</v>
      </c>
      <c r="V2185" t="s">
        <v>266</v>
      </c>
      <c r="W2185" t="s">
        <v>51</v>
      </c>
      <c r="X2185" t="s">
        <v>3327</v>
      </c>
      <c r="Y2185" t="s">
        <v>65</v>
      </c>
      <c r="Z2185">
        <v>0</v>
      </c>
      <c r="AA2185">
        <v>6</v>
      </c>
      <c r="AB2185" t="s">
        <v>45</v>
      </c>
    </row>
    <row r="2186" spans="1:28" x14ac:dyDescent="0.25">
      <c r="A2186" t="s">
        <v>0</v>
      </c>
      <c r="B2186">
        <v>307.8</v>
      </c>
      <c r="C2186">
        <v>9.5000000000000001E-2</v>
      </c>
      <c r="D2186">
        <v>0</v>
      </c>
      <c r="E2186" s="1">
        <v>3252</v>
      </c>
      <c r="F2186" s="2">
        <v>8548.9500000000007</v>
      </c>
      <c r="G2186">
        <v>2.629</v>
      </c>
      <c r="H2186">
        <v>2</v>
      </c>
      <c r="I2186" s="1">
        <v>3252</v>
      </c>
      <c r="J2186" s="2">
        <v>8548.9500000000007</v>
      </c>
      <c r="K2186">
        <v>2.629</v>
      </c>
      <c r="L2186">
        <v>2</v>
      </c>
      <c r="M2186" s="1">
        <v>3252</v>
      </c>
      <c r="N2186" t="s">
        <v>46</v>
      </c>
      <c r="O2186" s="1">
        <v>13644</v>
      </c>
      <c r="P2186" t="s">
        <v>159</v>
      </c>
      <c r="Q2186" t="s">
        <v>565</v>
      </c>
      <c r="R2186" s="3">
        <v>43846</v>
      </c>
      <c r="S2186" t="s">
        <v>566</v>
      </c>
      <c r="T2186">
        <v>0.5</v>
      </c>
      <c r="U2186">
        <v>0.5</v>
      </c>
      <c r="V2186" t="s">
        <v>157</v>
      </c>
      <c r="W2186" t="s">
        <v>51</v>
      </c>
      <c r="X2186" t="s">
        <v>162</v>
      </c>
      <c r="Y2186" t="s">
        <v>159</v>
      </c>
      <c r="Z2186">
        <v>0</v>
      </c>
      <c r="AA2186">
        <v>2</v>
      </c>
      <c r="AB2186" t="s">
        <v>104</v>
      </c>
    </row>
    <row r="2187" spans="1:28" x14ac:dyDescent="0.25">
      <c r="A2187" t="s">
        <v>0</v>
      </c>
      <c r="B2187">
        <v>307.8</v>
      </c>
      <c r="C2187">
        <v>9.5000000000000001E-2</v>
      </c>
      <c r="D2187">
        <v>0</v>
      </c>
      <c r="E2187" s="1">
        <v>3252</v>
      </c>
      <c r="F2187" s="2">
        <v>8548.9500000000007</v>
      </c>
      <c r="G2187">
        <v>2.629</v>
      </c>
      <c r="H2187">
        <v>2</v>
      </c>
      <c r="I2187" s="1">
        <v>3252</v>
      </c>
      <c r="J2187" s="2">
        <v>8548.9500000000007</v>
      </c>
      <c r="K2187">
        <v>2.629</v>
      </c>
      <c r="L2187">
        <v>2</v>
      </c>
      <c r="M2187" s="1">
        <v>3252</v>
      </c>
      <c r="N2187" t="s">
        <v>59</v>
      </c>
      <c r="O2187" s="1">
        <v>8503</v>
      </c>
      <c r="P2187" t="s">
        <v>60</v>
      </c>
      <c r="Q2187" t="s">
        <v>3328</v>
      </c>
      <c r="R2187" s="3">
        <v>43719</v>
      </c>
      <c r="S2187" t="s">
        <v>3329</v>
      </c>
      <c r="T2187">
        <v>0.25</v>
      </c>
      <c r="U2187">
        <v>0.25</v>
      </c>
      <c r="V2187" t="s">
        <v>299</v>
      </c>
      <c r="W2187" t="s">
        <v>51</v>
      </c>
      <c r="X2187" t="s">
        <v>3330</v>
      </c>
      <c r="Y2187" t="s">
        <v>65</v>
      </c>
      <c r="Z2187">
        <v>0</v>
      </c>
      <c r="AA2187">
        <v>6</v>
      </c>
      <c r="AB2187" t="s">
        <v>45</v>
      </c>
    </row>
    <row r="2188" spans="1:28" x14ac:dyDescent="0.25">
      <c r="A2188" t="s">
        <v>0</v>
      </c>
      <c r="B2188">
        <v>307.8</v>
      </c>
      <c r="C2188">
        <v>9.5000000000000001E-2</v>
      </c>
      <c r="D2188">
        <v>0</v>
      </c>
      <c r="E2188" s="1">
        <v>3252</v>
      </c>
      <c r="F2188" s="2">
        <v>8548.9500000000007</v>
      </c>
      <c r="G2188">
        <v>2.629</v>
      </c>
      <c r="H2188">
        <v>2</v>
      </c>
      <c r="I2188" s="1">
        <v>3252</v>
      </c>
      <c r="J2188" s="2">
        <v>8548.9500000000007</v>
      </c>
      <c r="K2188">
        <v>2.629</v>
      </c>
      <c r="L2188">
        <v>2</v>
      </c>
      <c r="M2188" s="1">
        <v>3252</v>
      </c>
      <c r="N2188" t="s">
        <v>59</v>
      </c>
      <c r="O2188" s="1">
        <v>3877</v>
      </c>
      <c r="P2188" t="s">
        <v>649</v>
      </c>
      <c r="Q2188" t="s">
        <v>182</v>
      </c>
      <c r="R2188" s="3">
        <v>43608</v>
      </c>
      <c r="S2188" t="s">
        <v>183</v>
      </c>
      <c r="T2188">
        <v>4</v>
      </c>
      <c r="U2188">
        <v>4</v>
      </c>
      <c r="V2188" t="s">
        <v>184</v>
      </c>
      <c r="W2188" t="s">
        <v>134</v>
      </c>
      <c r="X2188" t="s">
        <v>3331</v>
      </c>
      <c r="Y2188" t="s">
        <v>65</v>
      </c>
      <c r="Z2188">
        <v>0</v>
      </c>
      <c r="AA2188">
        <v>5</v>
      </c>
      <c r="AB2188" t="s">
        <v>45</v>
      </c>
    </row>
    <row r="2189" spans="1:28" x14ac:dyDescent="0.25">
      <c r="A2189" t="s">
        <v>0</v>
      </c>
      <c r="B2189">
        <v>307.8</v>
      </c>
      <c r="C2189">
        <v>9.5000000000000001E-2</v>
      </c>
      <c r="D2189">
        <v>0</v>
      </c>
      <c r="E2189" s="1">
        <v>3252</v>
      </c>
      <c r="F2189" s="2">
        <v>8548.9500000000007</v>
      </c>
      <c r="G2189">
        <v>2.629</v>
      </c>
      <c r="H2189">
        <v>2</v>
      </c>
      <c r="I2189" s="1">
        <v>3252</v>
      </c>
      <c r="J2189" s="2">
        <v>8548.9500000000007</v>
      </c>
      <c r="K2189">
        <v>2.629</v>
      </c>
      <c r="L2189">
        <v>2</v>
      </c>
      <c r="M2189" s="1">
        <v>3252</v>
      </c>
      <c r="N2189" t="s">
        <v>59</v>
      </c>
      <c r="O2189" s="1">
        <v>7276</v>
      </c>
      <c r="P2189" t="s">
        <v>636</v>
      </c>
      <c r="Q2189" t="s">
        <v>3332</v>
      </c>
      <c r="R2189" s="3">
        <v>43691</v>
      </c>
      <c r="S2189" t="s">
        <v>3333</v>
      </c>
      <c r="T2189">
        <v>0.5</v>
      </c>
      <c r="U2189">
        <v>0.5</v>
      </c>
      <c r="V2189" t="s">
        <v>177</v>
      </c>
      <c r="W2189" t="s">
        <v>51</v>
      </c>
      <c r="X2189" t="s">
        <v>963</v>
      </c>
      <c r="Y2189" t="s">
        <v>636</v>
      </c>
      <c r="Z2189">
        <v>0</v>
      </c>
      <c r="AA2189">
        <v>10</v>
      </c>
      <c r="AB2189" t="s">
        <v>104</v>
      </c>
    </row>
    <row r="2190" spans="1:28" x14ac:dyDescent="0.25">
      <c r="A2190" t="s">
        <v>0</v>
      </c>
      <c r="B2190">
        <v>307.8</v>
      </c>
      <c r="C2190">
        <v>9.5000000000000001E-2</v>
      </c>
      <c r="D2190">
        <v>0</v>
      </c>
      <c r="E2190" s="1">
        <v>3252</v>
      </c>
      <c r="F2190" s="2">
        <v>8548.9500000000007</v>
      </c>
      <c r="G2190">
        <v>2.629</v>
      </c>
      <c r="H2190">
        <v>2</v>
      </c>
      <c r="I2190" s="1">
        <v>3252</v>
      </c>
      <c r="J2190" s="2">
        <v>8548.9500000000007</v>
      </c>
      <c r="K2190">
        <v>2.629</v>
      </c>
      <c r="L2190">
        <v>2</v>
      </c>
      <c r="M2190" s="1">
        <v>3252</v>
      </c>
      <c r="N2190" t="s">
        <v>3079</v>
      </c>
      <c r="O2190" s="1">
        <v>2992</v>
      </c>
      <c r="P2190" t="s">
        <v>3114</v>
      </c>
      <c r="Q2190" t="s">
        <v>3224</v>
      </c>
      <c r="R2190" s="3">
        <v>43570</v>
      </c>
      <c r="S2190" t="s">
        <v>3225</v>
      </c>
      <c r="T2190">
        <v>6</v>
      </c>
      <c r="U2190">
        <v>6</v>
      </c>
      <c r="V2190" t="s">
        <v>3141</v>
      </c>
      <c r="W2190" t="s">
        <v>51</v>
      </c>
      <c r="Y2190" t="s">
        <v>3143</v>
      </c>
      <c r="Z2190">
        <v>0</v>
      </c>
      <c r="AA2190">
        <v>4</v>
      </c>
      <c r="AB2190" t="s">
        <v>45</v>
      </c>
    </row>
    <row r="2191" spans="1:28" x14ac:dyDescent="0.25">
      <c r="A2191" t="s">
        <v>0</v>
      </c>
      <c r="B2191">
        <v>307.8</v>
      </c>
      <c r="C2191">
        <v>9.5000000000000001E-2</v>
      </c>
      <c r="D2191">
        <v>0</v>
      </c>
      <c r="E2191" s="1">
        <v>3252</v>
      </c>
      <c r="F2191" s="2">
        <v>8548.9500000000007</v>
      </c>
      <c r="G2191">
        <v>2.629</v>
      </c>
      <c r="H2191">
        <v>2</v>
      </c>
      <c r="I2191" s="1">
        <v>3252</v>
      </c>
      <c r="J2191" s="2">
        <v>8548.9500000000007</v>
      </c>
      <c r="K2191">
        <v>2.629</v>
      </c>
      <c r="L2191">
        <v>2</v>
      </c>
      <c r="M2191" s="1">
        <v>3252</v>
      </c>
      <c r="N2191" t="s">
        <v>3079</v>
      </c>
      <c r="O2191" s="1">
        <v>2993</v>
      </c>
      <c r="P2191" t="s">
        <v>3114</v>
      </c>
      <c r="Q2191" t="s">
        <v>3224</v>
      </c>
      <c r="R2191" s="3">
        <v>43567</v>
      </c>
      <c r="S2191" t="s">
        <v>3225</v>
      </c>
      <c r="T2191">
        <v>4</v>
      </c>
      <c r="U2191">
        <v>4</v>
      </c>
      <c r="V2191" t="s">
        <v>3141</v>
      </c>
      <c r="W2191" t="s">
        <v>51</v>
      </c>
      <c r="Y2191" t="s">
        <v>3143</v>
      </c>
      <c r="Z2191">
        <v>0</v>
      </c>
      <c r="AA2191">
        <v>17</v>
      </c>
      <c r="AB2191" t="s">
        <v>104</v>
      </c>
    </row>
    <row r="2192" spans="1:28" x14ac:dyDescent="0.25">
      <c r="A2192" t="s">
        <v>0</v>
      </c>
      <c r="B2192">
        <v>307.8</v>
      </c>
      <c r="C2192">
        <v>9.5000000000000001E-2</v>
      </c>
      <c r="D2192">
        <v>0</v>
      </c>
      <c r="E2192" s="1">
        <v>3252</v>
      </c>
      <c r="F2192" s="2">
        <v>8548.9500000000007</v>
      </c>
      <c r="G2192">
        <v>2.629</v>
      </c>
      <c r="H2192">
        <v>2</v>
      </c>
      <c r="I2192" s="1">
        <v>3252</v>
      </c>
      <c r="J2192" s="2">
        <v>8548.9500000000007</v>
      </c>
      <c r="K2192">
        <v>2.629</v>
      </c>
      <c r="L2192">
        <v>2</v>
      </c>
      <c r="M2192" s="1">
        <v>3252</v>
      </c>
      <c r="N2192" t="s">
        <v>3079</v>
      </c>
      <c r="O2192" s="1">
        <v>2995</v>
      </c>
      <c r="P2192" t="s">
        <v>3114</v>
      </c>
      <c r="Q2192" t="s">
        <v>3224</v>
      </c>
      <c r="R2192" s="3">
        <v>43566</v>
      </c>
      <c r="S2192" t="s">
        <v>3225</v>
      </c>
      <c r="T2192">
        <v>6</v>
      </c>
      <c r="U2192">
        <v>6</v>
      </c>
      <c r="V2192" t="s">
        <v>3141</v>
      </c>
      <c r="W2192" t="s">
        <v>51</v>
      </c>
      <c r="Y2192" t="s">
        <v>3143</v>
      </c>
      <c r="Z2192">
        <v>0</v>
      </c>
      <c r="AA2192">
        <v>21</v>
      </c>
      <c r="AB2192" t="s">
        <v>45</v>
      </c>
    </row>
    <row r="2193" spans="1:28" x14ac:dyDescent="0.25">
      <c r="A2193" t="s">
        <v>0</v>
      </c>
      <c r="B2193">
        <v>307.8</v>
      </c>
      <c r="C2193">
        <v>9.5000000000000001E-2</v>
      </c>
      <c r="D2193">
        <v>0</v>
      </c>
      <c r="E2193" s="1">
        <v>3252</v>
      </c>
      <c r="F2193" s="2">
        <v>8548.9500000000007</v>
      </c>
      <c r="G2193">
        <v>2.629</v>
      </c>
      <c r="H2193">
        <v>2</v>
      </c>
      <c r="I2193" s="1">
        <v>3252</v>
      </c>
      <c r="J2193" s="2">
        <v>8548.9500000000007</v>
      </c>
      <c r="K2193">
        <v>2.629</v>
      </c>
      <c r="L2193">
        <v>2</v>
      </c>
      <c r="M2193" s="1">
        <v>3252</v>
      </c>
      <c r="N2193" t="s">
        <v>3079</v>
      </c>
      <c r="O2193" s="1">
        <v>2997</v>
      </c>
      <c r="P2193" t="s">
        <v>3114</v>
      </c>
      <c r="Q2193" t="s">
        <v>3224</v>
      </c>
      <c r="R2193" s="3">
        <v>43565</v>
      </c>
      <c r="S2193" t="s">
        <v>3225</v>
      </c>
      <c r="T2193">
        <v>5</v>
      </c>
      <c r="U2193">
        <v>5</v>
      </c>
      <c r="V2193" t="s">
        <v>3141</v>
      </c>
      <c r="W2193" t="s">
        <v>51</v>
      </c>
      <c r="Y2193" t="s">
        <v>3143</v>
      </c>
      <c r="Z2193">
        <v>0</v>
      </c>
      <c r="AA2193">
        <v>5</v>
      </c>
      <c r="AB2193" t="s">
        <v>104</v>
      </c>
    </row>
    <row r="2194" spans="1:28" x14ac:dyDescent="0.25">
      <c r="A2194" t="s">
        <v>0</v>
      </c>
      <c r="B2194">
        <v>307.8</v>
      </c>
      <c r="C2194">
        <v>9.5000000000000001E-2</v>
      </c>
      <c r="D2194">
        <v>0</v>
      </c>
      <c r="E2194" s="1">
        <v>3252</v>
      </c>
      <c r="F2194" s="2">
        <v>8548.9500000000007</v>
      </c>
      <c r="G2194">
        <v>2.629</v>
      </c>
      <c r="H2194">
        <v>2</v>
      </c>
      <c r="I2194" s="1">
        <v>3252</v>
      </c>
      <c r="J2194" s="2">
        <v>8548.9500000000007</v>
      </c>
      <c r="K2194">
        <v>2.629</v>
      </c>
      <c r="L2194">
        <v>2</v>
      </c>
      <c r="M2194" s="1">
        <v>3252</v>
      </c>
      <c r="N2194" t="s">
        <v>3079</v>
      </c>
      <c r="O2194" s="1">
        <v>3000</v>
      </c>
      <c r="P2194" t="s">
        <v>3114</v>
      </c>
      <c r="Q2194" t="s">
        <v>3224</v>
      </c>
      <c r="R2194" s="3">
        <v>43564</v>
      </c>
      <c r="S2194" t="s">
        <v>3225</v>
      </c>
      <c r="T2194">
        <v>6</v>
      </c>
      <c r="U2194">
        <v>6</v>
      </c>
      <c r="V2194" t="s">
        <v>3141</v>
      </c>
      <c r="W2194" t="s">
        <v>51</v>
      </c>
      <c r="Y2194" t="s">
        <v>3143</v>
      </c>
      <c r="Z2194">
        <v>0</v>
      </c>
      <c r="AA2194">
        <v>5</v>
      </c>
      <c r="AB2194" t="s">
        <v>45</v>
      </c>
    </row>
    <row r="2195" spans="1:28" x14ac:dyDescent="0.25">
      <c r="A2195" t="s">
        <v>0</v>
      </c>
      <c r="B2195">
        <v>307.8</v>
      </c>
      <c r="C2195">
        <v>9.5000000000000001E-2</v>
      </c>
      <c r="D2195">
        <v>0</v>
      </c>
      <c r="E2195" s="1">
        <v>3252</v>
      </c>
      <c r="F2195" s="2">
        <v>8548.9500000000007</v>
      </c>
      <c r="G2195">
        <v>2.629</v>
      </c>
      <c r="H2195">
        <v>2</v>
      </c>
      <c r="I2195" s="1">
        <v>3252</v>
      </c>
      <c r="J2195" s="2">
        <v>8548.9500000000007</v>
      </c>
      <c r="K2195">
        <v>2.629</v>
      </c>
      <c r="L2195">
        <v>2</v>
      </c>
      <c r="M2195" s="1">
        <v>3252</v>
      </c>
      <c r="N2195" t="s">
        <v>46</v>
      </c>
      <c r="O2195" s="1">
        <v>13636</v>
      </c>
      <c r="P2195" t="s">
        <v>154</v>
      </c>
      <c r="Q2195" t="s">
        <v>155</v>
      </c>
      <c r="R2195" s="3">
        <v>43846</v>
      </c>
      <c r="S2195" t="s">
        <v>156</v>
      </c>
      <c r="T2195">
        <v>1</v>
      </c>
      <c r="U2195">
        <v>1</v>
      </c>
      <c r="V2195" t="s">
        <v>157</v>
      </c>
      <c r="W2195" t="s">
        <v>51</v>
      </c>
      <c r="X2195" t="s">
        <v>158</v>
      </c>
      <c r="Y2195" t="s">
        <v>154</v>
      </c>
      <c r="Z2195">
        <v>0</v>
      </c>
      <c r="AA2195">
        <v>2</v>
      </c>
      <c r="AB2195" t="s">
        <v>45</v>
      </c>
    </row>
    <row r="2196" spans="1:28" x14ac:dyDescent="0.25">
      <c r="A2196" t="s">
        <v>0</v>
      </c>
      <c r="B2196">
        <v>307.8</v>
      </c>
      <c r="C2196">
        <v>9.5000000000000001E-2</v>
      </c>
      <c r="D2196">
        <v>0</v>
      </c>
      <c r="E2196" s="1">
        <v>3252</v>
      </c>
      <c r="F2196" s="2">
        <v>8548.9500000000007</v>
      </c>
      <c r="G2196">
        <v>2.629</v>
      </c>
      <c r="H2196">
        <v>2</v>
      </c>
      <c r="I2196" s="1">
        <v>3252</v>
      </c>
      <c r="J2196" s="2">
        <v>8548.9500000000007</v>
      </c>
      <c r="K2196">
        <v>2.629</v>
      </c>
      <c r="L2196">
        <v>2</v>
      </c>
      <c r="M2196" s="1">
        <v>3252</v>
      </c>
      <c r="N2196" t="s">
        <v>3079</v>
      </c>
      <c r="O2196" s="1">
        <v>3003</v>
      </c>
      <c r="P2196" t="s">
        <v>3084</v>
      </c>
      <c r="Q2196" t="s">
        <v>3224</v>
      </c>
      <c r="R2196" s="3">
        <v>43567</v>
      </c>
      <c r="S2196" t="s">
        <v>3225</v>
      </c>
      <c r="T2196">
        <v>2</v>
      </c>
      <c r="U2196">
        <v>2</v>
      </c>
      <c r="V2196" t="s">
        <v>3141</v>
      </c>
      <c r="W2196" t="s">
        <v>51</v>
      </c>
      <c r="X2196" t="s">
        <v>3243</v>
      </c>
      <c r="Y2196" t="s">
        <v>3143</v>
      </c>
      <c r="Z2196">
        <v>0</v>
      </c>
      <c r="AA2196">
        <v>5</v>
      </c>
      <c r="AB2196" t="s">
        <v>45</v>
      </c>
    </row>
    <row r="2197" spans="1:28" x14ac:dyDescent="0.25">
      <c r="A2197" t="s">
        <v>0</v>
      </c>
      <c r="B2197">
        <v>307.8</v>
      </c>
      <c r="C2197">
        <v>9.5000000000000001E-2</v>
      </c>
      <c r="D2197">
        <v>0</v>
      </c>
      <c r="E2197" s="1">
        <v>3252</v>
      </c>
      <c r="F2197" s="2">
        <v>8548.9500000000007</v>
      </c>
      <c r="G2197">
        <v>2.629</v>
      </c>
      <c r="H2197">
        <v>2</v>
      </c>
      <c r="I2197" s="1">
        <v>3252</v>
      </c>
      <c r="J2197" s="2">
        <v>8548.9500000000007</v>
      </c>
      <c r="K2197">
        <v>2.629</v>
      </c>
      <c r="L2197">
        <v>2</v>
      </c>
      <c r="M2197" s="1">
        <v>3252</v>
      </c>
      <c r="N2197" t="s">
        <v>3079</v>
      </c>
      <c r="O2197" s="1">
        <v>12238</v>
      </c>
      <c r="P2197" t="s">
        <v>249</v>
      </c>
      <c r="Q2197" t="s">
        <v>3277</v>
      </c>
      <c r="R2197" s="3">
        <v>43810</v>
      </c>
      <c r="S2197" t="s">
        <v>3278</v>
      </c>
      <c r="T2197">
        <v>2</v>
      </c>
      <c r="U2197">
        <v>2</v>
      </c>
      <c r="V2197" t="s">
        <v>3082</v>
      </c>
      <c r="W2197" t="s">
        <v>42</v>
      </c>
      <c r="X2197" t="s">
        <v>3334</v>
      </c>
      <c r="Y2197" t="s">
        <v>96</v>
      </c>
      <c r="Z2197">
        <v>0</v>
      </c>
      <c r="AA2197">
        <v>14</v>
      </c>
      <c r="AB2197" t="s">
        <v>45</v>
      </c>
    </row>
    <row r="2198" spans="1:28" x14ac:dyDescent="0.25">
      <c r="A2198" t="s">
        <v>0</v>
      </c>
      <c r="B2198">
        <v>307.8</v>
      </c>
      <c r="C2198">
        <v>9.5000000000000001E-2</v>
      </c>
      <c r="D2198">
        <v>0</v>
      </c>
      <c r="E2198" s="1">
        <v>3252</v>
      </c>
      <c r="F2198" s="2">
        <v>8548.9500000000007</v>
      </c>
      <c r="G2198">
        <v>2.629</v>
      </c>
      <c r="H2198">
        <v>2</v>
      </c>
      <c r="I2198" s="1">
        <v>3252</v>
      </c>
      <c r="J2198" s="2">
        <v>8548.9500000000007</v>
      </c>
      <c r="K2198">
        <v>2.629</v>
      </c>
      <c r="L2198">
        <v>2</v>
      </c>
      <c r="M2198" s="1">
        <v>3252</v>
      </c>
      <c r="N2198" t="s">
        <v>3079</v>
      </c>
      <c r="O2198" s="1">
        <v>9485</v>
      </c>
      <c r="P2198" t="s">
        <v>191</v>
      </c>
      <c r="Q2198" t="s">
        <v>3335</v>
      </c>
      <c r="R2198" s="3">
        <v>43754</v>
      </c>
      <c r="S2198" t="s">
        <v>3336</v>
      </c>
      <c r="T2198">
        <v>3</v>
      </c>
      <c r="U2198">
        <v>3</v>
      </c>
      <c r="V2198" t="s">
        <v>3082</v>
      </c>
      <c r="W2198" t="s">
        <v>42</v>
      </c>
      <c r="X2198" t="s">
        <v>3337</v>
      </c>
      <c r="Y2198" t="s">
        <v>3114</v>
      </c>
      <c r="Z2198">
        <v>0</v>
      </c>
      <c r="AA2198">
        <v>1</v>
      </c>
      <c r="AB2198" t="s">
        <v>45</v>
      </c>
    </row>
    <row r="2199" spans="1:28" x14ac:dyDescent="0.25">
      <c r="A2199" t="s">
        <v>0</v>
      </c>
      <c r="B2199">
        <v>307.8</v>
      </c>
      <c r="C2199">
        <v>9.5000000000000001E-2</v>
      </c>
      <c r="D2199">
        <v>0</v>
      </c>
      <c r="E2199" s="1">
        <v>3252</v>
      </c>
      <c r="F2199" s="2">
        <v>8548.9500000000007</v>
      </c>
      <c r="G2199">
        <v>2.629</v>
      </c>
      <c r="H2199">
        <v>2</v>
      </c>
      <c r="I2199" s="1">
        <v>3252</v>
      </c>
      <c r="J2199" s="2">
        <v>8548.9500000000007</v>
      </c>
      <c r="K2199">
        <v>2.629</v>
      </c>
      <c r="L2199">
        <v>2</v>
      </c>
      <c r="M2199" s="1">
        <v>3252</v>
      </c>
      <c r="N2199" t="s">
        <v>3079</v>
      </c>
      <c r="O2199" s="1">
        <v>12236</v>
      </c>
      <c r="P2199" t="s">
        <v>249</v>
      </c>
      <c r="Q2199" t="s">
        <v>3275</v>
      </c>
      <c r="R2199" s="3">
        <v>43810</v>
      </c>
      <c r="S2199" t="s">
        <v>3276</v>
      </c>
      <c r="T2199">
        <v>2</v>
      </c>
      <c r="U2199">
        <v>2</v>
      </c>
      <c r="V2199" t="s">
        <v>3082</v>
      </c>
      <c r="W2199" t="s">
        <v>42</v>
      </c>
      <c r="X2199" t="s">
        <v>3338</v>
      </c>
      <c r="Y2199" t="s">
        <v>96</v>
      </c>
      <c r="Z2199">
        <v>0</v>
      </c>
      <c r="AA2199">
        <v>1</v>
      </c>
      <c r="AB2199" t="s">
        <v>45</v>
      </c>
    </row>
    <row r="2200" spans="1:28" x14ac:dyDescent="0.25">
      <c r="A2200" t="s">
        <v>0</v>
      </c>
      <c r="B2200">
        <v>307.8</v>
      </c>
      <c r="C2200">
        <v>9.5000000000000001E-2</v>
      </c>
      <c r="D2200">
        <v>0</v>
      </c>
      <c r="E2200" s="1">
        <v>3252</v>
      </c>
      <c r="F2200" s="2">
        <v>8548.9500000000007</v>
      </c>
      <c r="G2200">
        <v>2.629</v>
      </c>
      <c r="H2200">
        <v>2</v>
      </c>
      <c r="I2200" s="1">
        <v>3252</v>
      </c>
      <c r="J2200" s="2">
        <v>8548.9500000000007</v>
      </c>
      <c r="K2200">
        <v>2.629</v>
      </c>
      <c r="L2200">
        <v>2</v>
      </c>
      <c r="M2200" s="1">
        <v>3252</v>
      </c>
      <c r="N2200" t="s">
        <v>46</v>
      </c>
      <c r="O2200" s="1">
        <v>11038</v>
      </c>
      <c r="P2200" t="s">
        <v>79</v>
      </c>
      <c r="Q2200" t="s">
        <v>3339</v>
      </c>
      <c r="R2200" s="3">
        <v>43788</v>
      </c>
      <c r="S2200" t="s">
        <v>3340</v>
      </c>
      <c r="T2200">
        <v>1</v>
      </c>
      <c r="U2200">
        <v>1</v>
      </c>
      <c r="V2200" t="s">
        <v>50</v>
      </c>
      <c r="W2200" t="s">
        <v>51</v>
      </c>
      <c r="X2200" t="s">
        <v>513</v>
      </c>
      <c r="Y2200" t="s">
        <v>79</v>
      </c>
      <c r="Z2200">
        <v>0</v>
      </c>
      <c r="AA2200">
        <v>1</v>
      </c>
      <c r="AB2200" t="s">
        <v>45</v>
      </c>
    </row>
    <row r="2201" spans="1:28" x14ac:dyDescent="0.25">
      <c r="A2201" t="s">
        <v>0</v>
      </c>
      <c r="B2201">
        <v>307.8</v>
      </c>
      <c r="C2201">
        <v>9.5000000000000001E-2</v>
      </c>
      <c r="D2201">
        <v>0</v>
      </c>
      <c r="E2201" s="1">
        <v>3252</v>
      </c>
      <c r="F2201" s="2">
        <v>8548.9500000000007</v>
      </c>
      <c r="G2201">
        <v>2.629</v>
      </c>
      <c r="H2201">
        <v>2</v>
      </c>
      <c r="I2201" s="1">
        <v>3252</v>
      </c>
      <c r="J2201" s="2">
        <v>8548.9500000000007</v>
      </c>
      <c r="K2201">
        <v>2.629</v>
      </c>
      <c r="L2201">
        <v>2</v>
      </c>
      <c r="M2201" s="1">
        <v>3252</v>
      </c>
      <c r="N2201" t="s">
        <v>3079</v>
      </c>
      <c r="O2201" s="1">
        <v>12209</v>
      </c>
      <c r="P2201" t="s">
        <v>3084</v>
      </c>
      <c r="Q2201" t="s">
        <v>3341</v>
      </c>
      <c r="R2201" s="3">
        <v>43811</v>
      </c>
      <c r="S2201" t="s">
        <v>3342</v>
      </c>
      <c r="T2201">
        <v>2</v>
      </c>
      <c r="U2201">
        <v>2</v>
      </c>
      <c r="V2201" t="s">
        <v>3082</v>
      </c>
      <c r="W2201" t="s">
        <v>42</v>
      </c>
      <c r="X2201" t="s">
        <v>3343</v>
      </c>
      <c r="Y2201" t="s">
        <v>96</v>
      </c>
      <c r="Z2201">
        <v>0</v>
      </c>
      <c r="AA2201">
        <v>1</v>
      </c>
      <c r="AB2201" t="s">
        <v>45</v>
      </c>
    </row>
    <row r="2202" spans="1:28" x14ac:dyDescent="0.25">
      <c r="A2202" t="s">
        <v>0</v>
      </c>
      <c r="B2202">
        <v>307.8</v>
      </c>
      <c r="C2202">
        <v>9.5000000000000001E-2</v>
      </c>
      <c r="D2202">
        <v>0</v>
      </c>
      <c r="E2202" s="1">
        <v>3252</v>
      </c>
      <c r="F2202" s="2">
        <v>8548.9500000000007</v>
      </c>
      <c r="G2202">
        <v>2.629</v>
      </c>
      <c r="H2202">
        <v>2</v>
      </c>
      <c r="I2202" s="1">
        <v>3252</v>
      </c>
      <c r="J2202" s="2">
        <v>8548.9500000000007</v>
      </c>
      <c r="K2202">
        <v>2.629</v>
      </c>
      <c r="L2202">
        <v>2</v>
      </c>
      <c r="M2202" s="1">
        <v>3252</v>
      </c>
      <c r="N2202" t="s">
        <v>46</v>
      </c>
      <c r="O2202" s="1">
        <v>11037</v>
      </c>
      <c r="P2202" t="s">
        <v>79</v>
      </c>
      <c r="Q2202" t="s">
        <v>3344</v>
      </c>
      <c r="R2202" s="3">
        <v>43788</v>
      </c>
      <c r="S2202" t="s">
        <v>3345</v>
      </c>
      <c r="T2202">
        <v>1</v>
      </c>
      <c r="U2202">
        <v>1</v>
      </c>
      <c r="V2202" t="s">
        <v>50</v>
      </c>
      <c r="W2202" t="s">
        <v>51</v>
      </c>
      <c r="X2202" t="s">
        <v>3346</v>
      </c>
      <c r="Y2202" t="s">
        <v>79</v>
      </c>
      <c r="Z2202">
        <v>0</v>
      </c>
      <c r="AA2202">
        <v>2</v>
      </c>
      <c r="AB2202" t="s">
        <v>45</v>
      </c>
    </row>
    <row r="2203" spans="1:28" x14ac:dyDescent="0.25">
      <c r="A2203" t="s">
        <v>0</v>
      </c>
      <c r="B2203">
        <v>307.8</v>
      </c>
      <c r="C2203">
        <v>9.5000000000000001E-2</v>
      </c>
      <c r="D2203">
        <v>0</v>
      </c>
      <c r="E2203" s="1">
        <v>3252</v>
      </c>
      <c r="F2203" s="2">
        <v>8548.9500000000007</v>
      </c>
      <c r="G2203">
        <v>2.629</v>
      </c>
      <c r="H2203">
        <v>2</v>
      </c>
      <c r="I2203" s="1">
        <v>3252</v>
      </c>
      <c r="J2203" s="2">
        <v>8548.9500000000007</v>
      </c>
      <c r="K2203">
        <v>2.629</v>
      </c>
      <c r="L2203">
        <v>2</v>
      </c>
      <c r="M2203" s="1">
        <v>3252</v>
      </c>
      <c r="N2203" t="s">
        <v>59</v>
      </c>
      <c r="O2203" s="1">
        <v>4307</v>
      </c>
      <c r="P2203" t="s">
        <v>444</v>
      </c>
      <c r="Q2203" t="s">
        <v>2913</v>
      </c>
      <c r="R2203" s="3">
        <v>43595</v>
      </c>
      <c r="S2203" t="s">
        <v>2914</v>
      </c>
      <c r="T2203">
        <v>3</v>
      </c>
      <c r="U2203">
        <v>3</v>
      </c>
      <c r="V2203" t="s">
        <v>148</v>
      </c>
      <c r="W2203" t="s">
        <v>51</v>
      </c>
      <c r="X2203" t="s">
        <v>3347</v>
      </c>
      <c r="Y2203" t="s">
        <v>65</v>
      </c>
      <c r="Z2203">
        <v>0</v>
      </c>
      <c r="AA2203">
        <v>1</v>
      </c>
      <c r="AB2203" t="s">
        <v>104</v>
      </c>
    </row>
    <row r="2204" spans="1:28" x14ac:dyDescent="0.25">
      <c r="A2204" t="s">
        <v>0</v>
      </c>
      <c r="B2204">
        <v>307.8</v>
      </c>
      <c r="C2204">
        <v>9.5000000000000001E-2</v>
      </c>
      <c r="D2204">
        <v>0</v>
      </c>
      <c r="E2204" s="1">
        <v>3252</v>
      </c>
      <c r="F2204" s="2">
        <v>8548.9500000000007</v>
      </c>
      <c r="G2204">
        <v>2.629</v>
      </c>
      <c r="H2204">
        <v>2</v>
      </c>
      <c r="I2204" s="1">
        <v>3252</v>
      </c>
      <c r="J2204" s="2">
        <v>8548.9500000000007</v>
      </c>
      <c r="K2204">
        <v>2.629</v>
      </c>
      <c r="L2204">
        <v>2</v>
      </c>
      <c r="M2204" s="1">
        <v>3252</v>
      </c>
      <c r="N2204" t="s">
        <v>59</v>
      </c>
      <c r="O2204" s="1">
        <v>4308</v>
      </c>
      <c r="P2204" t="s">
        <v>444</v>
      </c>
      <c r="Q2204" t="s">
        <v>3348</v>
      </c>
      <c r="R2204" s="3">
        <v>43595</v>
      </c>
      <c r="S2204" t="s">
        <v>3349</v>
      </c>
      <c r="T2204">
        <v>1</v>
      </c>
      <c r="U2204">
        <v>1</v>
      </c>
      <c r="V2204" t="s">
        <v>2936</v>
      </c>
      <c r="W2204" t="s">
        <v>51</v>
      </c>
      <c r="X2204" t="s">
        <v>3350</v>
      </c>
      <c r="Y2204" t="s">
        <v>65</v>
      </c>
      <c r="Z2204">
        <v>0</v>
      </c>
      <c r="AA2204">
        <v>1</v>
      </c>
      <c r="AB2204" t="s">
        <v>45</v>
      </c>
    </row>
    <row r="2205" spans="1:28" x14ac:dyDescent="0.25">
      <c r="A2205" t="s">
        <v>0</v>
      </c>
      <c r="B2205">
        <v>307.8</v>
      </c>
      <c r="C2205">
        <v>9.5000000000000001E-2</v>
      </c>
      <c r="D2205">
        <v>0</v>
      </c>
      <c r="E2205" s="1">
        <v>3252</v>
      </c>
      <c r="F2205" s="2">
        <v>8548.9500000000007</v>
      </c>
      <c r="G2205">
        <v>2.629</v>
      </c>
      <c r="H2205">
        <v>2</v>
      </c>
      <c r="I2205" s="1">
        <v>3252</v>
      </c>
      <c r="J2205" s="2">
        <v>8548.9500000000007</v>
      </c>
      <c r="K2205">
        <v>2.629</v>
      </c>
      <c r="L2205">
        <v>2</v>
      </c>
      <c r="M2205" s="1">
        <v>3252</v>
      </c>
      <c r="N2205" t="s">
        <v>59</v>
      </c>
      <c r="O2205" s="1">
        <v>3887</v>
      </c>
      <c r="P2205" t="s">
        <v>113</v>
      </c>
      <c r="Q2205" t="s">
        <v>182</v>
      </c>
      <c r="R2205" s="3">
        <v>43608</v>
      </c>
      <c r="S2205" t="s">
        <v>183</v>
      </c>
      <c r="T2205">
        <v>3</v>
      </c>
      <c r="U2205">
        <v>3</v>
      </c>
      <c r="V2205" t="s">
        <v>184</v>
      </c>
      <c r="W2205" t="s">
        <v>134</v>
      </c>
      <c r="X2205" t="s">
        <v>185</v>
      </c>
      <c r="Y2205" t="s">
        <v>65</v>
      </c>
      <c r="Z2205">
        <v>0</v>
      </c>
      <c r="AA2205">
        <v>9</v>
      </c>
      <c r="AB2205" t="s">
        <v>104</v>
      </c>
    </row>
    <row r="2206" spans="1:28" x14ac:dyDescent="0.25">
      <c r="A2206" t="s">
        <v>0</v>
      </c>
      <c r="B2206">
        <v>307.8</v>
      </c>
      <c r="C2206">
        <v>9.5000000000000001E-2</v>
      </c>
      <c r="D2206">
        <v>0</v>
      </c>
      <c r="E2206" s="1">
        <v>3252</v>
      </c>
      <c r="F2206" s="2">
        <v>8548.9500000000007</v>
      </c>
      <c r="G2206">
        <v>2.629</v>
      </c>
      <c r="H2206">
        <v>2</v>
      </c>
      <c r="I2206" s="1">
        <v>3252</v>
      </c>
      <c r="J2206" s="2">
        <v>8548.9500000000007</v>
      </c>
      <c r="K2206">
        <v>2.629</v>
      </c>
      <c r="L2206">
        <v>2</v>
      </c>
      <c r="M2206" s="1">
        <v>3252</v>
      </c>
      <c r="N2206" t="s">
        <v>46</v>
      </c>
      <c r="O2206" s="1">
        <v>13634</v>
      </c>
      <c r="P2206" t="s">
        <v>159</v>
      </c>
      <c r="Q2206" t="s">
        <v>2930</v>
      </c>
      <c r="R2206" s="3">
        <v>43846</v>
      </c>
      <c r="S2206" t="s">
        <v>2931</v>
      </c>
      <c r="T2206">
        <v>0.5</v>
      </c>
      <c r="U2206">
        <v>0.5</v>
      </c>
      <c r="V2206" t="s">
        <v>50</v>
      </c>
      <c r="W2206" t="s">
        <v>51</v>
      </c>
      <c r="X2206" t="s">
        <v>162</v>
      </c>
      <c r="Y2206" t="s">
        <v>159</v>
      </c>
      <c r="Z2206">
        <v>0</v>
      </c>
      <c r="AA2206">
        <v>11</v>
      </c>
      <c r="AB2206" t="s">
        <v>45</v>
      </c>
    </row>
    <row r="2207" spans="1:28" x14ac:dyDescent="0.25">
      <c r="A2207" t="s">
        <v>0</v>
      </c>
      <c r="B2207">
        <v>307.8</v>
      </c>
      <c r="C2207">
        <v>9.5000000000000001E-2</v>
      </c>
      <c r="D2207">
        <v>0</v>
      </c>
      <c r="E2207" s="1">
        <v>3252</v>
      </c>
      <c r="F2207" s="2">
        <v>8548.9500000000007</v>
      </c>
      <c r="G2207">
        <v>2.629</v>
      </c>
      <c r="H2207">
        <v>2</v>
      </c>
      <c r="I2207" s="1">
        <v>3252</v>
      </c>
      <c r="J2207" s="2">
        <v>8548.9500000000007</v>
      </c>
      <c r="K2207">
        <v>2.629</v>
      </c>
      <c r="L2207">
        <v>2</v>
      </c>
      <c r="M2207" s="1">
        <v>3252</v>
      </c>
      <c r="N2207" t="s">
        <v>59</v>
      </c>
      <c r="O2207" s="1">
        <v>7952</v>
      </c>
      <c r="P2207" t="s">
        <v>60</v>
      </c>
      <c r="Q2207" t="s">
        <v>3351</v>
      </c>
      <c r="R2207" s="3">
        <v>43733</v>
      </c>
      <c r="S2207" t="s">
        <v>3352</v>
      </c>
      <c r="T2207">
        <v>0.16700000000000001</v>
      </c>
      <c r="U2207">
        <v>0.16700000000000001</v>
      </c>
      <c r="V2207" t="s">
        <v>63</v>
      </c>
      <c r="W2207" t="s">
        <v>51</v>
      </c>
      <c r="X2207" t="s">
        <v>3353</v>
      </c>
      <c r="Y2207" t="s">
        <v>65</v>
      </c>
      <c r="Z2207">
        <v>0</v>
      </c>
      <c r="AA2207">
        <v>1</v>
      </c>
      <c r="AB2207" t="s">
        <v>45</v>
      </c>
    </row>
    <row r="2208" spans="1:28" x14ac:dyDescent="0.25">
      <c r="A2208" t="s">
        <v>0</v>
      </c>
      <c r="B2208">
        <v>307.8</v>
      </c>
      <c r="C2208">
        <v>9.5000000000000001E-2</v>
      </c>
      <c r="D2208">
        <v>0</v>
      </c>
      <c r="E2208" s="1">
        <v>3252</v>
      </c>
      <c r="F2208" s="2">
        <v>8548.9500000000007</v>
      </c>
      <c r="G2208">
        <v>2.629</v>
      </c>
      <c r="H2208">
        <v>2</v>
      </c>
      <c r="I2208" s="1">
        <v>3252</v>
      </c>
      <c r="J2208" s="2">
        <v>8548.9500000000007</v>
      </c>
      <c r="K2208">
        <v>2.629</v>
      </c>
      <c r="L2208">
        <v>2</v>
      </c>
      <c r="M2208" s="1">
        <v>3252</v>
      </c>
      <c r="N2208" t="s">
        <v>59</v>
      </c>
      <c r="O2208" s="1">
        <v>12336</v>
      </c>
      <c r="P2208" t="s">
        <v>60</v>
      </c>
      <c r="Q2208" t="s">
        <v>3354</v>
      </c>
      <c r="R2208" s="3">
        <v>43808</v>
      </c>
      <c r="S2208" t="s">
        <v>3355</v>
      </c>
      <c r="T2208">
        <v>0.5</v>
      </c>
      <c r="U2208">
        <v>0.5</v>
      </c>
      <c r="V2208" t="s">
        <v>63</v>
      </c>
      <c r="W2208" t="s">
        <v>51</v>
      </c>
      <c r="X2208" t="s">
        <v>3356</v>
      </c>
      <c r="Y2208" t="s">
        <v>65</v>
      </c>
      <c r="Z2208">
        <v>0</v>
      </c>
      <c r="AA2208">
        <v>1</v>
      </c>
      <c r="AB2208" t="s">
        <v>45</v>
      </c>
    </row>
    <row r="2209" spans="1:28" x14ac:dyDescent="0.25">
      <c r="A2209" t="s">
        <v>0</v>
      </c>
      <c r="B2209">
        <v>307.8</v>
      </c>
      <c r="C2209">
        <v>9.5000000000000001E-2</v>
      </c>
      <c r="D2209">
        <v>0</v>
      </c>
      <c r="E2209" s="1">
        <v>3252</v>
      </c>
      <c r="F2209" s="2">
        <v>8548.9500000000007</v>
      </c>
      <c r="G2209">
        <v>2.629</v>
      </c>
      <c r="H2209">
        <v>2</v>
      </c>
      <c r="I2209" s="1">
        <v>3252</v>
      </c>
      <c r="J2209" s="2">
        <v>8548.9500000000007</v>
      </c>
      <c r="K2209">
        <v>2.629</v>
      </c>
      <c r="L2209">
        <v>2</v>
      </c>
      <c r="M2209" s="1">
        <v>3252</v>
      </c>
      <c r="N2209" t="s">
        <v>3079</v>
      </c>
      <c r="O2209" s="1">
        <v>12177</v>
      </c>
      <c r="P2209" t="s">
        <v>3084</v>
      </c>
      <c r="Q2209" t="s">
        <v>3341</v>
      </c>
      <c r="R2209" s="3">
        <v>43810</v>
      </c>
      <c r="S2209" t="s">
        <v>3342</v>
      </c>
      <c r="T2209">
        <v>3</v>
      </c>
      <c r="U2209">
        <v>3</v>
      </c>
      <c r="V2209" t="s">
        <v>3082</v>
      </c>
      <c r="W2209" t="s">
        <v>42</v>
      </c>
      <c r="X2209" t="s">
        <v>3243</v>
      </c>
      <c r="Y2209" t="s">
        <v>96</v>
      </c>
      <c r="Z2209">
        <v>0</v>
      </c>
      <c r="AA2209">
        <v>4</v>
      </c>
      <c r="AB2209" t="s">
        <v>45</v>
      </c>
    </row>
    <row r="2210" spans="1:28" x14ac:dyDescent="0.25">
      <c r="A2210" t="s">
        <v>0</v>
      </c>
      <c r="B2210">
        <v>307.8</v>
      </c>
      <c r="C2210">
        <v>9.5000000000000001E-2</v>
      </c>
      <c r="D2210">
        <v>0</v>
      </c>
      <c r="E2210" s="1">
        <v>3252</v>
      </c>
      <c r="F2210" s="2">
        <v>8548.9500000000007</v>
      </c>
      <c r="G2210">
        <v>2.629</v>
      </c>
      <c r="H2210">
        <v>2</v>
      </c>
      <c r="I2210" s="1">
        <v>3252</v>
      </c>
      <c r="J2210" s="2">
        <v>8548.9500000000007</v>
      </c>
      <c r="K2210">
        <v>2.629</v>
      </c>
      <c r="L2210">
        <v>2</v>
      </c>
      <c r="M2210" s="1">
        <v>3252</v>
      </c>
      <c r="N2210" t="s">
        <v>46</v>
      </c>
      <c r="O2210" s="1">
        <v>13614</v>
      </c>
      <c r="P2210" t="s">
        <v>154</v>
      </c>
      <c r="Q2210" t="s">
        <v>3357</v>
      </c>
      <c r="R2210" s="3">
        <v>43846</v>
      </c>
      <c r="S2210" t="s">
        <v>3358</v>
      </c>
      <c r="T2210">
        <v>2</v>
      </c>
      <c r="U2210">
        <v>2</v>
      </c>
      <c r="V2210" t="s">
        <v>157</v>
      </c>
      <c r="W2210" t="s">
        <v>51</v>
      </c>
      <c r="X2210" t="s">
        <v>158</v>
      </c>
      <c r="Y2210" t="s">
        <v>70</v>
      </c>
      <c r="Z2210">
        <v>0</v>
      </c>
      <c r="AA2210">
        <v>13</v>
      </c>
      <c r="AB2210" t="s">
        <v>45</v>
      </c>
    </row>
    <row r="2211" spans="1:28" x14ac:dyDescent="0.25">
      <c r="A2211" t="s">
        <v>0</v>
      </c>
      <c r="B2211">
        <v>307.8</v>
      </c>
      <c r="C2211">
        <v>9.5000000000000001E-2</v>
      </c>
      <c r="D2211">
        <v>0</v>
      </c>
      <c r="E2211" s="1">
        <v>3252</v>
      </c>
      <c r="F2211" s="2">
        <v>8548.9500000000007</v>
      </c>
      <c r="G2211">
        <v>2.629</v>
      </c>
      <c r="H2211">
        <v>2</v>
      </c>
      <c r="I2211" s="1">
        <v>3252</v>
      </c>
      <c r="J2211" s="2">
        <v>8548.9500000000007</v>
      </c>
      <c r="K2211">
        <v>2.629</v>
      </c>
      <c r="L2211">
        <v>2</v>
      </c>
      <c r="M2211" s="1">
        <v>3252</v>
      </c>
      <c r="N2211" t="s">
        <v>46</v>
      </c>
      <c r="O2211" s="1">
        <v>11025</v>
      </c>
      <c r="P2211" t="s">
        <v>70</v>
      </c>
      <c r="Q2211" t="s">
        <v>511</v>
      </c>
      <c r="R2211" s="3">
        <v>43788</v>
      </c>
      <c r="S2211" t="s">
        <v>512</v>
      </c>
      <c r="T2211">
        <v>1</v>
      </c>
      <c r="U2211">
        <v>1</v>
      </c>
      <c r="V2211" t="s">
        <v>50</v>
      </c>
      <c r="W2211" t="s">
        <v>51</v>
      </c>
      <c r="X2211" t="s">
        <v>185</v>
      </c>
      <c r="Y2211" t="s">
        <v>70</v>
      </c>
      <c r="Z2211">
        <v>0</v>
      </c>
      <c r="AA2211">
        <v>4</v>
      </c>
      <c r="AB2211" t="s">
        <v>45</v>
      </c>
    </row>
    <row r="2212" spans="1:28" x14ac:dyDescent="0.25">
      <c r="A2212" t="s">
        <v>0</v>
      </c>
      <c r="B2212">
        <v>307.8</v>
      </c>
      <c r="C2212">
        <v>9.5000000000000001E-2</v>
      </c>
      <c r="D2212">
        <v>0</v>
      </c>
      <c r="E2212" s="1">
        <v>3252</v>
      </c>
      <c r="F2212" s="2">
        <v>8548.9500000000007</v>
      </c>
      <c r="G2212">
        <v>2.629</v>
      </c>
      <c r="H2212">
        <v>2</v>
      </c>
      <c r="I2212" s="1">
        <v>3252</v>
      </c>
      <c r="J2212" s="2">
        <v>8548.9500000000007</v>
      </c>
      <c r="K2212">
        <v>2.629</v>
      </c>
      <c r="L2212">
        <v>2</v>
      </c>
      <c r="M2212" s="1">
        <v>3252</v>
      </c>
      <c r="N2212" t="s">
        <v>46</v>
      </c>
      <c r="O2212" s="1">
        <v>17766</v>
      </c>
      <c r="P2212" t="s">
        <v>47</v>
      </c>
      <c r="Q2212" t="s">
        <v>3359</v>
      </c>
      <c r="R2212" s="3">
        <v>43958</v>
      </c>
      <c r="S2212" t="s">
        <v>3360</v>
      </c>
      <c r="T2212">
        <v>1</v>
      </c>
      <c r="U2212">
        <v>1</v>
      </c>
      <c r="V2212" t="s">
        <v>56</v>
      </c>
      <c r="W2212" t="s">
        <v>42</v>
      </c>
      <c r="X2212" t="s">
        <v>3361</v>
      </c>
      <c r="Y2212" t="s">
        <v>70</v>
      </c>
      <c r="Z2212">
        <v>0</v>
      </c>
      <c r="AA2212">
        <v>1</v>
      </c>
      <c r="AB2212" t="s">
        <v>104</v>
      </c>
    </row>
    <row r="2213" spans="1:28" x14ac:dyDescent="0.25">
      <c r="A2213" t="s">
        <v>0</v>
      </c>
      <c r="B2213">
        <v>307.8</v>
      </c>
      <c r="C2213">
        <v>9.5000000000000001E-2</v>
      </c>
      <c r="D2213">
        <v>0</v>
      </c>
      <c r="E2213" s="1">
        <v>3252</v>
      </c>
      <c r="F2213" s="2">
        <v>8548.9500000000007</v>
      </c>
      <c r="G2213">
        <v>2.629</v>
      </c>
      <c r="H2213">
        <v>2</v>
      </c>
      <c r="I2213" s="1">
        <v>3252</v>
      </c>
      <c r="J2213" s="2">
        <v>8548.9500000000007</v>
      </c>
      <c r="K2213">
        <v>2.629</v>
      </c>
      <c r="L2213">
        <v>2</v>
      </c>
      <c r="M2213" s="1">
        <v>3252</v>
      </c>
      <c r="N2213" t="s">
        <v>46</v>
      </c>
      <c r="O2213" s="1">
        <v>15394</v>
      </c>
      <c r="P2213" t="s">
        <v>79</v>
      </c>
      <c r="Q2213" t="s">
        <v>3362</v>
      </c>
      <c r="R2213" s="3">
        <v>43874</v>
      </c>
      <c r="S2213" t="s">
        <v>3363</v>
      </c>
      <c r="T2213">
        <v>1</v>
      </c>
      <c r="U2213">
        <v>1</v>
      </c>
      <c r="V2213" t="s">
        <v>50</v>
      </c>
      <c r="W2213" t="s">
        <v>51</v>
      </c>
      <c r="X2213" t="s">
        <v>3364</v>
      </c>
      <c r="Y2213" t="s">
        <v>79</v>
      </c>
      <c r="Z2213">
        <v>0</v>
      </c>
      <c r="AA2213">
        <v>7</v>
      </c>
      <c r="AB2213" t="s">
        <v>45</v>
      </c>
    </row>
    <row r="2214" spans="1:28" x14ac:dyDescent="0.25">
      <c r="A2214" t="s">
        <v>0</v>
      </c>
      <c r="B2214">
        <v>307.8</v>
      </c>
      <c r="C2214">
        <v>9.5000000000000001E-2</v>
      </c>
      <c r="D2214">
        <v>0</v>
      </c>
      <c r="E2214" s="1">
        <v>3252</v>
      </c>
      <c r="F2214" s="2">
        <v>8548.9500000000007</v>
      </c>
      <c r="G2214">
        <v>2.629</v>
      </c>
      <c r="H2214">
        <v>2</v>
      </c>
      <c r="I2214" s="1">
        <v>3252</v>
      </c>
      <c r="J2214" s="2">
        <v>8548.9500000000007</v>
      </c>
      <c r="K2214">
        <v>2.629</v>
      </c>
      <c r="L2214">
        <v>2</v>
      </c>
      <c r="M2214" s="1">
        <v>3252</v>
      </c>
      <c r="N2214" t="s">
        <v>46</v>
      </c>
      <c r="O2214" s="1">
        <v>11022</v>
      </c>
      <c r="P2214" t="s">
        <v>79</v>
      </c>
      <c r="Q2214" t="s">
        <v>511</v>
      </c>
      <c r="R2214" s="3">
        <v>43788</v>
      </c>
      <c r="S2214" t="s">
        <v>512</v>
      </c>
      <c r="T2214">
        <v>2</v>
      </c>
      <c r="U2214">
        <v>2</v>
      </c>
      <c r="V2214" t="s">
        <v>50</v>
      </c>
      <c r="W2214" t="s">
        <v>51</v>
      </c>
      <c r="X2214" t="s">
        <v>3141</v>
      </c>
      <c r="Y2214" t="s">
        <v>70</v>
      </c>
      <c r="Z2214">
        <v>0</v>
      </c>
      <c r="AA2214">
        <v>3</v>
      </c>
      <c r="AB2214" t="s">
        <v>104</v>
      </c>
    </row>
    <row r="2215" spans="1:28" x14ac:dyDescent="0.25">
      <c r="A2215" t="s">
        <v>0</v>
      </c>
      <c r="B2215">
        <v>307.8</v>
      </c>
      <c r="C2215">
        <v>9.5000000000000001E-2</v>
      </c>
      <c r="D2215">
        <v>0</v>
      </c>
      <c r="E2215" s="1">
        <v>3252</v>
      </c>
      <c r="F2215" s="2">
        <v>8548.9500000000007</v>
      </c>
      <c r="G2215">
        <v>2.629</v>
      </c>
      <c r="H2215">
        <v>2</v>
      </c>
      <c r="I2215" s="1">
        <v>3252</v>
      </c>
      <c r="J2215" s="2">
        <v>8548.9500000000007</v>
      </c>
      <c r="K2215">
        <v>2.629</v>
      </c>
      <c r="L2215">
        <v>2</v>
      </c>
      <c r="M2215" s="1">
        <v>3252</v>
      </c>
      <c r="N2215" t="s">
        <v>3079</v>
      </c>
      <c r="O2215" s="1">
        <v>9985</v>
      </c>
      <c r="P2215" t="s">
        <v>191</v>
      </c>
      <c r="Q2215" t="s">
        <v>3089</v>
      </c>
      <c r="R2215" s="3">
        <v>43748</v>
      </c>
      <c r="S2215" t="s">
        <v>3090</v>
      </c>
      <c r="T2215">
        <v>2</v>
      </c>
      <c r="U2215">
        <v>2</v>
      </c>
      <c r="V2215" t="s">
        <v>3082</v>
      </c>
      <c r="W2215" t="s">
        <v>42</v>
      </c>
      <c r="X2215" t="s">
        <v>3365</v>
      </c>
      <c r="Y2215" t="s">
        <v>96</v>
      </c>
      <c r="Z2215">
        <v>0</v>
      </c>
      <c r="AA2215">
        <v>15</v>
      </c>
      <c r="AB2215" t="s">
        <v>45</v>
      </c>
    </row>
    <row r="2216" spans="1:28" x14ac:dyDescent="0.25">
      <c r="A2216" t="s">
        <v>0</v>
      </c>
      <c r="B2216">
        <v>307.8</v>
      </c>
      <c r="C2216">
        <v>9.5000000000000001E-2</v>
      </c>
      <c r="D2216">
        <v>0</v>
      </c>
      <c r="E2216" s="1">
        <v>3252</v>
      </c>
      <c r="F2216" s="2">
        <v>8548.9500000000007</v>
      </c>
      <c r="G2216">
        <v>2.629</v>
      </c>
      <c r="H2216">
        <v>2</v>
      </c>
      <c r="I2216" s="1">
        <v>3252</v>
      </c>
      <c r="J2216" s="2">
        <v>8548.9500000000007</v>
      </c>
      <c r="K2216">
        <v>2.629</v>
      </c>
      <c r="L2216">
        <v>2</v>
      </c>
      <c r="M2216" s="1">
        <v>3252</v>
      </c>
      <c r="N2216" t="s">
        <v>46</v>
      </c>
      <c r="O2216" s="1">
        <v>11021</v>
      </c>
      <c r="P2216" t="s">
        <v>79</v>
      </c>
      <c r="Q2216" t="s">
        <v>511</v>
      </c>
      <c r="R2216" s="3">
        <v>43787</v>
      </c>
      <c r="S2216" t="s">
        <v>512</v>
      </c>
      <c r="T2216">
        <v>2</v>
      </c>
      <c r="U2216">
        <v>2</v>
      </c>
      <c r="V2216" t="s">
        <v>50</v>
      </c>
      <c r="W2216" t="s">
        <v>51</v>
      </c>
      <c r="X2216" t="s">
        <v>3141</v>
      </c>
      <c r="Y2216" t="s">
        <v>70</v>
      </c>
      <c r="Z2216">
        <v>0</v>
      </c>
      <c r="AA2216">
        <v>7</v>
      </c>
      <c r="AB2216" t="s">
        <v>66</v>
      </c>
    </row>
    <row r="2217" spans="1:28" x14ac:dyDescent="0.25">
      <c r="A2217" t="s">
        <v>0</v>
      </c>
      <c r="B2217">
        <v>307.8</v>
      </c>
      <c r="C2217">
        <v>9.5000000000000001E-2</v>
      </c>
      <c r="D2217">
        <v>0</v>
      </c>
      <c r="E2217" s="1">
        <v>3252</v>
      </c>
      <c r="F2217" s="2">
        <v>8548.9500000000007</v>
      </c>
      <c r="G2217">
        <v>2.629</v>
      </c>
      <c r="H2217">
        <v>2</v>
      </c>
      <c r="I2217" s="1">
        <v>3252</v>
      </c>
      <c r="J2217" s="2">
        <v>8548.9500000000007</v>
      </c>
      <c r="K2217">
        <v>2.629</v>
      </c>
      <c r="L2217">
        <v>2</v>
      </c>
      <c r="M2217" s="1">
        <v>3252</v>
      </c>
      <c r="N2217" t="s">
        <v>59</v>
      </c>
      <c r="O2217" s="1">
        <v>12338</v>
      </c>
      <c r="P2217" t="s">
        <v>60</v>
      </c>
      <c r="Q2217" t="s">
        <v>101</v>
      </c>
      <c r="R2217" s="3">
        <v>43808</v>
      </c>
      <c r="S2217" t="s">
        <v>102</v>
      </c>
      <c r="T2217">
        <v>0.5</v>
      </c>
      <c r="U2217">
        <v>0.5</v>
      </c>
      <c r="V2217" t="s">
        <v>63</v>
      </c>
      <c r="W2217" t="s">
        <v>51</v>
      </c>
      <c r="X2217" t="s">
        <v>3366</v>
      </c>
      <c r="Y2217" t="s">
        <v>65</v>
      </c>
      <c r="Z2217">
        <v>0</v>
      </c>
      <c r="AA2217">
        <v>5</v>
      </c>
      <c r="AB2217" t="s">
        <v>45</v>
      </c>
    </row>
    <row r="2218" spans="1:28" x14ac:dyDescent="0.25">
      <c r="A2218" t="s">
        <v>0</v>
      </c>
      <c r="B2218">
        <v>307.8</v>
      </c>
      <c r="C2218">
        <v>9.5000000000000001E-2</v>
      </c>
      <c r="D2218">
        <v>0</v>
      </c>
      <c r="E2218" s="1">
        <v>3252</v>
      </c>
      <c r="F2218" s="2">
        <v>8548.9500000000007</v>
      </c>
      <c r="G2218">
        <v>2.629</v>
      </c>
      <c r="H2218">
        <v>2</v>
      </c>
      <c r="I2218" s="1">
        <v>3252</v>
      </c>
      <c r="J2218" s="2">
        <v>8548.9500000000007</v>
      </c>
      <c r="K2218">
        <v>2.629</v>
      </c>
      <c r="L2218">
        <v>2</v>
      </c>
      <c r="M2218" s="1">
        <v>3252</v>
      </c>
      <c r="N2218" t="s">
        <v>46</v>
      </c>
      <c r="O2218" s="1">
        <v>15385</v>
      </c>
      <c r="P2218" t="s">
        <v>47</v>
      </c>
      <c r="Q2218" t="s">
        <v>114</v>
      </c>
      <c r="R2218" s="3">
        <v>43874</v>
      </c>
      <c r="S2218" t="s">
        <v>115</v>
      </c>
      <c r="T2218">
        <v>1</v>
      </c>
      <c r="U2218">
        <v>1</v>
      </c>
      <c r="V2218" t="s">
        <v>50</v>
      </c>
      <c r="W2218" t="s">
        <v>51</v>
      </c>
      <c r="X2218" t="s">
        <v>3367</v>
      </c>
      <c r="Y2218" t="s">
        <v>58</v>
      </c>
      <c r="Z2218">
        <v>0</v>
      </c>
      <c r="AA2218">
        <v>1</v>
      </c>
      <c r="AB2218" t="s">
        <v>104</v>
      </c>
    </row>
    <row r="2219" spans="1:28" x14ac:dyDescent="0.25">
      <c r="A2219" t="s">
        <v>0</v>
      </c>
      <c r="B2219">
        <v>307.8</v>
      </c>
      <c r="C2219">
        <v>9.5000000000000001E-2</v>
      </c>
      <c r="D2219">
        <v>0</v>
      </c>
      <c r="E2219" s="1">
        <v>3252</v>
      </c>
      <c r="F2219" s="2">
        <v>8548.9500000000007</v>
      </c>
      <c r="G2219">
        <v>2.629</v>
      </c>
      <c r="H2219">
        <v>2</v>
      </c>
      <c r="I2219" s="1">
        <v>3252</v>
      </c>
      <c r="J2219" s="2">
        <v>8548.9500000000007</v>
      </c>
      <c r="K2219">
        <v>2.629</v>
      </c>
      <c r="L2219">
        <v>2</v>
      </c>
      <c r="M2219" s="1">
        <v>3252</v>
      </c>
      <c r="N2219" t="s">
        <v>59</v>
      </c>
      <c r="O2219" s="1">
        <v>14701</v>
      </c>
      <c r="P2219" t="s">
        <v>60</v>
      </c>
      <c r="Q2219" t="s">
        <v>3368</v>
      </c>
      <c r="R2219" s="3">
        <v>43887</v>
      </c>
      <c r="S2219" t="s">
        <v>3369</v>
      </c>
      <c r="T2219">
        <v>0.5</v>
      </c>
      <c r="U2219">
        <v>0.5</v>
      </c>
      <c r="V2219" t="s">
        <v>266</v>
      </c>
      <c r="W2219" t="s">
        <v>42</v>
      </c>
      <c r="X2219" t="s">
        <v>3370</v>
      </c>
      <c r="Y2219" t="s">
        <v>65</v>
      </c>
      <c r="Z2219">
        <v>0</v>
      </c>
      <c r="AA2219">
        <v>1</v>
      </c>
      <c r="AB2219" t="s">
        <v>45</v>
      </c>
    </row>
    <row r="2220" spans="1:28" x14ac:dyDescent="0.25">
      <c r="A2220" t="s">
        <v>0</v>
      </c>
      <c r="B2220">
        <v>307.8</v>
      </c>
      <c r="C2220">
        <v>9.5000000000000001E-2</v>
      </c>
      <c r="D2220">
        <v>0</v>
      </c>
      <c r="E2220" s="1">
        <v>3252</v>
      </c>
      <c r="F2220" s="2">
        <v>8548.9500000000007</v>
      </c>
      <c r="G2220">
        <v>2.629</v>
      </c>
      <c r="H2220">
        <v>2</v>
      </c>
      <c r="I2220" s="1">
        <v>3252</v>
      </c>
      <c r="J2220" s="2">
        <v>8548.9500000000007</v>
      </c>
      <c r="K2220">
        <v>2.629</v>
      </c>
      <c r="L2220">
        <v>2</v>
      </c>
      <c r="M2220" s="1">
        <v>3252</v>
      </c>
      <c r="N2220" t="s">
        <v>46</v>
      </c>
      <c r="O2220" s="1">
        <v>17746</v>
      </c>
      <c r="P2220" t="s">
        <v>47</v>
      </c>
      <c r="Q2220" t="s">
        <v>3371</v>
      </c>
      <c r="R2220" s="3">
        <v>43958</v>
      </c>
      <c r="S2220" t="s">
        <v>3372</v>
      </c>
      <c r="T2220">
        <v>0.5</v>
      </c>
      <c r="U2220">
        <v>0.5</v>
      </c>
      <c r="V2220" t="s">
        <v>56</v>
      </c>
      <c r="W2220" t="s">
        <v>42</v>
      </c>
      <c r="X2220" t="s">
        <v>3373</v>
      </c>
      <c r="Y2220" t="s">
        <v>159</v>
      </c>
      <c r="Z2220">
        <v>0</v>
      </c>
      <c r="AA2220">
        <v>2</v>
      </c>
      <c r="AB2220" t="s">
        <v>66</v>
      </c>
    </row>
    <row r="2221" spans="1:28" x14ac:dyDescent="0.25">
      <c r="A2221" t="s">
        <v>0</v>
      </c>
      <c r="B2221">
        <v>307.8</v>
      </c>
      <c r="C2221">
        <v>9.5000000000000001E-2</v>
      </c>
      <c r="D2221">
        <v>0</v>
      </c>
      <c r="E2221" s="1">
        <v>3252</v>
      </c>
      <c r="F2221" s="2">
        <v>8548.9500000000007</v>
      </c>
      <c r="G2221">
        <v>2.629</v>
      </c>
      <c r="H2221">
        <v>2</v>
      </c>
      <c r="I2221" s="1">
        <v>3252</v>
      </c>
      <c r="J2221" s="2">
        <v>8548.9500000000007</v>
      </c>
      <c r="K2221">
        <v>2.629</v>
      </c>
      <c r="L2221">
        <v>2</v>
      </c>
      <c r="M2221" s="1">
        <v>3252</v>
      </c>
      <c r="N2221" t="s">
        <v>46</v>
      </c>
      <c r="O2221" s="1">
        <v>12677</v>
      </c>
      <c r="P2221" t="s">
        <v>97</v>
      </c>
      <c r="Q2221" t="s">
        <v>3374</v>
      </c>
      <c r="R2221" s="3">
        <v>43865</v>
      </c>
      <c r="S2221" t="s">
        <v>3375</v>
      </c>
      <c r="T2221">
        <v>5</v>
      </c>
      <c r="U2221">
        <v>5</v>
      </c>
      <c r="V2221" t="s">
        <v>50</v>
      </c>
      <c r="W2221" t="s">
        <v>51</v>
      </c>
      <c r="X2221" t="s">
        <v>3376</v>
      </c>
      <c r="Y2221" t="s">
        <v>70</v>
      </c>
      <c r="Z2221">
        <v>0</v>
      </c>
      <c r="AA2221">
        <v>15</v>
      </c>
      <c r="AB2221" t="s">
        <v>104</v>
      </c>
    </row>
    <row r="2222" spans="1:28" x14ac:dyDescent="0.25">
      <c r="A2222" t="s">
        <v>0</v>
      </c>
      <c r="B2222">
        <v>307.8</v>
      </c>
      <c r="C2222">
        <v>9.5000000000000001E-2</v>
      </c>
      <c r="D2222">
        <v>0</v>
      </c>
      <c r="E2222" s="1">
        <v>3252</v>
      </c>
      <c r="F2222" s="2">
        <v>8548.9500000000007</v>
      </c>
      <c r="G2222">
        <v>2.629</v>
      </c>
      <c r="H2222">
        <v>2</v>
      </c>
      <c r="I2222" s="1">
        <v>3252</v>
      </c>
      <c r="J2222" s="2">
        <v>8548.9500000000007</v>
      </c>
      <c r="K2222">
        <v>2.629</v>
      </c>
      <c r="L2222">
        <v>2</v>
      </c>
      <c r="M2222" s="1">
        <v>3252</v>
      </c>
      <c r="N2222" t="s">
        <v>3079</v>
      </c>
      <c r="O2222" s="1">
        <v>12068</v>
      </c>
      <c r="P2222" t="s">
        <v>686</v>
      </c>
      <c r="Q2222" t="s">
        <v>3377</v>
      </c>
      <c r="R2222" s="3">
        <v>43815</v>
      </c>
      <c r="S2222" t="s">
        <v>3378</v>
      </c>
      <c r="T2222">
        <v>3</v>
      </c>
      <c r="U2222">
        <v>3</v>
      </c>
      <c r="V2222" t="s">
        <v>3082</v>
      </c>
      <c r="W2222" t="s">
        <v>42</v>
      </c>
      <c r="X2222" t="s">
        <v>3379</v>
      </c>
      <c r="Y2222" t="s">
        <v>96</v>
      </c>
      <c r="Z2222">
        <v>0</v>
      </c>
      <c r="AA2222">
        <v>5</v>
      </c>
      <c r="AB2222" t="s">
        <v>104</v>
      </c>
    </row>
    <row r="2223" spans="1:28" x14ac:dyDescent="0.25">
      <c r="A2223" t="s">
        <v>0</v>
      </c>
      <c r="B2223">
        <v>307.8</v>
      </c>
      <c r="C2223">
        <v>9.5000000000000001E-2</v>
      </c>
      <c r="D2223">
        <v>0</v>
      </c>
      <c r="E2223" s="1">
        <v>3252</v>
      </c>
      <c r="F2223" s="2">
        <v>8548.9500000000007</v>
      </c>
      <c r="G2223">
        <v>2.629</v>
      </c>
      <c r="H2223">
        <v>2</v>
      </c>
      <c r="I2223" s="1">
        <v>3252</v>
      </c>
      <c r="J2223" s="2">
        <v>8548.9500000000007</v>
      </c>
      <c r="K2223">
        <v>2.629</v>
      </c>
      <c r="L2223">
        <v>2</v>
      </c>
      <c r="M2223" s="1">
        <v>3252</v>
      </c>
      <c r="N2223" t="s">
        <v>59</v>
      </c>
      <c r="O2223" s="1">
        <v>7951</v>
      </c>
      <c r="P2223" t="s">
        <v>60</v>
      </c>
      <c r="Q2223" t="s">
        <v>3380</v>
      </c>
      <c r="R2223" s="3">
        <v>43733</v>
      </c>
      <c r="S2223" t="s">
        <v>3381</v>
      </c>
      <c r="T2223">
        <v>0.5</v>
      </c>
      <c r="U2223">
        <v>0.5</v>
      </c>
      <c r="V2223" t="s">
        <v>299</v>
      </c>
      <c r="W2223" t="s">
        <v>51</v>
      </c>
      <c r="X2223" t="s">
        <v>3382</v>
      </c>
      <c r="Y2223" t="s">
        <v>65</v>
      </c>
      <c r="Z2223">
        <v>0</v>
      </c>
      <c r="AA2223">
        <v>5</v>
      </c>
      <c r="AB2223" t="s">
        <v>45</v>
      </c>
    </row>
    <row r="2224" spans="1:28" x14ac:dyDescent="0.25">
      <c r="A2224" t="s">
        <v>0</v>
      </c>
      <c r="B2224">
        <v>307.8</v>
      </c>
      <c r="C2224">
        <v>9.5000000000000001E-2</v>
      </c>
      <c r="D2224">
        <v>0</v>
      </c>
      <c r="E2224" s="1">
        <v>3252</v>
      </c>
      <c r="F2224" s="2">
        <v>8548.9500000000007</v>
      </c>
      <c r="G2224">
        <v>2.629</v>
      </c>
      <c r="H2224">
        <v>2</v>
      </c>
      <c r="I2224" s="1">
        <v>3252</v>
      </c>
      <c r="J2224" s="2">
        <v>8548.9500000000007</v>
      </c>
      <c r="K2224">
        <v>2.629</v>
      </c>
      <c r="L2224">
        <v>2</v>
      </c>
      <c r="M2224" s="1">
        <v>3252</v>
      </c>
      <c r="N2224" t="s">
        <v>46</v>
      </c>
      <c r="O2224" s="1">
        <v>13575</v>
      </c>
      <c r="P2224" t="s">
        <v>70</v>
      </c>
      <c r="Q2224" t="s">
        <v>3383</v>
      </c>
      <c r="R2224" s="3">
        <v>43846</v>
      </c>
      <c r="S2224" t="s">
        <v>3384</v>
      </c>
      <c r="T2224">
        <v>7</v>
      </c>
      <c r="U2224">
        <v>7</v>
      </c>
      <c r="V2224" t="s">
        <v>174</v>
      </c>
      <c r="W2224" t="s">
        <v>51</v>
      </c>
      <c r="X2224" t="s">
        <v>3385</v>
      </c>
      <c r="Y2224" t="s">
        <v>70</v>
      </c>
      <c r="Z2224">
        <v>0</v>
      </c>
      <c r="AA2224">
        <v>1</v>
      </c>
      <c r="AB2224" t="s">
        <v>45</v>
      </c>
    </row>
    <row r="2225" spans="1:28" x14ac:dyDescent="0.25">
      <c r="A2225" t="s">
        <v>0</v>
      </c>
      <c r="B2225">
        <v>307.8</v>
      </c>
      <c r="C2225">
        <v>9.5000000000000001E-2</v>
      </c>
      <c r="D2225">
        <v>0</v>
      </c>
      <c r="E2225" s="1">
        <v>3252</v>
      </c>
      <c r="F2225" s="2">
        <v>8548.9500000000007</v>
      </c>
      <c r="G2225">
        <v>2.629</v>
      </c>
      <c r="H2225">
        <v>2</v>
      </c>
      <c r="I2225" s="1">
        <v>3252</v>
      </c>
      <c r="J2225" s="2">
        <v>8548.9500000000007</v>
      </c>
      <c r="K2225">
        <v>2.629</v>
      </c>
      <c r="L2225">
        <v>2</v>
      </c>
      <c r="M2225" s="1">
        <v>3252</v>
      </c>
      <c r="N2225" t="s">
        <v>3079</v>
      </c>
      <c r="O2225" s="1">
        <v>3078</v>
      </c>
      <c r="P2225" t="s">
        <v>3093</v>
      </c>
      <c r="Q2225" t="s">
        <v>3224</v>
      </c>
      <c r="R2225" s="3">
        <v>43567</v>
      </c>
      <c r="S2225" t="s">
        <v>3225</v>
      </c>
      <c r="T2225">
        <v>6</v>
      </c>
      <c r="U2225">
        <v>6</v>
      </c>
      <c r="V2225" t="s">
        <v>3141</v>
      </c>
      <c r="W2225" t="s">
        <v>51</v>
      </c>
      <c r="X2225" t="s">
        <v>3265</v>
      </c>
      <c r="Y2225" t="s">
        <v>3143</v>
      </c>
      <c r="Z2225">
        <v>0</v>
      </c>
      <c r="AA2225">
        <v>1</v>
      </c>
      <c r="AB2225" t="s">
        <v>45</v>
      </c>
    </row>
    <row r="2226" spans="1:28" x14ac:dyDescent="0.25">
      <c r="A2226" t="s">
        <v>0</v>
      </c>
      <c r="B2226">
        <v>307.8</v>
      </c>
      <c r="C2226">
        <v>9.5000000000000001E-2</v>
      </c>
      <c r="D2226">
        <v>0</v>
      </c>
      <c r="E2226" s="1">
        <v>3252</v>
      </c>
      <c r="F2226" s="2">
        <v>8548.9500000000007</v>
      </c>
      <c r="G2226">
        <v>2.629</v>
      </c>
      <c r="H2226">
        <v>2</v>
      </c>
      <c r="I2226" s="1">
        <v>3252</v>
      </c>
      <c r="J2226" s="2">
        <v>8548.9500000000007</v>
      </c>
      <c r="K2226">
        <v>2.629</v>
      </c>
      <c r="L2226">
        <v>2</v>
      </c>
      <c r="M2226" s="1">
        <v>3252</v>
      </c>
      <c r="N2226" t="s">
        <v>46</v>
      </c>
      <c r="O2226" s="1">
        <v>9184</v>
      </c>
      <c r="P2226" t="s">
        <v>47</v>
      </c>
      <c r="Q2226" t="s">
        <v>3386</v>
      </c>
      <c r="R2226" s="3">
        <v>43766</v>
      </c>
      <c r="S2226" t="s">
        <v>3387</v>
      </c>
      <c r="T2226">
        <v>0.5</v>
      </c>
      <c r="U2226">
        <v>0.5</v>
      </c>
      <c r="V2226" t="s">
        <v>50</v>
      </c>
      <c r="W2226" t="s">
        <v>51</v>
      </c>
      <c r="X2226" t="s">
        <v>3388</v>
      </c>
      <c r="Y2226" t="s">
        <v>181</v>
      </c>
      <c r="Z2226">
        <v>0</v>
      </c>
      <c r="AA2226">
        <v>12</v>
      </c>
      <c r="AB2226" t="s">
        <v>104</v>
      </c>
    </row>
    <row r="2227" spans="1:28" x14ac:dyDescent="0.25">
      <c r="A2227" t="s">
        <v>0</v>
      </c>
      <c r="B2227">
        <v>307.8</v>
      </c>
      <c r="C2227">
        <v>9.5000000000000001E-2</v>
      </c>
      <c r="D2227">
        <v>0</v>
      </c>
      <c r="E2227" s="1">
        <v>3252</v>
      </c>
      <c r="F2227" s="2">
        <v>8548.9500000000007</v>
      </c>
      <c r="G2227">
        <v>2.629</v>
      </c>
      <c r="H2227">
        <v>2</v>
      </c>
      <c r="I2227" s="1">
        <v>3252</v>
      </c>
      <c r="J2227" s="2">
        <v>8548.9500000000007</v>
      </c>
      <c r="K2227">
        <v>2.629</v>
      </c>
      <c r="L2227">
        <v>2</v>
      </c>
      <c r="M2227" s="1">
        <v>3252</v>
      </c>
      <c r="N2227" t="s">
        <v>3079</v>
      </c>
      <c r="O2227">
        <v>506</v>
      </c>
      <c r="P2227" t="s">
        <v>686</v>
      </c>
      <c r="Q2227" t="s">
        <v>3139</v>
      </c>
      <c r="R2227" s="3">
        <v>43475</v>
      </c>
      <c r="S2227" t="s">
        <v>3140</v>
      </c>
      <c r="T2227">
        <v>1</v>
      </c>
      <c r="U2227">
        <v>1</v>
      </c>
      <c r="V2227" t="s">
        <v>3141</v>
      </c>
      <c r="W2227" t="s">
        <v>51</v>
      </c>
      <c r="X2227" t="s">
        <v>3389</v>
      </c>
      <c r="Y2227" t="s">
        <v>3143</v>
      </c>
      <c r="Z2227">
        <v>0</v>
      </c>
      <c r="AA2227">
        <v>2</v>
      </c>
      <c r="AB2227" t="s">
        <v>45</v>
      </c>
    </row>
    <row r="2228" spans="1:28" x14ac:dyDescent="0.25">
      <c r="A2228" t="s">
        <v>0</v>
      </c>
      <c r="B2228">
        <v>307.8</v>
      </c>
      <c r="C2228">
        <v>9.5000000000000001E-2</v>
      </c>
      <c r="D2228">
        <v>0</v>
      </c>
      <c r="E2228" s="1">
        <v>3252</v>
      </c>
      <c r="F2228" s="2">
        <v>8548.9500000000007</v>
      </c>
      <c r="G2228">
        <v>2.629</v>
      </c>
      <c r="H2228">
        <v>2</v>
      </c>
      <c r="I2228" s="1">
        <v>3252</v>
      </c>
      <c r="J2228" s="2">
        <v>8548.9500000000007</v>
      </c>
      <c r="K2228">
        <v>2.629</v>
      </c>
      <c r="L2228">
        <v>2</v>
      </c>
      <c r="M2228" s="1">
        <v>3252</v>
      </c>
      <c r="N2228" t="s">
        <v>46</v>
      </c>
      <c r="O2228" s="1">
        <v>13563</v>
      </c>
      <c r="P2228" t="s">
        <v>53</v>
      </c>
      <c r="Q2228" t="s">
        <v>3390</v>
      </c>
      <c r="R2228" s="3">
        <v>43847</v>
      </c>
      <c r="S2228" t="s">
        <v>3391</v>
      </c>
      <c r="T2228">
        <v>3</v>
      </c>
      <c r="U2228">
        <v>3</v>
      </c>
      <c r="V2228" t="s">
        <v>50</v>
      </c>
      <c r="W2228" t="s">
        <v>51</v>
      </c>
      <c r="X2228" t="s">
        <v>3392</v>
      </c>
      <c r="Y2228" t="s">
        <v>70</v>
      </c>
      <c r="Z2228">
        <v>0</v>
      </c>
      <c r="AA2228">
        <v>12</v>
      </c>
      <c r="AB2228" t="s">
        <v>45</v>
      </c>
    </row>
    <row r="2229" spans="1:28" x14ac:dyDescent="0.25">
      <c r="A2229" t="s">
        <v>0</v>
      </c>
      <c r="B2229">
        <v>307.8</v>
      </c>
      <c r="C2229">
        <v>9.5000000000000001E-2</v>
      </c>
      <c r="D2229">
        <v>0</v>
      </c>
      <c r="E2229" s="1">
        <v>3252</v>
      </c>
      <c r="F2229" s="2">
        <v>8548.9500000000007</v>
      </c>
      <c r="G2229">
        <v>2.629</v>
      </c>
      <c r="H2229">
        <v>2</v>
      </c>
      <c r="I2229" s="1">
        <v>3252</v>
      </c>
      <c r="J2229" s="2">
        <v>8548.9500000000007</v>
      </c>
      <c r="K2229">
        <v>2.629</v>
      </c>
      <c r="L2229">
        <v>2</v>
      </c>
      <c r="M2229" s="1">
        <v>3252</v>
      </c>
      <c r="N2229" t="s">
        <v>46</v>
      </c>
      <c r="O2229" s="1">
        <v>17680</v>
      </c>
      <c r="P2229" t="s">
        <v>159</v>
      </c>
      <c r="Q2229" t="s">
        <v>544</v>
      </c>
      <c r="R2229" s="3">
        <v>43955</v>
      </c>
      <c r="S2229" t="s">
        <v>545</v>
      </c>
      <c r="T2229">
        <v>0.41699999999999998</v>
      </c>
      <c r="U2229">
        <v>0.41699999999999998</v>
      </c>
      <c r="V2229" t="s">
        <v>56</v>
      </c>
      <c r="W2229" t="s">
        <v>42</v>
      </c>
      <c r="X2229" t="s">
        <v>162</v>
      </c>
      <c r="Y2229" t="s">
        <v>159</v>
      </c>
      <c r="Z2229">
        <v>0</v>
      </c>
      <c r="AA2229">
        <v>4</v>
      </c>
      <c r="AB2229" t="s">
        <v>45</v>
      </c>
    </row>
    <row r="2230" spans="1:28" x14ac:dyDescent="0.25">
      <c r="A2230" t="s">
        <v>0</v>
      </c>
      <c r="B2230">
        <v>307.8</v>
      </c>
      <c r="C2230">
        <v>9.5000000000000001E-2</v>
      </c>
      <c r="D2230">
        <v>0</v>
      </c>
      <c r="E2230" s="1">
        <v>3252</v>
      </c>
      <c r="F2230" s="2">
        <v>8548.9500000000007</v>
      </c>
      <c r="G2230">
        <v>2.629</v>
      </c>
      <c r="H2230">
        <v>2</v>
      </c>
      <c r="I2230" s="1">
        <v>3252</v>
      </c>
      <c r="J2230" s="2">
        <v>8548.9500000000007</v>
      </c>
      <c r="K2230">
        <v>2.629</v>
      </c>
      <c r="L2230">
        <v>2</v>
      </c>
      <c r="M2230" s="1">
        <v>3252</v>
      </c>
      <c r="N2230" t="s">
        <v>46</v>
      </c>
      <c r="O2230" s="1">
        <v>17679</v>
      </c>
      <c r="P2230" t="s">
        <v>159</v>
      </c>
      <c r="Q2230" t="s">
        <v>2954</v>
      </c>
      <c r="R2230" s="3">
        <v>43955</v>
      </c>
      <c r="S2230" t="s">
        <v>2955</v>
      </c>
      <c r="T2230">
        <v>0.41699999999999998</v>
      </c>
      <c r="U2230">
        <v>0.41699999999999998</v>
      </c>
      <c r="V2230" t="s">
        <v>56</v>
      </c>
      <c r="W2230" t="s">
        <v>207</v>
      </c>
      <c r="X2230" t="s">
        <v>162</v>
      </c>
      <c r="Y2230" t="s">
        <v>70</v>
      </c>
      <c r="Z2230">
        <v>0</v>
      </c>
      <c r="AA2230">
        <v>1</v>
      </c>
      <c r="AB2230" t="s">
        <v>45</v>
      </c>
    </row>
    <row r="2231" spans="1:28" x14ac:dyDescent="0.25">
      <c r="A2231" t="s">
        <v>0</v>
      </c>
      <c r="B2231">
        <v>307.8</v>
      </c>
      <c r="C2231">
        <v>9.5000000000000001E-2</v>
      </c>
      <c r="D2231">
        <v>0</v>
      </c>
      <c r="E2231" s="1">
        <v>3252</v>
      </c>
      <c r="F2231" s="2">
        <v>8548.9500000000007</v>
      </c>
      <c r="G2231">
        <v>2.629</v>
      </c>
      <c r="H2231">
        <v>2</v>
      </c>
      <c r="I2231" s="1">
        <v>3252</v>
      </c>
      <c r="J2231" s="2">
        <v>8548.9500000000007</v>
      </c>
      <c r="K2231">
        <v>2.629</v>
      </c>
      <c r="L2231">
        <v>2</v>
      </c>
      <c r="M2231" s="1">
        <v>3252</v>
      </c>
      <c r="N2231" t="s">
        <v>46</v>
      </c>
      <c r="O2231" s="1">
        <v>17677</v>
      </c>
      <c r="P2231" t="s">
        <v>159</v>
      </c>
      <c r="Q2231" t="s">
        <v>2956</v>
      </c>
      <c r="R2231" s="3">
        <v>43955</v>
      </c>
      <c r="S2231" t="s">
        <v>2957</v>
      </c>
      <c r="T2231">
        <v>0.5</v>
      </c>
      <c r="U2231">
        <v>0.5</v>
      </c>
      <c r="V2231" t="s">
        <v>56</v>
      </c>
      <c r="W2231" t="s">
        <v>42</v>
      </c>
      <c r="X2231" t="s">
        <v>162</v>
      </c>
      <c r="Y2231" t="s">
        <v>58</v>
      </c>
      <c r="Z2231">
        <v>0</v>
      </c>
      <c r="AA2231">
        <v>1</v>
      </c>
      <c r="AB2231" t="s">
        <v>45</v>
      </c>
    </row>
    <row r="2232" spans="1:28" x14ac:dyDescent="0.25">
      <c r="A2232" t="s">
        <v>0</v>
      </c>
      <c r="B2232">
        <v>307.8</v>
      </c>
      <c r="C2232">
        <v>9.5000000000000001E-2</v>
      </c>
      <c r="D2232">
        <v>0</v>
      </c>
      <c r="E2232" s="1">
        <v>3252</v>
      </c>
      <c r="F2232" s="2">
        <v>8548.9500000000007</v>
      </c>
      <c r="G2232">
        <v>2.629</v>
      </c>
      <c r="H2232">
        <v>2</v>
      </c>
      <c r="I2232" s="1">
        <v>3252</v>
      </c>
      <c r="J2232" s="2">
        <v>8548.9500000000007</v>
      </c>
      <c r="K2232">
        <v>2.629</v>
      </c>
      <c r="L2232">
        <v>2</v>
      </c>
      <c r="M2232" s="1">
        <v>3252</v>
      </c>
      <c r="N2232" t="s">
        <v>46</v>
      </c>
      <c r="O2232" s="1">
        <v>17676</v>
      </c>
      <c r="P2232" t="s">
        <v>159</v>
      </c>
      <c r="Q2232" t="s">
        <v>562</v>
      </c>
      <c r="R2232" s="3">
        <v>43955</v>
      </c>
      <c r="S2232" t="s">
        <v>563</v>
      </c>
      <c r="T2232">
        <v>0.5</v>
      </c>
      <c r="U2232">
        <v>0.5</v>
      </c>
      <c r="V2232" t="s">
        <v>56</v>
      </c>
      <c r="W2232" t="s">
        <v>42</v>
      </c>
      <c r="X2232" t="s">
        <v>162</v>
      </c>
      <c r="Y2232" t="s">
        <v>58</v>
      </c>
      <c r="Z2232">
        <v>0</v>
      </c>
      <c r="AA2232">
        <v>1</v>
      </c>
      <c r="AB2232" t="s">
        <v>45</v>
      </c>
    </row>
    <row r="2233" spans="1:28" x14ac:dyDescent="0.25">
      <c r="A2233" t="s">
        <v>0</v>
      </c>
      <c r="B2233">
        <v>307.8</v>
      </c>
      <c r="C2233">
        <v>9.5000000000000001E-2</v>
      </c>
      <c r="D2233">
        <v>0</v>
      </c>
      <c r="E2233" s="1">
        <v>3252</v>
      </c>
      <c r="F2233" s="2">
        <v>8548.9500000000007</v>
      </c>
      <c r="G2233">
        <v>2.629</v>
      </c>
      <c r="H2233">
        <v>2</v>
      </c>
      <c r="I2233" s="1">
        <v>3252</v>
      </c>
      <c r="J2233" s="2">
        <v>8548.9500000000007</v>
      </c>
      <c r="K2233">
        <v>2.629</v>
      </c>
      <c r="L2233">
        <v>2</v>
      </c>
      <c r="M2233" s="1">
        <v>3252</v>
      </c>
      <c r="N2233" t="s">
        <v>46</v>
      </c>
      <c r="O2233" s="1">
        <v>17671</v>
      </c>
      <c r="P2233" t="s">
        <v>159</v>
      </c>
      <c r="Q2233" t="s">
        <v>2954</v>
      </c>
      <c r="R2233" s="3">
        <v>43956</v>
      </c>
      <c r="S2233" t="s">
        <v>2955</v>
      </c>
      <c r="T2233">
        <v>0.5</v>
      </c>
      <c r="U2233">
        <v>0.5</v>
      </c>
      <c r="V2233" t="s">
        <v>56</v>
      </c>
      <c r="W2233" t="s">
        <v>207</v>
      </c>
      <c r="X2233" t="s">
        <v>162</v>
      </c>
      <c r="Y2233" t="s">
        <v>70</v>
      </c>
      <c r="Z2233">
        <v>0</v>
      </c>
      <c r="AA2233">
        <v>8</v>
      </c>
      <c r="AB2233" t="s">
        <v>45</v>
      </c>
    </row>
    <row r="2234" spans="1:28" x14ac:dyDescent="0.25">
      <c r="A2234" t="s">
        <v>0</v>
      </c>
      <c r="B2234">
        <v>307.8</v>
      </c>
      <c r="C2234">
        <v>9.5000000000000001E-2</v>
      </c>
      <c r="D2234">
        <v>0</v>
      </c>
      <c r="E2234" s="1">
        <v>3252</v>
      </c>
      <c r="F2234" s="2">
        <v>8548.9500000000007</v>
      </c>
      <c r="G2234">
        <v>2.629</v>
      </c>
      <c r="H2234">
        <v>2</v>
      </c>
      <c r="I2234" s="1">
        <v>3252</v>
      </c>
      <c r="J2234" s="2">
        <v>8548.9500000000007</v>
      </c>
      <c r="K2234">
        <v>2.629</v>
      </c>
      <c r="L2234">
        <v>2</v>
      </c>
      <c r="M2234" s="1">
        <v>3252</v>
      </c>
      <c r="N2234" t="s">
        <v>46</v>
      </c>
      <c r="O2234" s="1">
        <v>17666</v>
      </c>
      <c r="P2234" t="s">
        <v>159</v>
      </c>
      <c r="Q2234" t="s">
        <v>3269</v>
      </c>
      <c r="R2234" s="3">
        <v>43958</v>
      </c>
      <c r="S2234" t="s">
        <v>3270</v>
      </c>
      <c r="T2234">
        <v>0.5</v>
      </c>
      <c r="U2234">
        <v>0.5</v>
      </c>
      <c r="V2234" t="s">
        <v>56</v>
      </c>
      <c r="W2234" t="s">
        <v>42</v>
      </c>
      <c r="X2234" t="s">
        <v>162</v>
      </c>
      <c r="Y2234" t="s">
        <v>97</v>
      </c>
      <c r="Z2234">
        <v>0</v>
      </c>
      <c r="AA2234">
        <v>20</v>
      </c>
      <c r="AB2234" t="s">
        <v>45</v>
      </c>
    </row>
    <row r="2235" spans="1:28" x14ac:dyDescent="0.25">
      <c r="A2235" t="s">
        <v>0</v>
      </c>
      <c r="B2235">
        <v>307.8</v>
      </c>
      <c r="C2235">
        <v>9.5000000000000001E-2</v>
      </c>
      <c r="D2235">
        <v>0</v>
      </c>
      <c r="E2235" s="1">
        <v>3252</v>
      </c>
      <c r="F2235" s="2">
        <v>8548.9500000000007</v>
      </c>
      <c r="G2235">
        <v>2.629</v>
      </c>
      <c r="H2235">
        <v>2</v>
      </c>
      <c r="I2235" s="1">
        <v>3252</v>
      </c>
      <c r="J2235" s="2">
        <v>8548.9500000000007</v>
      </c>
      <c r="K2235">
        <v>2.629</v>
      </c>
      <c r="L2235">
        <v>2</v>
      </c>
      <c r="M2235" s="1">
        <v>3252</v>
      </c>
      <c r="N2235" t="s">
        <v>3079</v>
      </c>
      <c r="O2235" s="1">
        <v>2651</v>
      </c>
      <c r="P2235" t="s">
        <v>3114</v>
      </c>
      <c r="Q2235" t="s">
        <v>3224</v>
      </c>
      <c r="R2235" s="3">
        <v>43579</v>
      </c>
      <c r="S2235" t="s">
        <v>3225</v>
      </c>
      <c r="T2235">
        <v>8</v>
      </c>
      <c r="U2235">
        <v>8</v>
      </c>
      <c r="V2235" t="s">
        <v>3141</v>
      </c>
      <c r="W2235" t="s">
        <v>51</v>
      </c>
      <c r="Y2235" t="s">
        <v>3143</v>
      </c>
      <c r="Z2235">
        <v>0</v>
      </c>
      <c r="AA2235">
        <v>15</v>
      </c>
      <c r="AB2235" t="s">
        <v>104</v>
      </c>
    </row>
    <row r="2236" spans="1:28" x14ac:dyDescent="0.25">
      <c r="A2236" t="s">
        <v>0</v>
      </c>
      <c r="B2236">
        <v>307.8</v>
      </c>
      <c r="C2236">
        <v>9.5000000000000001E-2</v>
      </c>
      <c r="D2236">
        <v>0</v>
      </c>
      <c r="E2236" s="1">
        <v>3252</v>
      </c>
      <c r="F2236" s="2">
        <v>8548.9500000000007</v>
      </c>
      <c r="G2236">
        <v>2.629</v>
      </c>
      <c r="H2236">
        <v>2</v>
      </c>
      <c r="I2236" s="1">
        <v>3252</v>
      </c>
      <c r="J2236" s="2">
        <v>8548.9500000000007</v>
      </c>
      <c r="K2236">
        <v>2.629</v>
      </c>
      <c r="L2236">
        <v>2</v>
      </c>
      <c r="M2236" s="1">
        <v>3252</v>
      </c>
      <c r="N2236" t="s">
        <v>46</v>
      </c>
      <c r="O2236" s="1">
        <v>17665</v>
      </c>
      <c r="P2236" t="s">
        <v>159</v>
      </c>
      <c r="Q2236" t="s">
        <v>3359</v>
      </c>
      <c r="R2236" s="3">
        <v>43958</v>
      </c>
      <c r="S2236" t="s">
        <v>3360</v>
      </c>
      <c r="T2236">
        <v>0.5</v>
      </c>
      <c r="U2236">
        <v>0.5</v>
      </c>
      <c r="V2236" t="s">
        <v>56</v>
      </c>
      <c r="W2236" t="s">
        <v>42</v>
      </c>
      <c r="X2236" t="s">
        <v>162</v>
      </c>
      <c r="Y2236" t="s">
        <v>70</v>
      </c>
      <c r="Z2236">
        <v>0</v>
      </c>
      <c r="AA2236">
        <v>5</v>
      </c>
      <c r="AB2236" t="s">
        <v>45</v>
      </c>
    </row>
    <row r="2237" spans="1:28" x14ac:dyDescent="0.25">
      <c r="A2237" t="s">
        <v>0</v>
      </c>
      <c r="B2237">
        <v>307.8</v>
      </c>
      <c r="C2237">
        <v>9.5000000000000001E-2</v>
      </c>
      <c r="D2237">
        <v>0</v>
      </c>
      <c r="E2237" s="1">
        <v>3252</v>
      </c>
      <c r="F2237" s="2">
        <v>8548.9500000000007</v>
      </c>
      <c r="G2237">
        <v>2.629</v>
      </c>
      <c r="H2237">
        <v>2</v>
      </c>
      <c r="I2237" s="1">
        <v>3252</v>
      </c>
      <c r="J2237" s="2">
        <v>8548.9500000000007</v>
      </c>
      <c r="K2237">
        <v>2.629</v>
      </c>
      <c r="L2237">
        <v>2</v>
      </c>
      <c r="M2237" s="1">
        <v>3252</v>
      </c>
      <c r="N2237" t="s">
        <v>59</v>
      </c>
      <c r="O2237" s="1">
        <v>4313</v>
      </c>
      <c r="P2237" t="s">
        <v>678</v>
      </c>
      <c r="Q2237" t="s">
        <v>2903</v>
      </c>
      <c r="R2237" s="3">
        <v>43598</v>
      </c>
      <c r="S2237" t="s">
        <v>2904</v>
      </c>
      <c r="T2237">
        <v>3.5</v>
      </c>
      <c r="U2237">
        <v>3.5</v>
      </c>
      <c r="V2237" t="s">
        <v>319</v>
      </c>
      <c r="W2237" t="s">
        <v>51</v>
      </c>
      <c r="X2237" t="s">
        <v>3393</v>
      </c>
      <c r="Y2237" t="s">
        <v>65</v>
      </c>
      <c r="Z2237">
        <v>0</v>
      </c>
      <c r="AA2237">
        <v>1</v>
      </c>
      <c r="AB2237" t="s">
        <v>45</v>
      </c>
    </row>
    <row r="2238" spans="1:28" x14ac:dyDescent="0.25">
      <c r="A2238" t="s">
        <v>0</v>
      </c>
      <c r="B2238">
        <v>307.8</v>
      </c>
      <c r="C2238">
        <v>9.5000000000000001E-2</v>
      </c>
      <c r="D2238">
        <v>0</v>
      </c>
      <c r="E2238" s="1">
        <v>3252</v>
      </c>
      <c r="F2238" s="2">
        <v>8548.9500000000007</v>
      </c>
      <c r="G2238">
        <v>2.629</v>
      </c>
      <c r="H2238">
        <v>2</v>
      </c>
      <c r="I2238" s="1">
        <v>3252</v>
      </c>
      <c r="J2238" s="2">
        <v>8548.9500000000007</v>
      </c>
      <c r="K2238">
        <v>2.629</v>
      </c>
      <c r="L2238">
        <v>2</v>
      </c>
      <c r="M2238" s="1">
        <v>3252</v>
      </c>
      <c r="N2238" t="s">
        <v>3079</v>
      </c>
      <c r="O2238" s="1">
        <v>6722</v>
      </c>
      <c r="P2238" t="s">
        <v>3084</v>
      </c>
      <c r="Q2238" t="s">
        <v>3394</v>
      </c>
      <c r="R2238" s="3">
        <v>43711</v>
      </c>
      <c r="S2238" t="s">
        <v>3395</v>
      </c>
      <c r="T2238">
        <v>2</v>
      </c>
      <c r="U2238">
        <v>2</v>
      </c>
      <c r="V2238" t="s">
        <v>3096</v>
      </c>
      <c r="W2238" t="s">
        <v>42</v>
      </c>
      <c r="X2238" t="s">
        <v>3243</v>
      </c>
      <c r="Y2238" t="s">
        <v>3114</v>
      </c>
      <c r="Z2238">
        <v>0</v>
      </c>
      <c r="AA2238">
        <v>3</v>
      </c>
      <c r="AB2238" t="s">
        <v>45</v>
      </c>
    </row>
    <row r="2239" spans="1:28" x14ac:dyDescent="0.25">
      <c r="A2239" t="s">
        <v>0</v>
      </c>
      <c r="B2239">
        <v>307.8</v>
      </c>
      <c r="C2239">
        <v>9.5000000000000001E-2</v>
      </c>
      <c r="D2239">
        <v>0</v>
      </c>
      <c r="E2239" s="1">
        <v>3252</v>
      </c>
      <c r="F2239" s="2">
        <v>8548.9500000000007</v>
      </c>
      <c r="G2239">
        <v>2.629</v>
      </c>
      <c r="H2239">
        <v>2</v>
      </c>
      <c r="I2239" s="1">
        <v>3252</v>
      </c>
      <c r="J2239" s="2">
        <v>8548.9500000000007</v>
      </c>
      <c r="K2239">
        <v>2.629</v>
      </c>
      <c r="L2239">
        <v>2</v>
      </c>
      <c r="M2239" s="1">
        <v>3252</v>
      </c>
      <c r="N2239" t="s">
        <v>59</v>
      </c>
      <c r="O2239" s="1">
        <v>3913</v>
      </c>
      <c r="P2239" t="s">
        <v>75</v>
      </c>
      <c r="Q2239" t="s">
        <v>3305</v>
      </c>
      <c r="R2239" s="3">
        <v>43607</v>
      </c>
      <c r="S2239" t="s">
        <v>3306</v>
      </c>
      <c r="T2239">
        <v>8</v>
      </c>
      <c r="U2239">
        <v>8</v>
      </c>
      <c r="V2239" t="s">
        <v>94</v>
      </c>
      <c r="W2239" t="s">
        <v>51</v>
      </c>
      <c r="X2239" t="s">
        <v>3396</v>
      </c>
      <c r="Y2239" t="s">
        <v>65</v>
      </c>
      <c r="Z2239">
        <v>0</v>
      </c>
      <c r="AA2239">
        <v>14</v>
      </c>
      <c r="AB2239" t="s">
        <v>45</v>
      </c>
    </row>
    <row r="2240" spans="1:28" x14ac:dyDescent="0.25">
      <c r="A2240" t="s">
        <v>0</v>
      </c>
      <c r="B2240">
        <v>307.8</v>
      </c>
      <c r="C2240">
        <v>9.5000000000000001E-2</v>
      </c>
      <c r="D2240">
        <v>0</v>
      </c>
      <c r="E2240" s="1">
        <v>3252</v>
      </c>
      <c r="F2240" s="2">
        <v>8548.9500000000007</v>
      </c>
      <c r="G2240">
        <v>2.629</v>
      </c>
      <c r="H2240">
        <v>2</v>
      </c>
      <c r="I2240" s="1">
        <v>3252</v>
      </c>
      <c r="J2240" s="2">
        <v>8548.9500000000007</v>
      </c>
      <c r="K2240">
        <v>2.629</v>
      </c>
      <c r="L2240">
        <v>2</v>
      </c>
      <c r="M2240" s="1">
        <v>3252</v>
      </c>
      <c r="N2240" t="s">
        <v>3079</v>
      </c>
      <c r="O2240" s="1">
        <v>12012</v>
      </c>
      <c r="P2240" t="s">
        <v>3114</v>
      </c>
      <c r="Q2240" t="s">
        <v>3397</v>
      </c>
      <c r="R2240" s="3">
        <v>43817</v>
      </c>
      <c r="S2240" t="s">
        <v>3398</v>
      </c>
      <c r="T2240">
        <v>1</v>
      </c>
      <c r="U2240">
        <v>1</v>
      </c>
      <c r="V2240" t="s">
        <v>3146</v>
      </c>
      <c r="W2240" t="s">
        <v>42</v>
      </c>
      <c r="Y2240" t="s">
        <v>96</v>
      </c>
      <c r="Z2240">
        <v>0</v>
      </c>
      <c r="AA2240">
        <v>4</v>
      </c>
      <c r="AB2240" t="s">
        <v>45</v>
      </c>
    </row>
    <row r="2241" spans="1:28" x14ac:dyDescent="0.25">
      <c r="A2241" t="s">
        <v>0</v>
      </c>
      <c r="B2241">
        <v>307.8</v>
      </c>
      <c r="C2241">
        <v>9.5000000000000001E-2</v>
      </c>
      <c r="D2241">
        <v>0</v>
      </c>
      <c r="E2241" s="1">
        <v>3252</v>
      </c>
      <c r="F2241" s="2">
        <v>8548.9500000000007</v>
      </c>
      <c r="G2241">
        <v>2.629</v>
      </c>
      <c r="H2241">
        <v>2</v>
      </c>
      <c r="I2241" s="1">
        <v>3252</v>
      </c>
      <c r="J2241" s="2">
        <v>8548.9500000000007</v>
      </c>
      <c r="K2241">
        <v>2.629</v>
      </c>
      <c r="L2241">
        <v>2</v>
      </c>
      <c r="M2241" s="1">
        <v>3252</v>
      </c>
      <c r="N2241" t="s">
        <v>3079</v>
      </c>
      <c r="O2241" s="1">
        <v>12006</v>
      </c>
      <c r="P2241" t="s">
        <v>3114</v>
      </c>
      <c r="Q2241" t="s">
        <v>3397</v>
      </c>
      <c r="R2241" s="3">
        <v>43816</v>
      </c>
      <c r="S2241" t="s">
        <v>3398</v>
      </c>
      <c r="T2241">
        <v>1</v>
      </c>
      <c r="U2241">
        <v>1</v>
      </c>
      <c r="V2241" t="s">
        <v>3146</v>
      </c>
      <c r="W2241" t="s">
        <v>42</v>
      </c>
      <c r="Y2241" t="s">
        <v>96</v>
      </c>
      <c r="Z2241">
        <v>0</v>
      </c>
      <c r="AA2241">
        <v>1</v>
      </c>
      <c r="AB2241" t="s">
        <v>104</v>
      </c>
    </row>
    <row r="2242" spans="1:28" x14ac:dyDescent="0.25">
      <c r="A2242" t="s">
        <v>0</v>
      </c>
      <c r="B2242">
        <v>307.8</v>
      </c>
      <c r="C2242">
        <v>9.5000000000000001E-2</v>
      </c>
      <c r="D2242">
        <v>0</v>
      </c>
      <c r="E2242" s="1">
        <v>3252</v>
      </c>
      <c r="F2242" s="2">
        <v>8548.9500000000007</v>
      </c>
      <c r="G2242">
        <v>2.629</v>
      </c>
      <c r="H2242">
        <v>2</v>
      </c>
      <c r="I2242" s="1">
        <v>3252</v>
      </c>
      <c r="J2242" s="2">
        <v>8548.9500000000007</v>
      </c>
      <c r="K2242">
        <v>2.629</v>
      </c>
      <c r="L2242">
        <v>2</v>
      </c>
      <c r="M2242" s="1">
        <v>3252</v>
      </c>
      <c r="N2242" t="s">
        <v>59</v>
      </c>
      <c r="O2242" s="1">
        <v>4396</v>
      </c>
      <c r="P2242" t="s">
        <v>632</v>
      </c>
      <c r="Q2242" t="s">
        <v>3399</v>
      </c>
      <c r="R2242" s="3">
        <v>43595</v>
      </c>
      <c r="S2242" t="s">
        <v>3400</v>
      </c>
      <c r="T2242">
        <v>4.5</v>
      </c>
      <c r="U2242">
        <v>4.5</v>
      </c>
      <c r="V2242" t="s">
        <v>2936</v>
      </c>
      <c r="W2242" t="s">
        <v>51</v>
      </c>
      <c r="X2242" t="s">
        <v>3401</v>
      </c>
      <c r="Y2242" t="s">
        <v>65</v>
      </c>
      <c r="Z2242">
        <v>0</v>
      </c>
      <c r="AA2242">
        <v>1</v>
      </c>
      <c r="AB2242" t="s">
        <v>45</v>
      </c>
    </row>
    <row r="2243" spans="1:28" x14ac:dyDescent="0.25">
      <c r="A2243" t="s">
        <v>0</v>
      </c>
      <c r="B2243">
        <v>307.8</v>
      </c>
      <c r="C2243">
        <v>9.5000000000000001E-2</v>
      </c>
      <c r="D2243">
        <v>0</v>
      </c>
      <c r="E2243" s="1">
        <v>3252</v>
      </c>
      <c r="F2243" s="2">
        <v>8548.9500000000007</v>
      </c>
      <c r="G2243">
        <v>2.629</v>
      </c>
      <c r="H2243">
        <v>2</v>
      </c>
      <c r="I2243" s="1">
        <v>3252</v>
      </c>
      <c r="J2243" s="2">
        <v>8548.9500000000007</v>
      </c>
      <c r="K2243">
        <v>2.629</v>
      </c>
      <c r="L2243">
        <v>2</v>
      </c>
      <c r="M2243" s="1">
        <v>3252</v>
      </c>
      <c r="N2243" t="s">
        <v>59</v>
      </c>
      <c r="O2243" s="1">
        <v>4582</v>
      </c>
      <c r="P2243" t="s">
        <v>632</v>
      </c>
      <c r="Q2243" t="s">
        <v>3399</v>
      </c>
      <c r="R2243" s="3">
        <v>43591</v>
      </c>
      <c r="S2243" t="s">
        <v>3400</v>
      </c>
      <c r="T2243">
        <v>6.5</v>
      </c>
      <c r="U2243">
        <v>6.5</v>
      </c>
      <c r="V2243" t="s">
        <v>2936</v>
      </c>
      <c r="W2243" t="s">
        <v>51</v>
      </c>
      <c r="X2243" t="s">
        <v>811</v>
      </c>
      <c r="Y2243" t="s">
        <v>65</v>
      </c>
      <c r="Z2243">
        <v>0</v>
      </c>
      <c r="AA2243">
        <v>1</v>
      </c>
      <c r="AB2243" t="s">
        <v>104</v>
      </c>
    </row>
    <row r="2244" spans="1:28" x14ac:dyDescent="0.25">
      <c r="A2244" t="s">
        <v>0</v>
      </c>
      <c r="B2244">
        <v>307.8</v>
      </c>
      <c r="C2244">
        <v>9.5000000000000001E-2</v>
      </c>
      <c r="D2244">
        <v>0</v>
      </c>
      <c r="E2244" s="1">
        <v>3252</v>
      </c>
      <c r="F2244" s="2">
        <v>8548.9500000000007</v>
      </c>
      <c r="G2244">
        <v>2.629</v>
      </c>
      <c r="H2244">
        <v>2</v>
      </c>
      <c r="I2244" s="1">
        <v>3252</v>
      </c>
      <c r="J2244" s="2">
        <v>8548.9500000000007</v>
      </c>
      <c r="K2244">
        <v>2.629</v>
      </c>
      <c r="L2244">
        <v>2</v>
      </c>
      <c r="M2244" s="1">
        <v>3252</v>
      </c>
      <c r="N2244" t="s">
        <v>3079</v>
      </c>
      <c r="O2244" s="1">
        <v>2817</v>
      </c>
      <c r="P2244" t="s">
        <v>249</v>
      </c>
      <c r="Q2244" t="s">
        <v>3402</v>
      </c>
      <c r="R2244" s="3">
        <v>43577</v>
      </c>
      <c r="S2244" t="s">
        <v>3403</v>
      </c>
      <c r="T2244">
        <v>2</v>
      </c>
      <c r="U2244">
        <v>2</v>
      </c>
      <c r="V2244" t="s">
        <v>3146</v>
      </c>
      <c r="W2244" t="s">
        <v>51</v>
      </c>
      <c r="X2244" t="s">
        <v>3404</v>
      </c>
      <c r="Y2244" t="s">
        <v>3143</v>
      </c>
      <c r="Z2244">
        <v>0</v>
      </c>
      <c r="AA2244">
        <v>3</v>
      </c>
      <c r="AB2244" t="s">
        <v>45</v>
      </c>
    </row>
    <row r="2245" spans="1:28" x14ac:dyDescent="0.25">
      <c r="A2245" t="s">
        <v>0</v>
      </c>
      <c r="B2245">
        <v>307.8</v>
      </c>
      <c r="C2245">
        <v>9.5000000000000001E-2</v>
      </c>
      <c r="D2245">
        <v>0</v>
      </c>
      <c r="E2245" s="1">
        <v>3252</v>
      </c>
      <c r="F2245" s="2">
        <v>8548.9500000000007</v>
      </c>
      <c r="G2245">
        <v>2.629</v>
      </c>
      <c r="H2245">
        <v>2</v>
      </c>
      <c r="I2245" s="1">
        <v>3252</v>
      </c>
      <c r="J2245" s="2">
        <v>8548.9500000000007</v>
      </c>
      <c r="K2245">
        <v>2.629</v>
      </c>
      <c r="L2245">
        <v>2</v>
      </c>
      <c r="M2245" s="1">
        <v>3252</v>
      </c>
      <c r="N2245" t="s">
        <v>46</v>
      </c>
      <c r="O2245" s="1">
        <v>9183</v>
      </c>
      <c r="P2245" t="s">
        <v>79</v>
      </c>
      <c r="Q2245" t="s">
        <v>3405</v>
      </c>
      <c r="R2245" s="3">
        <v>43766</v>
      </c>
      <c r="S2245" t="s">
        <v>3406</v>
      </c>
      <c r="T2245">
        <v>2</v>
      </c>
      <c r="U2245">
        <v>2</v>
      </c>
      <c r="V2245" t="s">
        <v>3407</v>
      </c>
      <c r="W2245" t="s">
        <v>51</v>
      </c>
      <c r="X2245" t="s">
        <v>3408</v>
      </c>
      <c r="Y2245" t="s">
        <v>181</v>
      </c>
      <c r="Z2245">
        <v>0</v>
      </c>
      <c r="AA2245">
        <v>4</v>
      </c>
      <c r="AB2245" t="s">
        <v>104</v>
      </c>
    </row>
    <row r="2246" spans="1:28" x14ac:dyDescent="0.25">
      <c r="A2246" t="s">
        <v>0</v>
      </c>
      <c r="B2246">
        <v>307.8</v>
      </c>
      <c r="C2246">
        <v>9.5000000000000001E-2</v>
      </c>
      <c r="D2246">
        <v>0</v>
      </c>
      <c r="E2246" s="1">
        <v>3252</v>
      </c>
      <c r="F2246" s="2">
        <v>8548.9500000000007</v>
      </c>
      <c r="G2246">
        <v>2.629</v>
      </c>
      <c r="H2246">
        <v>2</v>
      </c>
      <c r="I2246" s="1">
        <v>3252</v>
      </c>
      <c r="J2246" s="2">
        <v>8548.9500000000007</v>
      </c>
      <c r="K2246">
        <v>2.629</v>
      </c>
      <c r="L2246">
        <v>2</v>
      </c>
      <c r="M2246" s="1">
        <v>3252</v>
      </c>
      <c r="N2246" t="s">
        <v>59</v>
      </c>
      <c r="O2246" s="1">
        <v>3921</v>
      </c>
      <c r="P2246" t="s">
        <v>649</v>
      </c>
      <c r="Q2246" t="s">
        <v>182</v>
      </c>
      <c r="R2246" s="3">
        <v>43607</v>
      </c>
      <c r="S2246" t="s">
        <v>183</v>
      </c>
      <c r="T2246">
        <v>7</v>
      </c>
      <c r="U2246">
        <v>7</v>
      </c>
      <c r="V2246" t="s">
        <v>184</v>
      </c>
      <c r="W2246" t="s">
        <v>134</v>
      </c>
      <c r="X2246" t="s">
        <v>3409</v>
      </c>
      <c r="Y2246" t="s">
        <v>65</v>
      </c>
      <c r="Z2246">
        <v>0</v>
      </c>
      <c r="AA2246">
        <v>7</v>
      </c>
      <c r="AB2246" t="s">
        <v>104</v>
      </c>
    </row>
    <row r="2247" spans="1:28" x14ac:dyDescent="0.25">
      <c r="A2247" t="s">
        <v>0</v>
      </c>
      <c r="B2247">
        <v>307.8</v>
      </c>
      <c r="C2247">
        <v>9.5000000000000001E-2</v>
      </c>
      <c r="D2247">
        <v>0</v>
      </c>
      <c r="E2247" s="1">
        <v>3252</v>
      </c>
      <c r="F2247" s="2">
        <v>8548.9500000000007</v>
      </c>
      <c r="G2247">
        <v>2.629</v>
      </c>
      <c r="H2247">
        <v>2</v>
      </c>
      <c r="I2247" s="1">
        <v>3252</v>
      </c>
      <c r="J2247" s="2">
        <v>8548.9500000000007</v>
      </c>
      <c r="K2247">
        <v>2.629</v>
      </c>
      <c r="L2247">
        <v>2</v>
      </c>
      <c r="M2247" s="1">
        <v>3252</v>
      </c>
      <c r="N2247" t="s">
        <v>46</v>
      </c>
      <c r="O2247" s="1">
        <v>9182</v>
      </c>
      <c r="P2247" t="s">
        <v>47</v>
      </c>
      <c r="Q2247" t="s">
        <v>3410</v>
      </c>
      <c r="R2247" s="3">
        <v>43766</v>
      </c>
      <c r="S2247" t="s">
        <v>3411</v>
      </c>
      <c r="T2247">
        <v>0.5</v>
      </c>
      <c r="U2247">
        <v>0.5</v>
      </c>
      <c r="V2247" t="s">
        <v>50</v>
      </c>
      <c r="W2247" t="s">
        <v>51</v>
      </c>
      <c r="X2247" t="s">
        <v>3412</v>
      </c>
      <c r="Y2247" t="s">
        <v>181</v>
      </c>
      <c r="Z2247">
        <v>0</v>
      </c>
      <c r="AA2247">
        <v>17</v>
      </c>
      <c r="AB2247" t="s">
        <v>45</v>
      </c>
    </row>
    <row r="2248" spans="1:28" x14ac:dyDescent="0.25">
      <c r="A2248" t="s">
        <v>0</v>
      </c>
      <c r="B2248">
        <v>307.8</v>
      </c>
      <c r="C2248">
        <v>9.5000000000000001E-2</v>
      </c>
      <c r="D2248">
        <v>0</v>
      </c>
      <c r="E2248" s="1">
        <v>3252</v>
      </c>
      <c r="F2248" s="2">
        <v>8548.9500000000007</v>
      </c>
      <c r="G2248">
        <v>2.629</v>
      </c>
      <c r="H2248">
        <v>2</v>
      </c>
      <c r="I2248" s="1">
        <v>3252</v>
      </c>
      <c r="J2248" s="2">
        <v>8548.9500000000007</v>
      </c>
      <c r="K2248">
        <v>2.629</v>
      </c>
      <c r="L2248">
        <v>2</v>
      </c>
      <c r="M2248" s="1">
        <v>3252</v>
      </c>
      <c r="N2248" t="s">
        <v>46</v>
      </c>
      <c r="O2248" s="1">
        <v>13547</v>
      </c>
      <c r="P2248" t="s">
        <v>154</v>
      </c>
      <c r="Q2248" t="s">
        <v>3413</v>
      </c>
      <c r="R2248" s="3">
        <v>43847</v>
      </c>
      <c r="S2248" t="s">
        <v>3414</v>
      </c>
      <c r="T2248">
        <v>4</v>
      </c>
      <c r="U2248">
        <v>4</v>
      </c>
      <c r="V2248" t="s">
        <v>157</v>
      </c>
      <c r="W2248" t="s">
        <v>51</v>
      </c>
      <c r="X2248" t="s">
        <v>158</v>
      </c>
      <c r="Y2248" t="s">
        <v>154</v>
      </c>
      <c r="Z2248">
        <v>0</v>
      </c>
      <c r="AA2248">
        <v>1</v>
      </c>
      <c r="AB2248" t="s">
        <v>45</v>
      </c>
    </row>
    <row r="2249" spans="1:28" x14ac:dyDescent="0.25">
      <c r="A2249" t="s">
        <v>0</v>
      </c>
      <c r="B2249">
        <v>307.8</v>
      </c>
      <c r="C2249">
        <v>9.5000000000000001E-2</v>
      </c>
      <c r="D2249">
        <v>0</v>
      </c>
      <c r="E2249" s="1">
        <v>3252</v>
      </c>
      <c r="F2249" s="2">
        <v>8548.9500000000007</v>
      </c>
      <c r="G2249">
        <v>2.629</v>
      </c>
      <c r="H2249">
        <v>2</v>
      </c>
      <c r="I2249" s="1">
        <v>3252</v>
      </c>
      <c r="J2249" s="2">
        <v>8548.9500000000007</v>
      </c>
      <c r="K2249">
        <v>2.629</v>
      </c>
      <c r="L2249">
        <v>2</v>
      </c>
      <c r="M2249" s="1">
        <v>3252</v>
      </c>
      <c r="N2249" t="s">
        <v>59</v>
      </c>
      <c r="O2249" s="1">
        <v>3170</v>
      </c>
      <c r="P2249" t="s">
        <v>191</v>
      </c>
      <c r="Q2249" t="s">
        <v>3415</v>
      </c>
      <c r="R2249" s="3">
        <v>43565</v>
      </c>
      <c r="S2249" t="s">
        <v>3416</v>
      </c>
      <c r="T2249">
        <v>1.5</v>
      </c>
      <c r="U2249">
        <v>1.5</v>
      </c>
      <c r="V2249" t="s">
        <v>3417</v>
      </c>
      <c r="W2249" t="s">
        <v>51</v>
      </c>
      <c r="X2249" t="s">
        <v>3418</v>
      </c>
      <c r="Y2249" t="s">
        <v>75</v>
      </c>
      <c r="Z2249">
        <v>0</v>
      </c>
      <c r="AA2249">
        <v>6</v>
      </c>
      <c r="AB2249" t="s">
        <v>45</v>
      </c>
    </row>
    <row r="2250" spans="1:28" x14ac:dyDescent="0.25">
      <c r="A2250" t="s">
        <v>0</v>
      </c>
      <c r="B2250">
        <v>307.8</v>
      </c>
      <c r="C2250">
        <v>9.5000000000000001E-2</v>
      </c>
      <c r="D2250">
        <v>0</v>
      </c>
      <c r="E2250" s="1">
        <v>3252</v>
      </c>
      <c r="F2250" s="2">
        <v>8548.9500000000007</v>
      </c>
      <c r="G2250">
        <v>2.629</v>
      </c>
      <c r="H2250">
        <v>2</v>
      </c>
      <c r="I2250" s="1">
        <v>3252</v>
      </c>
      <c r="J2250" s="2">
        <v>8548.9500000000007</v>
      </c>
      <c r="K2250">
        <v>2.629</v>
      </c>
      <c r="L2250">
        <v>2</v>
      </c>
      <c r="M2250" s="1">
        <v>3252</v>
      </c>
      <c r="N2250" t="s">
        <v>3079</v>
      </c>
      <c r="O2250" s="1">
        <v>11970</v>
      </c>
      <c r="P2250" t="s">
        <v>249</v>
      </c>
      <c r="Q2250" t="s">
        <v>3397</v>
      </c>
      <c r="R2250" s="3">
        <v>43817</v>
      </c>
      <c r="S2250" t="s">
        <v>3398</v>
      </c>
      <c r="T2250">
        <v>3</v>
      </c>
      <c r="U2250">
        <v>3</v>
      </c>
      <c r="V2250" t="s">
        <v>3146</v>
      </c>
      <c r="W2250" t="s">
        <v>42</v>
      </c>
      <c r="X2250" t="s">
        <v>3419</v>
      </c>
      <c r="Y2250" t="s">
        <v>96</v>
      </c>
      <c r="Z2250">
        <v>0</v>
      </c>
      <c r="AA2250">
        <v>8</v>
      </c>
      <c r="AB2250" t="s">
        <v>104</v>
      </c>
    </row>
    <row r="2251" spans="1:28" x14ac:dyDescent="0.25">
      <c r="A2251" t="s">
        <v>0</v>
      </c>
      <c r="B2251">
        <v>307.8</v>
      </c>
      <c r="C2251">
        <v>9.5000000000000001E-2</v>
      </c>
      <c r="D2251">
        <v>0</v>
      </c>
      <c r="E2251" s="1">
        <v>3252</v>
      </c>
      <c r="F2251" s="2">
        <v>8548.9500000000007</v>
      </c>
      <c r="G2251">
        <v>2.629</v>
      </c>
      <c r="H2251">
        <v>2</v>
      </c>
      <c r="I2251" s="1">
        <v>3252</v>
      </c>
      <c r="J2251" s="2">
        <v>8548.9500000000007</v>
      </c>
      <c r="K2251">
        <v>2.629</v>
      </c>
      <c r="L2251">
        <v>2</v>
      </c>
      <c r="M2251" s="1">
        <v>3252</v>
      </c>
      <c r="N2251" t="s">
        <v>46</v>
      </c>
      <c r="O2251" s="1">
        <v>15289</v>
      </c>
      <c r="P2251" t="s">
        <v>159</v>
      </c>
      <c r="Q2251" t="s">
        <v>114</v>
      </c>
      <c r="R2251" s="3">
        <v>43875</v>
      </c>
      <c r="S2251" t="s">
        <v>115</v>
      </c>
      <c r="T2251">
        <v>0.25</v>
      </c>
      <c r="U2251">
        <v>0.25</v>
      </c>
      <c r="V2251" t="s">
        <v>50</v>
      </c>
      <c r="W2251" t="s">
        <v>51</v>
      </c>
      <c r="X2251" t="s">
        <v>162</v>
      </c>
      <c r="Y2251" t="s">
        <v>58</v>
      </c>
      <c r="Z2251">
        <v>0</v>
      </c>
      <c r="AA2251">
        <v>10</v>
      </c>
      <c r="AB2251" t="s">
        <v>45</v>
      </c>
    </row>
    <row r="2252" spans="1:28" x14ac:dyDescent="0.25">
      <c r="A2252" t="s">
        <v>0</v>
      </c>
      <c r="B2252">
        <v>307.8</v>
      </c>
      <c r="C2252">
        <v>9.5000000000000001E-2</v>
      </c>
      <c r="D2252">
        <v>0</v>
      </c>
      <c r="E2252" s="1">
        <v>3252</v>
      </c>
      <c r="F2252" s="2">
        <v>8548.9500000000007</v>
      </c>
      <c r="G2252">
        <v>2.629</v>
      </c>
      <c r="H2252">
        <v>2</v>
      </c>
      <c r="I2252" s="1">
        <v>3252</v>
      </c>
      <c r="J2252" s="2">
        <v>8548.9500000000007</v>
      </c>
      <c r="K2252">
        <v>2.629</v>
      </c>
      <c r="L2252">
        <v>2</v>
      </c>
      <c r="M2252" s="1">
        <v>3252</v>
      </c>
      <c r="N2252" t="s">
        <v>46</v>
      </c>
      <c r="O2252" s="1">
        <v>15284</v>
      </c>
      <c r="P2252" t="s">
        <v>159</v>
      </c>
      <c r="Q2252" t="s">
        <v>3420</v>
      </c>
      <c r="R2252" s="3">
        <v>43875</v>
      </c>
      <c r="S2252" t="s">
        <v>3421</v>
      </c>
      <c r="T2252">
        <v>0.5</v>
      </c>
      <c r="U2252">
        <v>0.5</v>
      </c>
      <c r="V2252" t="s">
        <v>50</v>
      </c>
      <c r="W2252" t="s">
        <v>51</v>
      </c>
      <c r="X2252" t="s">
        <v>162</v>
      </c>
      <c r="Y2252" t="s">
        <v>58</v>
      </c>
      <c r="Z2252">
        <v>0</v>
      </c>
      <c r="AA2252">
        <v>1</v>
      </c>
      <c r="AB2252" t="s">
        <v>45</v>
      </c>
    </row>
    <row r="2253" spans="1:28" x14ac:dyDescent="0.25">
      <c r="A2253" t="s">
        <v>0</v>
      </c>
      <c r="B2253">
        <v>307.8</v>
      </c>
      <c r="C2253">
        <v>9.5000000000000001E-2</v>
      </c>
      <c r="D2253">
        <v>0</v>
      </c>
      <c r="E2253" s="1">
        <v>3252</v>
      </c>
      <c r="F2253" s="2">
        <v>8548.9500000000007</v>
      </c>
      <c r="G2253">
        <v>2.629</v>
      </c>
      <c r="H2253">
        <v>2</v>
      </c>
      <c r="I2253" s="1">
        <v>3252</v>
      </c>
      <c r="J2253" s="2">
        <v>8548.9500000000007</v>
      </c>
      <c r="K2253">
        <v>2.629</v>
      </c>
      <c r="L2253">
        <v>2</v>
      </c>
      <c r="M2253" s="1">
        <v>3252</v>
      </c>
      <c r="N2253" t="s">
        <v>46</v>
      </c>
      <c r="O2253" s="1">
        <v>12506</v>
      </c>
      <c r="P2253" t="s">
        <v>97</v>
      </c>
      <c r="Q2253" t="s">
        <v>3374</v>
      </c>
      <c r="R2253" s="3">
        <v>43867</v>
      </c>
      <c r="S2253" t="s">
        <v>3375</v>
      </c>
      <c r="T2253">
        <v>3</v>
      </c>
      <c r="U2253">
        <v>3</v>
      </c>
      <c r="V2253" t="s">
        <v>50</v>
      </c>
      <c r="W2253" t="s">
        <v>51</v>
      </c>
      <c r="X2253" t="s">
        <v>3422</v>
      </c>
      <c r="Y2253" t="s">
        <v>70</v>
      </c>
      <c r="Z2253">
        <v>0</v>
      </c>
      <c r="AA2253">
        <v>1</v>
      </c>
      <c r="AB2253" t="s">
        <v>45</v>
      </c>
    </row>
    <row r="2254" spans="1:28" x14ac:dyDescent="0.25">
      <c r="A2254" t="s">
        <v>0</v>
      </c>
      <c r="B2254">
        <v>307.8</v>
      </c>
      <c r="C2254">
        <v>9.5000000000000001E-2</v>
      </c>
      <c r="D2254">
        <v>0</v>
      </c>
      <c r="E2254" s="1">
        <v>3252</v>
      </c>
      <c r="F2254" s="2">
        <v>8548.9500000000007</v>
      </c>
      <c r="G2254">
        <v>2.629</v>
      </c>
      <c r="H2254">
        <v>2</v>
      </c>
      <c r="I2254" s="1">
        <v>3252</v>
      </c>
      <c r="J2254" s="2">
        <v>8548.9500000000007</v>
      </c>
      <c r="K2254">
        <v>2.629</v>
      </c>
      <c r="L2254">
        <v>2</v>
      </c>
      <c r="M2254" s="1">
        <v>3252</v>
      </c>
      <c r="N2254" t="s">
        <v>46</v>
      </c>
      <c r="O2254" s="1">
        <v>12508</v>
      </c>
      <c r="P2254" t="s">
        <v>97</v>
      </c>
      <c r="Q2254" t="s">
        <v>3423</v>
      </c>
      <c r="R2254" s="3">
        <v>43867</v>
      </c>
      <c r="S2254" t="s">
        <v>3424</v>
      </c>
      <c r="T2254">
        <v>3</v>
      </c>
      <c r="U2254">
        <v>3</v>
      </c>
      <c r="V2254" t="s">
        <v>50</v>
      </c>
      <c r="W2254" t="s">
        <v>51</v>
      </c>
      <c r="X2254" t="s">
        <v>3425</v>
      </c>
      <c r="Y2254" t="s">
        <v>70</v>
      </c>
      <c r="Z2254">
        <v>0.5</v>
      </c>
      <c r="AA2254">
        <v>1</v>
      </c>
      <c r="AB2254" t="s">
        <v>104</v>
      </c>
    </row>
    <row r="2255" spans="1:28" x14ac:dyDescent="0.25">
      <c r="A2255" t="s">
        <v>0</v>
      </c>
      <c r="B2255">
        <v>307.8</v>
      </c>
      <c r="C2255">
        <v>9.5000000000000001E-2</v>
      </c>
      <c r="D2255">
        <v>0</v>
      </c>
      <c r="E2255" s="1">
        <v>3252</v>
      </c>
      <c r="F2255" s="2">
        <v>8548.9500000000007</v>
      </c>
      <c r="G2255">
        <v>2.629</v>
      </c>
      <c r="H2255">
        <v>2</v>
      </c>
      <c r="I2255" s="1">
        <v>3252</v>
      </c>
      <c r="J2255" s="2">
        <v>8548.9500000000007</v>
      </c>
      <c r="K2255">
        <v>2.629</v>
      </c>
      <c r="L2255">
        <v>2</v>
      </c>
      <c r="M2255" s="1">
        <v>3252</v>
      </c>
      <c r="N2255" t="s">
        <v>3079</v>
      </c>
      <c r="O2255" s="1">
        <v>6727</v>
      </c>
      <c r="P2255" t="s">
        <v>249</v>
      </c>
      <c r="Q2255" t="s">
        <v>3195</v>
      </c>
      <c r="R2255" s="3">
        <v>43712</v>
      </c>
      <c r="S2255" t="s">
        <v>3196</v>
      </c>
      <c r="T2255">
        <v>1</v>
      </c>
      <c r="U2255">
        <v>1</v>
      </c>
      <c r="V2255" t="s">
        <v>3082</v>
      </c>
      <c r="W2255" t="s">
        <v>42</v>
      </c>
      <c r="X2255" t="s">
        <v>3426</v>
      </c>
      <c r="Y2255" t="s">
        <v>3198</v>
      </c>
      <c r="Z2255">
        <v>0</v>
      </c>
      <c r="AA2255">
        <v>1</v>
      </c>
      <c r="AB2255" t="s">
        <v>45</v>
      </c>
    </row>
    <row r="2256" spans="1:28" x14ac:dyDescent="0.25">
      <c r="A2256" t="s">
        <v>0</v>
      </c>
      <c r="B2256">
        <v>307.8</v>
      </c>
      <c r="C2256">
        <v>9.5000000000000001E-2</v>
      </c>
      <c r="D2256">
        <v>0</v>
      </c>
      <c r="E2256" s="1">
        <v>3252</v>
      </c>
      <c r="F2256" s="2">
        <v>8548.9500000000007</v>
      </c>
      <c r="G2256">
        <v>2.629</v>
      </c>
      <c r="H2256">
        <v>2</v>
      </c>
      <c r="I2256" s="1">
        <v>3252</v>
      </c>
      <c r="J2256" s="2">
        <v>8548.9500000000007</v>
      </c>
      <c r="K2256">
        <v>2.629</v>
      </c>
      <c r="L2256">
        <v>2</v>
      </c>
      <c r="M2256" s="1">
        <v>3252</v>
      </c>
      <c r="N2256" t="s">
        <v>46</v>
      </c>
      <c r="O2256" s="1">
        <v>10987</v>
      </c>
      <c r="P2256" t="s">
        <v>154</v>
      </c>
      <c r="Q2256" t="s">
        <v>3427</v>
      </c>
      <c r="R2256" s="3">
        <v>43789</v>
      </c>
      <c r="S2256" t="s">
        <v>3428</v>
      </c>
      <c r="T2256">
        <v>4</v>
      </c>
      <c r="U2256">
        <v>4</v>
      </c>
      <c r="V2256" t="s">
        <v>270</v>
      </c>
      <c r="W2256" t="s">
        <v>51</v>
      </c>
      <c r="X2256" t="s">
        <v>158</v>
      </c>
      <c r="Y2256" t="s">
        <v>154</v>
      </c>
      <c r="Z2256">
        <v>1</v>
      </c>
      <c r="AA2256">
        <v>7</v>
      </c>
      <c r="AB2256" t="s">
        <v>104</v>
      </c>
    </row>
    <row r="2257" spans="1:28" x14ac:dyDescent="0.25">
      <c r="A2257" t="s">
        <v>0</v>
      </c>
      <c r="B2257">
        <v>307.8</v>
      </c>
      <c r="C2257">
        <v>9.5000000000000001E-2</v>
      </c>
      <c r="D2257">
        <v>0</v>
      </c>
      <c r="E2257" s="1">
        <v>3252</v>
      </c>
      <c r="F2257" s="2">
        <v>8548.9500000000007</v>
      </c>
      <c r="G2257">
        <v>2.629</v>
      </c>
      <c r="H2257">
        <v>2</v>
      </c>
      <c r="I2257" s="1">
        <v>3252</v>
      </c>
      <c r="J2257" s="2">
        <v>8548.9500000000007</v>
      </c>
      <c r="K2257">
        <v>2.629</v>
      </c>
      <c r="L2257">
        <v>2</v>
      </c>
      <c r="M2257" s="1">
        <v>3252</v>
      </c>
      <c r="N2257" t="s">
        <v>46</v>
      </c>
      <c r="O2257" s="1">
        <v>7987</v>
      </c>
      <c r="P2257" t="s">
        <v>181</v>
      </c>
      <c r="Q2257" t="s">
        <v>3429</v>
      </c>
      <c r="R2257" s="3">
        <v>43732</v>
      </c>
      <c r="S2257" t="s">
        <v>3430</v>
      </c>
      <c r="T2257">
        <v>0.25</v>
      </c>
      <c r="U2257">
        <v>0.25</v>
      </c>
      <c r="V2257" t="s">
        <v>50</v>
      </c>
      <c r="W2257" t="s">
        <v>51</v>
      </c>
      <c r="Y2257" t="s">
        <v>181</v>
      </c>
      <c r="Z2257">
        <v>0</v>
      </c>
      <c r="AA2257">
        <v>8</v>
      </c>
      <c r="AB2257" t="s">
        <v>45</v>
      </c>
    </row>
    <row r="2258" spans="1:28" x14ac:dyDescent="0.25">
      <c r="A2258" t="s">
        <v>0</v>
      </c>
      <c r="B2258">
        <v>307.8</v>
      </c>
      <c r="C2258">
        <v>9.5000000000000001E-2</v>
      </c>
      <c r="D2258">
        <v>0</v>
      </c>
      <c r="E2258" s="1">
        <v>3252</v>
      </c>
      <c r="F2258" s="2">
        <v>8548.9500000000007</v>
      </c>
      <c r="G2258">
        <v>2.629</v>
      </c>
      <c r="H2258">
        <v>2</v>
      </c>
      <c r="I2258" s="1">
        <v>3252</v>
      </c>
      <c r="J2258" s="2">
        <v>8548.9500000000007</v>
      </c>
      <c r="K2258">
        <v>2.629</v>
      </c>
      <c r="L2258">
        <v>2</v>
      </c>
      <c r="M2258" s="1">
        <v>3252</v>
      </c>
      <c r="N2258" t="s">
        <v>46</v>
      </c>
      <c r="O2258" s="1">
        <v>17581</v>
      </c>
      <c r="P2258" t="s">
        <v>47</v>
      </c>
      <c r="Q2258" t="s">
        <v>3431</v>
      </c>
      <c r="R2258" s="3">
        <v>43959</v>
      </c>
      <c r="S2258" t="s">
        <v>3432</v>
      </c>
      <c r="T2258">
        <v>1</v>
      </c>
      <c r="U2258">
        <v>1</v>
      </c>
      <c r="V2258" t="s">
        <v>56</v>
      </c>
      <c r="W2258" t="s">
        <v>42</v>
      </c>
      <c r="X2258" t="s">
        <v>3433</v>
      </c>
      <c r="Y2258" t="s">
        <v>159</v>
      </c>
      <c r="Z2258">
        <v>0</v>
      </c>
      <c r="AA2258">
        <v>1</v>
      </c>
      <c r="AB2258" t="s">
        <v>45</v>
      </c>
    </row>
    <row r="2259" spans="1:28" x14ac:dyDescent="0.25">
      <c r="A2259" t="s">
        <v>0</v>
      </c>
      <c r="B2259">
        <v>307.8</v>
      </c>
      <c r="C2259">
        <v>9.5000000000000001E-2</v>
      </c>
      <c r="D2259">
        <v>0</v>
      </c>
      <c r="E2259" s="1">
        <v>3252</v>
      </c>
      <c r="F2259" s="2">
        <v>8548.9500000000007</v>
      </c>
      <c r="G2259">
        <v>2.629</v>
      </c>
      <c r="H2259">
        <v>2</v>
      </c>
      <c r="I2259" s="1">
        <v>3252</v>
      </c>
      <c r="J2259" s="2">
        <v>8548.9500000000007</v>
      </c>
      <c r="K2259">
        <v>2.629</v>
      </c>
      <c r="L2259">
        <v>2</v>
      </c>
      <c r="M2259" s="1">
        <v>3252</v>
      </c>
      <c r="N2259" t="s">
        <v>46</v>
      </c>
      <c r="O2259" s="1">
        <v>17580</v>
      </c>
      <c r="P2259" t="s">
        <v>47</v>
      </c>
      <c r="Q2259" t="s">
        <v>3434</v>
      </c>
      <c r="R2259" s="3">
        <v>43959</v>
      </c>
      <c r="S2259" t="s">
        <v>3435</v>
      </c>
      <c r="T2259">
        <v>1</v>
      </c>
      <c r="U2259">
        <v>1</v>
      </c>
      <c r="V2259" t="s">
        <v>56</v>
      </c>
      <c r="W2259" t="s">
        <v>42</v>
      </c>
      <c r="X2259" t="s">
        <v>3433</v>
      </c>
      <c r="Y2259" t="s">
        <v>159</v>
      </c>
      <c r="Z2259">
        <v>0</v>
      </c>
      <c r="AA2259">
        <v>1</v>
      </c>
      <c r="AB2259" t="s">
        <v>45</v>
      </c>
    </row>
    <row r="2260" spans="1:28" x14ac:dyDescent="0.25">
      <c r="A2260" t="s">
        <v>0</v>
      </c>
      <c r="B2260">
        <v>307.8</v>
      </c>
      <c r="C2260">
        <v>9.5000000000000001E-2</v>
      </c>
      <c r="D2260">
        <v>0</v>
      </c>
      <c r="E2260" s="1">
        <v>3252</v>
      </c>
      <c r="F2260" s="2">
        <v>8548.9500000000007</v>
      </c>
      <c r="G2260">
        <v>2.629</v>
      </c>
      <c r="H2260">
        <v>2</v>
      </c>
      <c r="I2260" s="1">
        <v>3252</v>
      </c>
      <c r="J2260" s="2">
        <v>8548.9500000000007</v>
      </c>
      <c r="K2260">
        <v>2.629</v>
      </c>
      <c r="L2260">
        <v>2</v>
      </c>
      <c r="M2260" s="1">
        <v>3252</v>
      </c>
      <c r="N2260" t="s">
        <v>46</v>
      </c>
      <c r="O2260" s="1">
        <v>10970</v>
      </c>
      <c r="P2260" t="s">
        <v>79</v>
      </c>
      <c r="Q2260" t="s">
        <v>3436</v>
      </c>
      <c r="R2260" s="3">
        <v>43790</v>
      </c>
      <c r="S2260" t="s">
        <v>3437</v>
      </c>
      <c r="T2260">
        <v>1</v>
      </c>
      <c r="U2260">
        <v>1</v>
      </c>
      <c r="V2260" t="s">
        <v>50</v>
      </c>
      <c r="W2260" t="s">
        <v>51</v>
      </c>
      <c r="X2260" t="s">
        <v>3438</v>
      </c>
      <c r="Y2260" t="s">
        <v>79</v>
      </c>
      <c r="Z2260">
        <v>0</v>
      </c>
      <c r="AA2260">
        <v>1</v>
      </c>
      <c r="AB2260" t="s">
        <v>104</v>
      </c>
    </row>
    <row r="2261" spans="1:28" x14ac:dyDescent="0.25">
      <c r="A2261" t="s">
        <v>0</v>
      </c>
      <c r="B2261">
        <v>307.8</v>
      </c>
      <c r="C2261">
        <v>9.5000000000000001E-2</v>
      </c>
      <c r="D2261">
        <v>0</v>
      </c>
      <c r="E2261" s="1">
        <v>3252</v>
      </c>
      <c r="F2261" s="2">
        <v>8548.9500000000007</v>
      </c>
      <c r="G2261">
        <v>2.629</v>
      </c>
      <c r="H2261">
        <v>2</v>
      </c>
      <c r="I2261" s="1">
        <v>3252</v>
      </c>
      <c r="J2261" s="2">
        <v>8548.9500000000007</v>
      </c>
      <c r="K2261">
        <v>2.629</v>
      </c>
      <c r="L2261">
        <v>2</v>
      </c>
      <c r="M2261" s="1">
        <v>3252</v>
      </c>
      <c r="N2261" t="s">
        <v>46</v>
      </c>
      <c r="O2261" s="1">
        <v>13481</v>
      </c>
      <c r="P2261" t="s">
        <v>97</v>
      </c>
      <c r="Q2261" t="s">
        <v>3439</v>
      </c>
      <c r="R2261" s="3">
        <v>43850</v>
      </c>
      <c r="S2261" t="s">
        <v>3440</v>
      </c>
      <c r="T2261">
        <v>1</v>
      </c>
      <c r="U2261">
        <v>1</v>
      </c>
      <c r="V2261" t="s">
        <v>50</v>
      </c>
      <c r="W2261" t="s">
        <v>51</v>
      </c>
      <c r="X2261" t="s">
        <v>2926</v>
      </c>
      <c r="Y2261" t="s">
        <v>97</v>
      </c>
      <c r="Z2261">
        <v>0</v>
      </c>
      <c r="AA2261">
        <v>5</v>
      </c>
      <c r="AB2261" t="s">
        <v>45</v>
      </c>
    </row>
    <row r="2262" spans="1:28" x14ac:dyDescent="0.25">
      <c r="A2262" t="s">
        <v>0</v>
      </c>
      <c r="B2262">
        <v>307.8</v>
      </c>
      <c r="C2262">
        <v>9.5000000000000001E-2</v>
      </c>
      <c r="D2262">
        <v>0</v>
      </c>
      <c r="E2262" s="1">
        <v>3252</v>
      </c>
      <c r="F2262" s="2">
        <v>8548.9500000000007</v>
      </c>
      <c r="G2262">
        <v>2.629</v>
      </c>
      <c r="H2262">
        <v>2</v>
      </c>
      <c r="I2262" s="1">
        <v>3252</v>
      </c>
      <c r="J2262" s="2">
        <v>8548.9500000000007</v>
      </c>
      <c r="K2262">
        <v>2.629</v>
      </c>
      <c r="L2262">
        <v>2</v>
      </c>
      <c r="M2262" s="1">
        <v>3252</v>
      </c>
      <c r="N2262" t="s">
        <v>59</v>
      </c>
      <c r="O2262" s="1">
        <v>3927</v>
      </c>
      <c r="P2262" t="s">
        <v>249</v>
      </c>
      <c r="Q2262" t="s">
        <v>3305</v>
      </c>
      <c r="R2262" s="3">
        <v>43607</v>
      </c>
      <c r="S2262" t="s">
        <v>3306</v>
      </c>
      <c r="T2262">
        <v>1</v>
      </c>
      <c r="U2262">
        <v>1</v>
      </c>
      <c r="V2262" t="s">
        <v>94</v>
      </c>
      <c r="W2262" t="s">
        <v>51</v>
      </c>
      <c r="X2262" t="s">
        <v>2103</v>
      </c>
      <c r="Y2262" t="s">
        <v>65</v>
      </c>
      <c r="Z2262">
        <v>0</v>
      </c>
      <c r="AA2262">
        <v>16</v>
      </c>
      <c r="AB2262" t="s">
        <v>45</v>
      </c>
    </row>
    <row r="2263" spans="1:28" x14ac:dyDescent="0.25">
      <c r="A2263" t="s">
        <v>0</v>
      </c>
      <c r="B2263">
        <v>307.8</v>
      </c>
      <c r="C2263">
        <v>9.5000000000000001E-2</v>
      </c>
      <c r="D2263">
        <v>0</v>
      </c>
      <c r="E2263" s="1">
        <v>3252</v>
      </c>
      <c r="F2263" s="2">
        <v>8548.9500000000007</v>
      </c>
      <c r="G2263">
        <v>2.629</v>
      </c>
      <c r="H2263">
        <v>2</v>
      </c>
      <c r="I2263" s="1">
        <v>3252</v>
      </c>
      <c r="J2263" s="2">
        <v>8548.9500000000007</v>
      </c>
      <c r="K2263">
        <v>2.629</v>
      </c>
      <c r="L2263">
        <v>2</v>
      </c>
      <c r="M2263" s="1">
        <v>3252</v>
      </c>
      <c r="N2263" t="s">
        <v>3079</v>
      </c>
      <c r="O2263" s="1">
        <v>4686</v>
      </c>
      <c r="P2263" t="s">
        <v>3084</v>
      </c>
      <c r="Q2263" t="s">
        <v>3262</v>
      </c>
      <c r="R2263" s="3">
        <v>43650</v>
      </c>
      <c r="S2263" t="s">
        <v>3263</v>
      </c>
      <c r="T2263">
        <v>2</v>
      </c>
      <c r="U2263">
        <v>2</v>
      </c>
      <c r="V2263" t="s">
        <v>3264</v>
      </c>
      <c r="W2263" t="s">
        <v>51</v>
      </c>
      <c r="X2263" t="s">
        <v>3243</v>
      </c>
      <c r="Y2263" t="s">
        <v>3198</v>
      </c>
      <c r="Z2263">
        <v>0</v>
      </c>
      <c r="AA2263">
        <v>10</v>
      </c>
      <c r="AB2263" t="s">
        <v>45</v>
      </c>
    </row>
    <row r="2264" spans="1:28" x14ac:dyDescent="0.25">
      <c r="A2264" t="s">
        <v>0</v>
      </c>
      <c r="B2264">
        <v>307.8</v>
      </c>
      <c r="C2264">
        <v>9.5000000000000001E-2</v>
      </c>
      <c r="D2264">
        <v>0</v>
      </c>
      <c r="E2264" s="1">
        <v>3252</v>
      </c>
      <c r="F2264" s="2">
        <v>8548.9500000000007</v>
      </c>
      <c r="G2264">
        <v>2.629</v>
      </c>
      <c r="H2264">
        <v>2</v>
      </c>
      <c r="I2264" s="1">
        <v>3252</v>
      </c>
      <c r="J2264" s="2">
        <v>8548.9500000000007</v>
      </c>
      <c r="K2264">
        <v>2.629</v>
      </c>
      <c r="L2264">
        <v>2</v>
      </c>
      <c r="M2264" s="1">
        <v>3252</v>
      </c>
      <c r="N2264" t="s">
        <v>3079</v>
      </c>
      <c r="O2264" s="1">
        <v>6728</v>
      </c>
      <c r="P2264" t="s">
        <v>3084</v>
      </c>
      <c r="Q2264" t="s">
        <v>3441</v>
      </c>
      <c r="R2264" s="3">
        <v>43712</v>
      </c>
      <c r="S2264" t="s">
        <v>3442</v>
      </c>
      <c r="T2264">
        <v>3</v>
      </c>
      <c r="U2264">
        <v>3</v>
      </c>
      <c r="V2264" t="s">
        <v>3096</v>
      </c>
      <c r="W2264" t="s">
        <v>42</v>
      </c>
      <c r="X2264" t="s">
        <v>553</v>
      </c>
      <c r="Y2264" t="s">
        <v>3114</v>
      </c>
      <c r="Z2264">
        <v>0</v>
      </c>
      <c r="AA2264">
        <v>1</v>
      </c>
      <c r="AB2264" t="s">
        <v>45</v>
      </c>
    </row>
    <row r="2265" spans="1:28" x14ac:dyDescent="0.25">
      <c r="A2265" t="s">
        <v>0</v>
      </c>
      <c r="B2265">
        <v>307.8</v>
      </c>
      <c r="C2265">
        <v>9.5000000000000001E-2</v>
      </c>
      <c r="D2265">
        <v>0</v>
      </c>
      <c r="E2265" s="1">
        <v>3252</v>
      </c>
      <c r="F2265" s="2">
        <v>8548.9500000000007</v>
      </c>
      <c r="G2265">
        <v>2.629</v>
      </c>
      <c r="H2265">
        <v>2</v>
      </c>
      <c r="I2265" s="1">
        <v>3252</v>
      </c>
      <c r="J2265" s="2">
        <v>8548.9500000000007</v>
      </c>
      <c r="K2265">
        <v>2.629</v>
      </c>
      <c r="L2265">
        <v>2</v>
      </c>
      <c r="M2265" s="1">
        <v>3252</v>
      </c>
      <c r="N2265" t="s">
        <v>3079</v>
      </c>
      <c r="O2265" s="1">
        <v>4690</v>
      </c>
      <c r="P2265" t="s">
        <v>3084</v>
      </c>
      <c r="Q2265" t="s">
        <v>3262</v>
      </c>
      <c r="R2265" s="3">
        <v>43651</v>
      </c>
      <c r="S2265" t="s">
        <v>3263</v>
      </c>
      <c r="T2265">
        <v>3</v>
      </c>
      <c r="U2265">
        <v>3</v>
      </c>
      <c r="V2265" t="s">
        <v>3264</v>
      </c>
      <c r="W2265" t="s">
        <v>51</v>
      </c>
      <c r="X2265" t="s">
        <v>3243</v>
      </c>
      <c r="Y2265" t="s">
        <v>3198</v>
      </c>
      <c r="Z2265">
        <v>0</v>
      </c>
      <c r="AA2265">
        <v>7</v>
      </c>
      <c r="AB2265" t="s">
        <v>104</v>
      </c>
    </row>
    <row r="2266" spans="1:28" x14ac:dyDescent="0.25">
      <c r="A2266" t="s">
        <v>0</v>
      </c>
      <c r="B2266">
        <v>307.8</v>
      </c>
      <c r="C2266">
        <v>9.5000000000000001E-2</v>
      </c>
      <c r="D2266">
        <v>0</v>
      </c>
      <c r="E2266" s="1">
        <v>3252</v>
      </c>
      <c r="F2266" s="2">
        <v>8548.9500000000007</v>
      </c>
      <c r="G2266">
        <v>2.629</v>
      </c>
      <c r="H2266">
        <v>2</v>
      </c>
      <c r="I2266" s="1">
        <v>3252</v>
      </c>
      <c r="J2266" s="2">
        <v>8548.9500000000007</v>
      </c>
      <c r="K2266">
        <v>2.629</v>
      </c>
      <c r="L2266">
        <v>2</v>
      </c>
      <c r="M2266" s="1">
        <v>3252</v>
      </c>
      <c r="N2266" t="s">
        <v>46</v>
      </c>
      <c r="O2266" s="1">
        <v>15199</v>
      </c>
      <c r="P2266" t="s">
        <v>159</v>
      </c>
      <c r="Q2266" t="s">
        <v>3443</v>
      </c>
      <c r="R2266" s="3">
        <v>43878</v>
      </c>
      <c r="S2266" t="s">
        <v>3444</v>
      </c>
      <c r="T2266">
        <v>1</v>
      </c>
      <c r="U2266">
        <v>1</v>
      </c>
      <c r="V2266" t="s">
        <v>50</v>
      </c>
      <c r="W2266" t="s">
        <v>51</v>
      </c>
      <c r="X2266" t="s">
        <v>162</v>
      </c>
      <c r="Y2266" t="s">
        <v>58</v>
      </c>
      <c r="Z2266">
        <v>0</v>
      </c>
      <c r="AA2266">
        <v>4</v>
      </c>
      <c r="AB2266" t="s">
        <v>45</v>
      </c>
    </row>
    <row r="2267" spans="1:28" x14ac:dyDescent="0.25">
      <c r="A2267" t="s">
        <v>0</v>
      </c>
      <c r="B2267">
        <v>307.8</v>
      </c>
      <c r="C2267">
        <v>9.5000000000000001E-2</v>
      </c>
      <c r="D2267">
        <v>0</v>
      </c>
      <c r="E2267" s="1">
        <v>3252</v>
      </c>
      <c r="F2267" s="2">
        <v>8548.9500000000007</v>
      </c>
      <c r="G2267">
        <v>2.629</v>
      </c>
      <c r="H2267">
        <v>2</v>
      </c>
      <c r="I2267" s="1">
        <v>3252</v>
      </c>
      <c r="J2267" s="2">
        <v>8548.9500000000007</v>
      </c>
      <c r="K2267">
        <v>2.629</v>
      </c>
      <c r="L2267">
        <v>2</v>
      </c>
      <c r="M2267" s="1">
        <v>3252</v>
      </c>
      <c r="N2267" t="s">
        <v>46</v>
      </c>
      <c r="O2267" s="1">
        <v>12662</v>
      </c>
      <c r="P2267" t="s">
        <v>70</v>
      </c>
      <c r="Q2267" t="s">
        <v>382</v>
      </c>
      <c r="R2267" s="3">
        <v>43865</v>
      </c>
      <c r="S2267" t="s">
        <v>383</v>
      </c>
      <c r="T2267">
        <v>6</v>
      </c>
      <c r="U2267">
        <v>6</v>
      </c>
      <c r="V2267" t="s">
        <v>174</v>
      </c>
      <c r="W2267" t="s">
        <v>51</v>
      </c>
      <c r="X2267" t="s">
        <v>3445</v>
      </c>
      <c r="Y2267" t="s">
        <v>70</v>
      </c>
      <c r="Z2267">
        <v>0</v>
      </c>
      <c r="AA2267">
        <v>12</v>
      </c>
      <c r="AB2267" t="s">
        <v>45</v>
      </c>
    </row>
    <row r="2268" spans="1:28" x14ac:dyDescent="0.25">
      <c r="A2268" t="s">
        <v>0</v>
      </c>
      <c r="B2268">
        <v>307.8</v>
      </c>
      <c r="C2268">
        <v>9.5000000000000001E-2</v>
      </c>
      <c r="D2268">
        <v>0</v>
      </c>
      <c r="E2268" s="1">
        <v>3252</v>
      </c>
      <c r="F2268" s="2">
        <v>8548.9500000000007</v>
      </c>
      <c r="G2268">
        <v>2.629</v>
      </c>
      <c r="H2268">
        <v>2</v>
      </c>
      <c r="I2268" s="1">
        <v>3252</v>
      </c>
      <c r="J2268" s="2">
        <v>8548.9500000000007</v>
      </c>
      <c r="K2268">
        <v>2.629</v>
      </c>
      <c r="L2268">
        <v>2</v>
      </c>
      <c r="M2268" s="1">
        <v>3252</v>
      </c>
      <c r="N2268" t="s">
        <v>59</v>
      </c>
      <c r="O2268" s="1">
        <v>3932</v>
      </c>
      <c r="P2268" t="s">
        <v>75</v>
      </c>
      <c r="Q2268" t="s">
        <v>3305</v>
      </c>
      <c r="R2268" s="3">
        <v>43606</v>
      </c>
      <c r="S2268" t="s">
        <v>3306</v>
      </c>
      <c r="T2268">
        <v>2</v>
      </c>
      <c r="U2268">
        <v>2</v>
      </c>
      <c r="V2268" t="s">
        <v>94</v>
      </c>
      <c r="W2268" t="s">
        <v>51</v>
      </c>
      <c r="X2268" t="s">
        <v>3446</v>
      </c>
      <c r="Y2268" t="s">
        <v>65</v>
      </c>
      <c r="Z2268">
        <v>0</v>
      </c>
      <c r="AA2268">
        <v>3</v>
      </c>
      <c r="AB2268" t="s">
        <v>66</v>
      </c>
    </row>
    <row r="2269" spans="1:28" x14ac:dyDescent="0.25">
      <c r="A2269" t="s">
        <v>0</v>
      </c>
      <c r="B2269">
        <v>307.8</v>
      </c>
      <c r="C2269">
        <v>9.5000000000000001E-2</v>
      </c>
      <c r="D2269">
        <v>0</v>
      </c>
      <c r="E2269" s="1">
        <v>3252</v>
      </c>
      <c r="F2269" s="2">
        <v>8548.9500000000007</v>
      </c>
      <c r="G2269">
        <v>2.629</v>
      </c>
      <c r="H2269">
        <v>2</v>
      </c>
      <c r="I2269" s="1">
        <v>3252</v>
      </c>
      <c r="J2269" s="2">
        <v>8548.9500000000007</v>
      </c>
      <c r="K2269">
        <v>2.629</v>
      </c>
      <c r="L2269">
        <v>2</v>
      </c>
      <c r="M2269" s="1">
        <v>3252</v>
      </c>
      <c r="N2269" t="s">
        <v>46</v>
      </c>
      <c r="O2269" s="1">
        <v>12659</v>
      </c>
      <c r="P2269" t="s">
        <v>47</v>
      </c>
      <c r="Q2269" t="s">
        <v>366</v>
      </c>
      <c r="R2269" s="3">
        <v>43865</v>
      </c>
      <c r="S2269" t="s">
        <v>367</v>
      </c>
      <c r="T2269">
        <v>3.5</v>
      </c>
      <c r="U2269">
        <v>3.5</v>
      </c>
      <c r="V2269" t="s">
        <v>50</v>
      </c>
      <c r="W2269" t="s">
        <v>51</v>
      </c>
      <c r="X2269" t="s">
        <v>1171</v>
      </c>
      <c r="Y2269" t="s">
        <v>70</v>
      </c>
      <c r="Z2269">
        <v>0</v>
      </c>
      <c r="AA2269">
        <v>6</v>
      </c>
      <c r="AB2269" t="s">
        <v>45</v>
      </c>
    </row>
    <row r="2270" spans="1:28" x14ac:dyDescent="0.25">
      <c r="A2270" t="s">
        <v>0</v>
      </c>
      <c r="B2270">
        <v>307.8</v>
      </c>
      <c r="C2270">
        <v>9.5000000000000001E-2</v>
      </c>
      <c r="D2270">
        <v>0</v>
      </c>
      <c r="E2270" s="1">
        <v>3252</v>
      </c>
      <c r="F2270" s="2">
        <v>8548.9500000000007</v>
      </c>
      <c r="G2270">
        <v>2.629</v>
      </c>
      <c r="H2270">
        <v>2</v>
      </c>
      <c r="I2270" s="1">
        <v>3252</v>
      </c>
      <c r="J2270" s="2">
        <v>8548.9500000000007</v>
      </c>
      <c r="K2270">
        <v>2.629</v>
      </c>
      <c r="L2270">
        <v>2</v>
      </c>
      <c r="M2270" s="1">
        <v>3252</v>
      </c>
      <c r="N2270" t="s">
        <v>46</v>
      </c>
      <c r="O2270" s="1">
        <v>13463</v>
      </c>
      <c r="P2270" t="s">
        <v>97</v>
      </c>
      <c r="Q2270" t="s">
        <v>3447</v>
      </c>
      <c r="R2270" s="3">
        <v>43850</v>
      </c>
      <c r="S2270" t="s">
        <v>3448</v>
      </c>
      <c r="T2270">
        <v>4</v>
      </c>
      <c r="U2270">
        <v>4</v>
      </c>
      <c r="V2270" t="s">
        <v>50</v>
      </c>
      <c r="W2270" t="s">
        <v>51</v>
      </c>
      <c r="X2270" t="s">
        <v>3449</v>
      </c>
      <c r="Y2270" t="s">
        <v>53</v>
      </c>
      <c r="Z2270">
        <v>0</v>
      </c>
      <c r="AA2270">
        <v>1</v>
      </c>
      <c r="AB2270" t="s">
        <v>45</v>
      </c>
    </row>
    <row r="2271" spans="1:28" x14ac:dyDescent="0.25">
      <c r="A2271" t="s">
        <v>0</v>
      </c>
      <c r="B2271">
        <v>307.8</v>
      </c>
      <c r="C2271">
        <v>9.5000000000000001E-2</v>
      </c>
      <c r="D2271">
        <v>0</v>
      </c>
      <c r="E2271" s="1">
        <v>3252</v>
      </c>
      <c r="F2271" s="2">
        <v>8548.9500000000007</v>
      </c>
      <c r="G2271">
        <v>2.629</v>
      </c>
      <c r="H2271">
        <v>2</v>
      </c>
      <c r="I2271" s="1">
        <v>3252</v>
      </c>
      <c r="J2271" s="2">
        <v>8548.9500000000007</v>
      </c>
      <c r="K2271">
        <v>2.629</v>
      </c>
      <c r="L2271">
        <v>2</v>
      </c>
      <c r="M2271" s="1">
        <v>3252</v>
      </c>
      <c r="N2271" t="s">
        <v>3079</v>
      </c>
      <c r="O2271" s="1">
        <v>7868</v>
      </c>
      <c r="P2271" t="s">
        <v>3084</v>
      </c>
      <c r="Q2271" t="s">
        <v>3450</v>
      </c>
      <c r="R2271" s="3">
        <v>43735</v>
      </c>
      <c r="S2271" t="s">
        <v>3451</v>
      </c>
      <c r="T2271">
        <v>1</v>
      </c>
      <c r="U2271">
        <v>1</v>
      </c>
      <c r="V2271" t="s">
        <v>3096</v>
      </c>
      <c r="W2271" t="s">
        <v>42</v>
      </c>
      <c r="X2271" t="s">
        <v>392</v>
      </c>
      <c r="Y2271" t="s">
        <v>3114</v>
      </c>
      <c r="Z2271">
        <v>3</v>
      </c>
      <c r="AA2271">
        <v>13</v>
      </c>
      <c r="AB2271" t="s">
        <v>45</v>
      </c>
    </row>
    <row r="2272" spans="1:28" x14ac:dyDescent="0.25">
      <c r="A2272" t="s">
        <v>0</v>
      </c>
      <c r="B2272">
        <v>307.8</v>
      </c>
      <c r="C2272">
        <v>9.5000000000000001E-2</v>
      </c>
      <c r="D2272">
        <v>0</v>
      </c>
      <c r="E2272" s="1">
        <v>3252</v>
      </c>
      <c r="F2272" s="2">
        <v>8548.9500000000007</v>
      </c>
      <c r="G2272">
        <v>2.629</v>
      </c>
      <c r="H2272">
        <v>2</v>
      </c>
      <c r="I2272" s="1">
        <v>3252</v>
      </c>
      <c r="J2272" s="2">
        <v>8548.9500000000007</v>
      </c>
      <c r="K2272">
        <v>2.629</v>
      </c>
      <c r="L2272">
        <v>2</v>
      </c>
      <c r="M2272" s="1">
        <v>3252</v>
      </c>
      <c r="N2272" t="s">
        <v>46</v>
      </c>
      <c r="O2272" s="1">
        <v>12657</v>
      </c>
      <c r="P2272" t="s">
        <v>47</v>
      </c>
      <c r="Q2272" t="s">
        <v>3420</v>
      </c>
      <c r="R2272" s="3">
        <v>43865</v>
      </c>
      <c r="S2272" t="s">
        <v>3421</v>
      </c>
      <c r="T2272">
        <v>0.5</v>
      </c>
      <c r="U2272">
        <v>0.5</v>
      </c>
      <c r="V2272" t="s">
        <v>50</v>
      </c>
      <c r="W2272" t="s">
        <v>51</v>
      </c>
      <c r="X2272" t="s">
        <v>463</v>
      </c>
      <c r="Y2272" t="s">
        <v>58</v>
      </c>
      <c r="Z2272">
        <v>0</v>
      </c>
      <c r="AA2272">
        <v>12</v>
      </c>
      <c r="AB2272" t="s">
        <v>104</v>
      </c>
    </row>
    <row r="2273" spans="1:28" x14ac:dyDescent="0.25">
      <c r="A2273" t="s">
        <v>0</v>
      </c>
      <c r="B2273">
        <v>307.8</v>
      </c>
      <c r="C2273">
        <v>9.5000000000000001E-2</v>
      </c>
      <c r="D2273">
        <v>0</v>
      </c>
      <c r="E2273" s="1">
        <v>3252</v>
      </c>
      <c r="F2273" s="2">
        <v>8548.9500000000007</v>
      </c>
      <c r="G2273">
        <v>2.629</v>
      </c>
      <c r="H2273">
        <v>2</v>
      </c>
      <c r="I2273" s="1">
        <v>3252</v>
      </c>
      <c r="J2273" s="2">
        <v>8548.9500000000007</v>
      </c>
      <c r="K2273">
        <v>2.629</v>
      </c>
      <c r="L2273">
        <v>2</v>
      </c>
      <c r="M2273" s="1">
        <v>3252</v>
      </c>
      <c r="N2273" t="s">
        <v>3079</v>
      </c>
      <c r="O2273" s="1">
        <v>10562</v>
      </c>
      <c r="P2273" t="s">
        <v>249</v>
      </c>
      <c r="Q2273" t="s">
        <v>3202</v>
      </c>
      <c r="R2273" s="3">
        <v>43798</v>
      </c>
      <c r="S2273" t="s">
        <v>3203</v>
      </c>
      <c r="T2273">
        <v>2</v>
      </c>
      <c r="U2273">
        <v>2</v>
      </c>
      <c r="V2273" t="s">
        <v>3082</v>
      </c>
      <c r="W2273" t="s">
        <v>42</v>
      </c>
      <c r="X2273" t="s">
        <v>3452</v>
      </c>
      <c r="Y2273" t="s">
        <v>96</v>
      </c>
      <c r="Z2273">
        <v>0</v>
      </c>
      <c r="AA2273">
        <v>4</v>
      </c>
      <c r="AB2273" t="s">
        <v>104</v>
      </c>
    </row>
    <row r="2274" spans="1:28" x14ac:dyDescent="0.25">
      <c r="A2274" t="s">
        <v>0</v>
      </c>
      <c r="B2274">
        <v>307.8</v>
      </c>
      <c r="C2274">
        <v>9.5000000000000001E-2</v>
      </c>
      <c r="D2274">
        <v>0</v>
      </c>
      <c r="E2274" s="1">
        <v>3252</v>
      </c>
      <c r="F2274" s="2">
        <v>8548.9500000000007</v>
      </c>
      <c r="G2274">
        <v>2.629</v>
      </c>
      <c r="H2274">
        <v>2</v>
      </c>
      <c r="I2274" s="1">
        <v>3252</v>
      </c>
      <c r="J2274" s="2">
        <v>8548.9500000000007</v>
      </c>
      <c r="K2274">
        <v>2.629</v>
      </c>
      <c r="L2274">
        <v>2</v>
      </c>
      <c r="M2274" s="1">
        <v>3252</v>
      </c>
      <c r="N2274" t="s">
        <v>46</v>
      </c>
      <c r="O2274" s="1">
        <v>13456</v>
      </c>
      <c r="P2274" t="s">
        <v>79</v>
      </c>
      <c r="Q2274" t="s">
        <v>3453</v>
      </c>
      <c r="R2274" s="3">
        <v>43851</v>
      </c>
      <c r="S2274" t="s">
        <v>3454</v>
      </c>
      <c r="T2274">
        <v>4</v>
      </c>
      <c r="U2274">
        <v>4</v>
      </c>
      <c r="V2274" t="s">
        <v>3407</v>
      </c>
      <c r="W2274" t="s">
        <v>51</v>
      </c>
      <c r="X2274" t="s">
        <v>3455</v>
      </c>
      <c r="Y2274" t="s">
        <v>70</v>
      </c>
      <c r="Z2274">
        <v>0</v>
      </c>
      <c r="AA2274">
        <v>1</v>
      </c>
      <c r="AB2274" t="s">
        <v>45</v>
      </c>
    </row>
    <row r="2275" spans="1:28" x14ac:dyDescent="0.25">
      <c r="A2275" t="s">
        <v>0</v>
      </c>
      <c r="B2275">
        <v>307.8</v>
      </c>
      <c r="C2275">
        <v>9.5000000000000001E-2</v>
      </c>
      <c r="D2275">
        <v>0</v>
      </c>
      <c r="E2275" s="1">
        <v>3252</v>
      </c>
      <c r="F2275" s="2">
        <v>8548.9500000000007</v>
      </c>
      <c r="G2275">
        <v>2.629</v>
      </c>
      <c r="H2275">
        <v>2</v>
      </c>
      <c r="I2275" s="1">
        <v>3252</v>
      </c>
      <c r="J2275" s="2">
        <v>8548.9500000000007</v>
      </c>
      <c r="K2275">
        <v>2.629</v>
      </c>
      <c r="L2275">
        <v>2</v>
      </c>
      <c r="M2275" s="1">
        <v>3252</v>
      </c>
      <c r="N2275" t="s">
        <v>59</v>
      </c>
      <c r="O2275" s="1">
        <v>4564</v>
      </c>
      <c r="P2275" t="s">
        <v>632</v>
      </c>
      <c r="Q2275" t="s">
        <v>3399</v>
      </c>
      <c r="R2275" s="3">
        <v>43592</v>
      </c>
      <c r="S2275" t="s">
        <v>3400</v>
      </c>
      <c r="T2275">
        <v>1</v>
      </c>
      <c r="U2275">
        <v>1</v>
      </c>
      <c r="V2275" t="s">
        <v>2936</v>
      </c>
      <c r="W2275" t="s">
        <v>51</v>
      </c>
      <c r="X2275" t="s">
        <v>3456</v>
      </c>
      <c r="Y2275" t="s">
        <v>65</v>
      </c>
      <c r="Z2275">
        <v>0</v>
      </c>
      <c r="AA2275">
        <v>7</v>
      </c>
      <c r="AB2275" t="s">
        <v>45</v>
      </c>
    </row>
    <row r="2276" spans="1:28" x14ac:dyDescent="0.25">
      <c r="A2276" t="s">
        <v>0</v>
      </c>
      <c r="B2276">
        <v>307.8</v>
      </c>
      <c r="C2276">
        <v>9.5000000000000001E-2</v>
      </c>
      <c r="D2276">
        <v>0</v>
      </c>
      <c r="E2276" s="1">
        <v>3252</v>
      </c>
      <c r="F2276" s="2">
        <v>8548.9500000000007</v>
      </c>
      <c r="G2276">
        <v>2.629</v>
      </c>
      <c r="H2276">
        <v>2</v>
      </c>
      <c r="I2276" s="1">
        <v>3252</v>
      </c>
      <c r="J2276" s="2">
        <v>8548.9500000000007</v>
      </c>
      <c r="K2276">
        <v>2.629</v>
      </c>
      <c r="L2276">
        <v>2</v>
      </c>
      <c r="M2276" s="1">
        <v>3252</v>
      </c>
      <c r="N2276" t="s">
        <v>46</v>
      </c>
      <c r="O2276" s="1">
        <v>9170</v>
      </c>
      <c r="P2276" t="s">
        <v>53</v>
      </c>
      <c r="Q2276" t="s">
        <v>3457</v>
      </c>
      <c r="R2276" s="3">
        <v>43766</v>
      </c>
      <c r="S2276" t="s">
        <v>3458</v>
      </c>
      <c r="T2276">
        <v>2</v>
      </c>
      <c r="U2276">
        <v>2</v>
      </c>
      <c r="V2276" t="s">
        <v>73</v>
      </c>
      <c r="W2276" t="s">
        <v>51</v>
      </c>
      <c r="X2276" t="s">
        <v>57</v>
      </c>
      <c r="Y2276" t="s">
        <v>424</v>
      </c>
      <c r="Z2276">
        <v>0</v>
      </c>
      <c r="AA2276">
        <v>14</v>
      </c>
      <c r="AB2276" t="s">
        <v>45</v>
      </c>
    </row>
    <row r="2277" spans="1:28" x14ac:dyDescent="0.25">
      <c r="A2277" t="s">
        <v>0</v>
      </c>
      <c r="B2277">
        <v>307.8</v>
      </c>
      <c r="C2277">
        <v>9.5000000000000001E-2</v>
      </c>
      <c r="D2277">
        <v>0</v>
      </c>
      <c r="E2277" s="1">
        <v>3252</v>
      </c>
      <c r="F2277" s="2">
        <v>8548.9500000000007</v>
      </c>
      <c r="G2277">
        <v>2.629</v>
      </c>
      <c r="H2277">
        <v>2</v>
      </c>
      <c r="I2277" s="1">
        <v>3252</v>
      </c>
      <c r="J2277" s="2">
        <v>8548.9500000000007</v>
      </c>
      <c r="K2277">
        <v>2.629</v>
      </c>
      <c r="L2277">
        <v>2</v>
      </c>
      <c r="M2277" s="1">
        <v>3252</v>
      </c>
      <c r="N2277" t="s">
        <v>3079</v>
      </c>
      <c r="O2277" s="1">
        <v>4705</v>
      </c>
      <c r="P2277" t="s">
        <v>3093</v>
      </c>
      <c r="Q2277" t="s">
        <v>3459</v>
      </c>
      <c r="R2277" s="3">
        <v>43651</v>
      </c>
      <c r="S2277" t="s">
        <v>3460</v>
      </c>
      <c r="T2277">
        <v>6</v>
      </c>
      <c r="U2277">
        <v>6</v>
      </c>
      <c r="V2277" t="s">
        <v>3264</v>
      </c>
      <c r="W2277" t="s">
        <v>51</v>
      </c>
      <c r="X2277" t="s">
        <v>3265</v>
      </c>
      <c r="Y2277" t="s">
        <v>3198</v>
      </c>
      <c r="Z2277">
        <v>0</v>
      </c>
      <c r="AA2277">
        <v>7</v>
      </c>
      <c r="AB2277" t="s">
        <v>104</v>
      </c>
    </row>
    <row r="2278" spans="1:28" x14ac:dyDescent="0.25">
      <c r="A2278" t="s">
        <v>0</v>
      </c>
      <c r="B2278">
        <v>307.8</v>
      </c>
      <c r="C2278">
        <v>9.5000000000000001E-2</v>
      </c>
      <c r="D2278">
        <v>0</v>
      </c>
      <c r="E2278" s="1">
        <v>3252</v>
      </c>
      <c r="F2278" s="2">
        <v>8548.9500000000007</v>
      </c>
      <c r="G2278">
        <v>2.629</v>
      </c>
      <c r="H2278">
        <v>2</v>
      </c>
      <c r="I2278" s="1">
        <v>3252</v>
      </c>
      <c r="J2278" s="2">
        <v>8548.9500000000007</v>
      </c>
      <c r="K2278">
        <v>2.629</v>
      </c>
      <c r="L2278">
        <v>2</v>
      </c>
      <c r="M2278" s="1">
        <v>3252</v>
      </c>
      <c r="N2278" t="s">
        <v>46</v>
      </c>
      <c r="O2278" s="1">
        <v>13446</v>
      </c>
      <c r="P2278" t="s">
        <v>79</v>
      </c>
      <c r="Q2278" t="s">
        <v>3461</v>
      </c>
      <c r="R2278" s="3">
        <v>43851</v>
      </c>
      <c r="S2278" t="s">
        <v>3462</v>
      </c>
      <c r="T2278">
        <v>0.2</v>
      </c>
      <c r="U2278">
        <v>0.2</v>
      </c>
      <c r="V2278" t="s">
        <v>50</v>
      </c>
      <c r="W2278" t="s">
        <v>51</v>
      </c>
      <c r="X2278" t="s">
        <v>3463</v>
      </c>
      <c r="Y2278" t="s">
        <v>79</v>
      </c>
      <c r="Z2278">
        <v>0</v>
      </c>
      <c r="AA2278">
        <v>4</v>
      </c>
      <c r="AB2278" t="s">
        <v>45</v>
      </c>
    </row>
    <row r="2279" spans="1:28" x14ac:dyDescent="0.25">
      <c r="A2279" t="s">
        <v>0</v>
      </c>
      <c r="B2279">
        <v>307.8</v>
      </c>
      <c r="C2279">
        <v>9.5000000000000001E-2</v>
      </c>
      <c r="D2279">
        <v>0</v>
      </c>
      <c r="E2279" s="1">
        <v>3252</v>
      </c>
      <c r="F2279" s="2">
        <v>8548.9500000000007</v>
      </c>
      <c r="G2279">
        <v>2.629</v>
      </c>
      <c r="H2279">
        <v>2</v>
      </c>
      <c r="I2279" s="1">
        <v>3252</v>
      </c>
      <c r="J2279" s="2">
        <v>8548.9500000000007</v>
      </c>
      <c r="K2279">
        <v>2.629</v>
      </c>
      <c r="L2279">
        <v>2</v>
      </c>
      <c r="M2279" s="1">
        <v>3252</v>
      </c>
      <c r="N2279" t="s">
        <v>59</v>
      </c>
      <c r="O2279" s="1">
        <v>3219</v>
      </c>
      <c r="P2279" t="s">
        <v>75</v>
      </c>
      <c r="Q2279" t="s">
        <v>3415</v>
      </c>
      <c r="R2279" s="3">
        <v>43565</v>
      </c>
      <c r="S2279" t="s">
        <v>3416</v>
      </c>
      <c r="T2279">
        <v>4</v>
      </c>
      <c r="U2279">
        <v>4</v>
      </c>
      <c r="V2279" t="s">
        <v>3417</v>
      </c>
      <c r="W2279" t="s">
        <v>51</v>
      </c>
      <c r="X2279" t="s">
        <v>3464</v>
      </c>
      <c r="Y2279" t="s">
        <v>75</v>
      </c>
      <c r="Z2279">
        <v>0</v>
      </c>
      <c r="AA2279">
        <v>5</v>
      </c>
      <c r="AB2279" t="s">
        <v>45</v>
      </c>
    </row>
    <row r="2280" spans="1:28" x14ac:dyDescent="0.25">
      <c r="A2280" t="s">
        <v>0</v>
      </c>
      <c r="B2280">
        <v>307.8</v>
      </c>
      <c r="C2280">
        <v>9.5000000000000001E-2</v>
      </c>
      <c r="D2280">
        <v>0</v>
      </c>
      <c r="E2280" s="1">
        <v>3252</v>
      </c>
      <c r="F2280" s="2">
        <v>8548.9500000000007</v>
      </c>
      <c r="G2280">
        <v>2.629</v>
      </c>
      <c r="H2280">
        <v>2</v>
      </c>
      <c r="I2280" s="1">
        <v>3252</v>
      </c>
      <c r="J2280" s="2">
        <v>8548.9500000000007</v>
      </c>
      <c r="K2280">
        <v>2.629</v>
      </c>
      <c r="L2280">
        <v>2</v>
      </c>
      <c r="M2280" s="1">
        <v>3252</v>
      </c>
      <c r="N2280" t="s">
        <v>59</v>
      </c>
      <c r="O2280" s="1">
        <v>10699</v>
      </c>
      <c r="P2280" t="s">
        <v>60</v>
      </c>
      <c r="Q2280" t="s">
        <v>3465</v>
      </c>
      <c r="R2280" s="3">
        <v>43797</v>
      </c>
      <c r="S2280" t="s">
        <v>3466</v>
      </c>
      <c r="T2280">
        <v>1</v>
      </c>
      <c r="U2280">
        <v>1</v>
      </c>
      <c r="V2280" t="s">
        <v>63</v>
      </c>
      <c r="W2280" t="s">
        <v>51</v>
      </c>
      <c r="X2280" t="s">
        <v>3467</v>
      </c>
      <c r="Y2280" t="s">
        <v>65</v>
      </c>
      <c r="Z2280">
        <v>0</v>
      </c>
      <c r="AA2280">
        <v>3</v>
      </c>
      <c r="AB2280" t="s">
        <v>45</v>
      </c>
    </row>
    <row r="2281" spans="1:28" x14ac:dyDescent="0.25">
      <c r="A2281" t="s">
        <v>0</v>
      </c>
      <c r="B2281">
        <v>307.8</v>
      </c>
      <c r="C2281">
        <v>9.5000000000000001E-2</v>
      </c>
      <c r="D2281">
        <v>0</v>
      </c>
      <c r="E2281" s="1">
        <v>3252</v>
      </c>
      <c r="F2281" s="2">
        <v>8548.9500000000007</v>
      </c>
      <c r="G2281">
        <v>2.629</v>
      </c>
      <c r="H2281">
        <v>2</v>
      </c>
      <c r="I2281" s="1">
        <v>3252</v>
      </c>
      <c r="J2281" s="2">
        <v>8548.9500000000007</v>
      </c>
      <c r="K2281">
        <v>2.629</v>
      </c>
      <c r="L2281">
        <v>2</v>
      </c>
      <c r="M2281" s="1">
        <v>3252</v>
      </c>
      <c r="N2281" t="s">
        <v>59</v>
      </c>
      <c r="O2281" s="1">
        <v>3220</v>
      </c>
      <c r="P2281" t="s">
        <v>191</v>
      </c>
      <c r="Q2281" t="s">
        <v>3415</v>
      </c>
      <c r="R2281" s="3">
        <v>43564</v>
      </c>
      <c r="S2281" t="s">
        <v>3416</v>
      </c>
      <c r="T2281">
        <v>1</v>
      </c>
      <c r="U2281">
        <v>1</v>
      </c>
      <c r="V2281" t="s">
        <v>3417</v>
      </c>
      <c r="W2281" t="s">
        <v>51</v>
      </c>
      <c r="X2281" t="s">
        <v>3468</v>
      </c>
      <c r="Y2281" t="s">
        <v>75</v>
      </c>
      <c r="Z2281">
        <v>0</v>
      </c>
      <c r="AA2281">
        <v>6</v>
      </c>
      <c r="AB2281" t="s">
        <v>104</v>
      </c>
    </row>
    <row r="2282" spans="1:28" x14ac:dyDescent="0.25">
      <c r="A2282" t="s">
        <v>0</v>
      </c>
      <c r="B2282">
        <v>307.8</v>
      </c>
      <c r="C2282">
        <v>9.5000000000000001E-2</v>
      </c>
      <c r="D2282">
        <v>0</v>
      </c>
      <c r="E2282" s="1">
        <v>3252</v>
      </c>
      <c r="F2282" s="2">
        <v>8548.9500000000007</v>
      </c>
      <c r="G2282">
        <v>2.629</v>
      </c>
      <c r="H2282">
        <v>2</v>
      </c>
      <c r="I2282" s="1">
        <v>3252</v>
      </c>
      <c r="J2282" s="2">
        <v>8548.9500000000007</v>
      </c>
      <c r="K2282">
        <v>2.629</v>
      </c>
      <c r="L2282">
        <v>2</v>
      </c>
      <c r="M2282" s="1">
        <v>3252</v>
      </c>
      <c r="N2282" t="s">
        <v>59</v>
      </c>
      <c r="O2282" s="1">
        <v>14652</v>
      </c>
      <c r="P2282" t="s">
        <v>60</v>
      </c>
      <c r="Q2282" t="s">
        <v>3469</v>
      </c>
      <c r="R2282" s="3">
        <v>43887</v>
      </c>
      <c r="S2282" t="s">
        <v>3470</v>
      </c>
      <c r="T2282">
        <v>1</v>
      </c>
      <c r="U2282">
        <v>1</v>
      </c>
      <c r="V2282" t="s">
        <v>266</v>
      </c>
      <c r="W2282" t="s">
        <v>42</v>
      </c>
      <c r="X2282" t="s">
        <v>3471</v>
      </c>
      <c r="Y2282" t="s">
        <v>65</v>
      </c>
      <c r="Z2282">
        <v>0</v>
      </c>
      <c r="AA2282">
        <v>5</v>
      </c>
      <c r="AB2282" t="s">
        <v>104</v>
      </c>
    </row>
    <row r="2283" spans="1:28" x14ac:dyDescent="0.25">
      <c r="A2283" t="s">
        <v>0</v>
      </c>
      <c r="B2283">
        <v>307.8</v>
      </c>
      <c r="C2283">
        <v>9.5000000000000001E-2</v>
      </c>
      <c r="D2283">
        <v>0</v>
      </c>
      <c r="E2283" s="1">
        <v>3252</v>
      </c>
      <c r="F2283" s="2">
        <v>8548.9500000000007</v>
      </c>
      <c r="G2283">
        <v>2.629</v>
      </c>
      <c r="H2283">
        <v>2</v>
      </c>
      <c r="I2283" s="1">
        <v>3252</v>
      </c>
      <c r="J2283" s="2">
        <v>8548.9500000000007</v>
      </c>
      <c r="K2283">
        <v>2.629</v>
      </c>
      <c r="L2283">
        <v>2</v>
      </c>
      <c r="M2283" s="1">
        <v>3252</v>
      </c>
      <c r="N2283" t="s">
        <v>59</v>
      </c>
      <c r="O2283" s="1">
        <v>4432</v>
      </c>
      <c r="P2283" t="s">
        <v>678</v>
      </c>
      <c r="Q2283" t="s">
        <v>2932</v>
      </c>
      <c r="R2283" s="3">
        <v>43594</v>
      </c>
      <c r="S2283" t="s">
        <v>2933</v>
      </c>
      <c r="T2283">
        <v>0.5</v>
      </c>
      <c r="U2283">
        <v>0.5</v>
      </c>
      <c r="V2283" t="s">
        <v>266</v>
      </c>
      <c r="W2283" t="s">
        <v>51</v>
      </c>
      <c r="X2283" t="s">
        <v>185</v>
      </c>
      <c r="Y2283" t="s">
        <v>65</v>
      </c>
      <c r="Z2283">
        <v>0</v>
      </c>
      <c r="AA2283">
        <v>1</v>
      </c>
      <c r="AB2283" t="s">
        <v>45</v>
      </c>
    </row>
    <row r="2284" spans="1:28" x14ac:dyDescent="0.25">
      <c r="A2284" t="s">
        <v>0</v>
      </c>
      <c r="B2284">
        <v>307.8</v>
      </c>
      <c r="C2284">
        <v>9.5000000000000001E-2</v>
      </c>
      <c r="D2284">
        <v>0</v>
      </c>
      <c r="E2284" s="1">
        <v>3252</v>
      </c>
      <c r="F2284" s="2">
        <v>8548.9500000000007</v>
      </c>
      <c r="G2284">
        <v>2.629</v>
      </c>
      <c r="H2284">
        <v>2</v>
      </c>
      <c r="I2284" s="1">
        <v>3252</v>
      </c>
      <c r="J2284" s="2">
        <v>8548.9500000000007</v>
      </c>
      <c r="K2284">
        <v>2.629</v>
      </c>
      <c r="L2284">
        <v>2</v>
      </c>
      <c r="M2284" s="1">
        <v>3252</v>
      </c>
      <c r="N2284" t="s">
        <v>59</v>
      </c>
      <c r="O2284" s="1">
        <v>10124</v>
      </c>
      <c r="P2284" t="s">
        <v>60</v>
      </c>
      <c r="Q2284" t="s">
        <v>3472</v>
      </c>
      <c r="R2284" s="3">
        <v>43746</v>
      </c>
      <c r="S2284" t="s">
        <v>3473</v>
      </c>
      <c r="T2284">
        <v>1</v>
      </c>
      <c r="U2284">
        <v>1</v>
      </c>
      <c r="V2284" t="s">
        <v>63</v>
      </c>
      <c r="W2284" t="s">
        <v>51</v>
      </c>
      <c r="X2284" t="s">
        <v>3474</v>
      </c>
      <c r="Y2284" t="s">
        <v>65</v>
      </c>
      <c r="Z2284">
        <v>0</v>
      </c>
      <c r="AA2284">
        <v>18</v>
      </c>
      <c r="AB2284" t="s">
        <v>45</v>
      </c>
    </row>
    <row r="2285" spans="1:28" x14ac:dyDescent="0.25">
      <c r="A2285" t="s">
        <v>0</v>
      </c>
      <c r="B2285">
        <v>307.8</v>
      </c>
      <c r="C2285">
        <v>9.5000000000000001E-2</v>
      </c>
      <c r="D2285">
        <v>0</v>
      </c>
      <c r="E2285" s="1">
        <v>3252</v>
      </c>
      <c r="F2285" s="2">
        <v>8548.9500000000007</v>
      </c>
      <c r="G2285">
        <v>2.629</v>
      </c>
      <c r="H2285">
        <v>2</v>
      </c>
      <c r="I2285" s="1">
        <v>3252</v>
      </c>
      <c r="J2285" s="2">
        <v>8548.9500000000007</v>
      </c>
      <c r="K2285">
        <v>2.629</v>
      </c>
      <c r="L2285">
        <v>2</v>
      </c>
      <c r="M2285" s="1">
        <v>3252</v>
      </c>
      <c r="N2285" t="s">
        <v>59</v>
      </c>
      <c r="O2285" s="1">
        <v>14650</v>
      </c>
      <c r="P2285" t="s">
        <v>60</v>
      </c>
      <c r="Q2285" t="s">
        <v>3475</v>
      </c>
      <c r="R2285" s="3">
        <v>43887</v>
      </c>
      <c r="S2285" t="s">
        <v>3476</v>
      </c>
      <c r="T2285">
        <v>0.5</v>
      </c>
      <c r="U2285">
        <v>0.5</v>
      </c>
      <c r="V2285" t="s">
        <v>266</v>
      </c>
      <c r="W2285" t="s">
        <v>42</v>
      </c>
      <c r="X2285" t="s">
        <v>3477</v>
      </c>
      <c r="Y2285" t="s">
        <v>65</v>
      </c>
      <c r="Z2285">
        <v>0</v>
      </c>
      <c r="AA2285">
        <v>1</v>
      </c>
      <c r="AB2285" t="s">
        <v>45</v>
      </c>
    </row>
    <row r="2286" spans="1:28" x14ac:dyDescent="0.25">
      <c r="A2286" t="s">
        <v>0</v>
      </c>
      <c r="B2286">
        <v>307.8</v>
      </c>
      <c r="C2286">
        <v>9.5000000000000001E-2</v>
      </c>
      <c r="D2286">
        <v>0</v>
      </c>
      <c r="E2286" s="1">
        <v>3252</v>
      </c>
      <c r="F2286" s="2">
        <v>8548.9500000000007</v>
      </c>
      <c r="G2286">
        <v>2.629</v>
      </c>
      <c r="H2286">
        <v>2</v>
      </c>
      <c r="I2286" s="1">
        <v>3252</v>
      </c>
      <c r="J2286" s="2">
        <v>8548.9500000000007</v>
      </c>
      <c r="K2286">
        <v>2.629</v>
      </c>
      <c r="L2286">
        <v>2</v>
      </c>
      <c r="M2286" s="1">
        <v>3252</v>
      </c>
      <c r="N2286" t="s">
        <v>46</v>
      </c>
      <c r="O2286" s="1">
        <v>17483</v>
      </c>
      <c r="P2286" t="s">
        <v>159</v>
      </c>
      <c r="Q2286" t="s">
        <v>3371</v>
      </c>
      <c r="R2286" s="3">
        <v>43959</v>
      </c>
      <c r="S2286" t="s">
        <v>3372</v>
      </c>
      <c r="T2286">
        <v>0.5</v>
      </c>
      <c r="U2286">
        <v>0.5</v>
      </c>
      <c r="V2286" t="s">
        <v>56</v>
      </c>
      <c r="W2286" t="s">
        <v>42</v>
      </c>
      <c r="X2286" t="s">
        <v>162</v>
      </c>
      <c r="Y2286" t="s">
        <v>159</v>
      </c>
      <c r="Z2286">
        <v>0</v>
      </c>
      <c r="AA2286">
        <v>7</v>
      </c>
      <c r="AB2286" t="s">
        <v>45</v>
      </c>
    </row>
    <row r="2287" spans="1:28" x14ac:dyDescent="0.25">
      <c r="A2287" t="s">
        <v>0</v>
      </c>
      <c r="B2287">
        <v>307.8</v>
      </c>
      <c r="C2287">
        <v>9.5000000000000001E-2</v>
      </c>
      <c r="D2287">
        <v>0</v>
      </c>
      <c r="E2287" s="1">
        <v>3252</v>
      </c>
      <c r="F2287" s="2">
        <v>8548.9500000000007</v>
      </c>
      <c r="G2287">
        <v>2.629</v>
      </c>
      <c r="H2287">
        <v>2</v>
      </c>
      <c r="I2287" s="1">
        <v>3252</v>
      </c>
      <c r="J2287" s="2">
        <v>8548.9500000000007</v>
      </c>
      <c r="K2287">
        <v>2.629</v>
      </c>
      <c r="L2287">
        <v>2</v>
      </c>
      <c r="M2287" s="1">
        <v>3252</v>
      </c>
      <c r="N2287" t="s">
        <v>59</v>
      </c>
      <c r="O2287" s="1">
        <v>10674</v>
      </c>
      <c r="P2287" t="s">
        <v>70</v>
      </c>
      <c r="Q2287" t="s">
        <v>254</v>
      </c>
      <c r="R2287" s="3">
        <v>43797</v>
      </c>
      <c r="S2287" t="s">
        <v>255</v>
      </c>
      <c r="T2287">
        <v>1.5</v>
      </c>
      <c r="U2287">
        <v>1.5</v>
      </c>
      <c r="V2287" t="s">
        <v>63</v>
      </c>
      <c r="W2287" t="s">
        <v>51</v>
      </c>
      <c r="X2287" t="s">
        <v>513</v>
      </c>
      <c r="Y2287" t="s">
        <v>65</v>
      </c>
      <c r="Z2287">
        <v>0</v>
      </c>
      <c r="AA2287">
        <v>1</v>
      </c>
      <c r="AB2287" t="s">
        <v>45</v>
      </c>
    </row>
    <row r="2288" spans="1:28" x14ac:dyDescent="0.25">
      <c r="A2288" t="s">
        <v>0</v>
      </c>
      <c r="B2288">
        <v>307.8</v>
      </c>
      <c r="C2288">
        <v>9.5000000000000001E-2</v>
      </c>
      <c r="D2288">
        <v>0</v>
      </c>
      <c r="E2288" s="1">
        <v>3252</v>
      </c>
      <c r="F2288" s="2">
        <v>8548.9500000000007</v>
      </c>
      <c r="G2288">
        <v>2.629</v>
      </c>
      <c r="H2288">
        <v>2</v>
      </c>
      <c r="I2288" s="1">
        <v>3252</v>
      </c>
      <c r="J2288" s="2">
        <v>8548.9500000000007</v>
      </c>
      <c r="K2288">
        <v>2.629</v>
      </c>
      <c r="L2288">
        <v>2</v>
      </c>
      <c r="M2288" s="1">
        <v>3252</v>
      </c>
      <c r="N2288" t="s">
        <v>46</v>
      </c>
      <c r="O2288" s="1">
        <v>13444</v>
      </c>
      <c r="P2288" t="s">
        <v>70</v>
      </c>
      <c r="Q2288" t="s">
        <v>3453</v>
      </c>
      <c r="R2288" s="3">
        <v>43851</v>
      </c>
      <c r="S2288" t="s">
        <v>3454</v>
      </c>
      <c r="T2288">
        <v>1</v>
      </c>
      <c r="U2288">
        <v>1</v>
      </c>
      <c r="V2288" t="s">
        <v>3407</v>
      </c>
      <c r="W2288" t="s">
        <v>51</v>
      </c>
      <c r="X2288" t="s">
        <v>338</v>
      </c>
      <c r="Y2288" t="s">
        <v>70</v>
      </c>
      <c r="Z2288">
        <v>0</v>
      </c>
      <c r="AA2288">
        <v>10</v>
      </c>
      <c r="AB2288" t="s">
        <v>45</v>
      </c>
    </row>
    <row r="2289" spans="1:28" x14ac:dyDescent="0.25">
      <c r="A2289" t="s">
        <v>0</v>
      </c>
      <c r="B2289">
        <v>307.8</v>
      </c>
      <c r="C2289">
        <v>9.5000000000000001E-2</v>
      </c>
      <c r="D2289">
        <v>0</v>
      </c>
      <c r="E2289" s="1">
        <v>3252</v>
      </c>
      <c r="F2289" s="2">
        <v>8548.9500000000007</v>
      </c>
      <c r="G2289">
        <v>2.629</v>
      </c>
      <c r="H2289">
        <v>2</v>
      </c>
      <c r="I2289" s="1">
        <v>3252</v>
      </c>
      <c r="J2289" s="2">
        <v>8548.9500000000007</v>
      </c>
      <c r="K2289">
        <v>2.629</v>
      </c>
      <c r="L2289">
        <v>2</v>
      </c>
      <c r="M2289" s="1">
        <v>3252</v>
      </c>
      <c r="N2289" t="s">
        <v>3079</v>
      </c>
      <c r="O2289" s="1">
        <v>9788</v>
      </c>
      <c r="P2289" t="s">
        <v>191</v>
      </c>
      <c r="Q2289" t="s">
        <v>3335</v>
      </c>
      <c r="R2289" s="3">
        <v>43749</v>
      </c>
      <c r="S2289" t="s">
        <v>3336</v>
      </c>
      <c r="T2289">
        <v>1</v>
      </c>
      <c r="U2289">
        <v>1</v>
      </c>
      <c r="V2289" t="s">
        <v>3082</v>
      </c>
      <c r="W2289" t="s">
        <v>42</v>
      </c>
      <c r="X2289" t="s">
        <v>749</v>
      </c>
      <c r="Y2289" t="s">
        <v>3114</v>
      </c>
      <c r="Z2289">
        <v>0</v>
      </c>
      <c r="AA2289">
        <v>1</v>
      </c>
      <c r="AB2289" t="s">
        <v>45</v>
      </c>
    </row>
    <row r="2290" spans="1:28" x14ac:dyDescent="0.25">
      <c r="A2290" t="s">
        <v>0</v>
      </c>
      <c r="B2290">
        <v>307.8</v>
      </c>
      <c r="C2290">
        <v>9.5000000000000001E-2</v>
      </c>
      <c r="D2290">
        <v>0</v>
      </c>
      <c r="E2290" s="1">
        <v>3252</v>
      </c>
      <c r="F2290" s="2">
        <v>8548.9500000000007</v>
      </c>
      <c r="G2290">
        <v>2.629</v>
      </c>
      <c r="H2290">
        <v>2</v>
      </c>
      <c r="I2290" s="1">
        <v>3252</v>
      </c>
      <c r="J2290" s="2">
        <v>8548.9500000000007</v>
      </c>
      <c r="K2290">
        <v>2.629</v>
      </c>
      <c r="L2290">
        <v>2</v>
      </c>
      <c r="M2290" s="1">
        <v>3252</v>
      </c>
      <c r="N2290" t="s">
        <v>46</v>
      </c>
      <c r="O2290" s="1">
        <v>5814</v>
      </c>
      <c r="P2290" t="s">
        <v>79</v>
      </c>
      <c r="Q2290" t="s">
        <v>415</v>
      </c>
      <c r="R2290" s="3">
        <v>43682</v>
      </c>
      <c r="S2290" t="s">
        <v>416</v>
      </c>
      <c r="T2290">
        <v>2</v>
      </c>
      <c r="U2290">
        <v>2</v>
      </c>
      <c r="V2290" t="s">
        <v>50</v>
      </c>
      <c r="W2290" t="s">
        <v>51</v>
      </c>
      <c r="X2290" t="s">
        <v>3478</v>
      </c>
      <c r="Y2290" t="s">
        <v>79</v>
      </c>
      <c r="Z2290">
        <v>0</v>
      </c>
      <c r="AA2290">
        <v>8</v>
      </c>
      <c r="AB2290" t="s">
        <v>45</v>
      </c>
    </row>
    <row r="2291" spans="1:28" x14ac:dyDescent="0.25">
      <c r="A2291" t="s">
        <v>0</v>
      </c>
      <c r="B2291">
        <v>307.8</v>
      </c>
      <c r="C2291">
        <v>9.5000000000000001E-2</v>
      </c>
      <c r="D2291">
        <v>0</v>
      </c>
      <c r="E2291" s="1">
        <v>3252</v>
      </c>
      <c r="F2291" s="2">
        <v>8548.9500000000007</v>
      </c>
      <c r="G2291">
        <v>2.629</v>
      </c>
      <c r="H2291">
        <v>2</v>
      </c>
      <c r="I2291" s="1">
        <v>3252</v>
      </c>
      <c r="J2291" s="2">
        <v>8548.9500000000007</v>
      </c>
      <c r="K2291">
        <v>2.629</v>
      </c>
      <c r="L2291">
        <v>2</v>
      </c>
      <c r="M2291" s="1">
        <v>3252</v>
      </c>
      <c r="N2291" t="s">
        <v>59</v>
      </c>
      <c r="O2291" s="1">
        <v>1579</v>
      </c>
      <c r="P2291" t="s">
        <v>444</v>
      </c>
      <c r="Q2291" t="s">
        <v>3219</v>
      </c>
      <c r="R2291" s="3">
        <v>43549</v>
      </c>
      <c r="S2291" t="s">
        <v>3220</v>
      </c>
      <c r="T2291">
        <v>2.5</v>
      </c>
      <c r="U2291">
        <v>2.5</v>
      </c>
      <c r="V2291" t="s">
        <v>3221</v>
      </c>
      <c r="W2291" t="s">
        <v>51</v>
      </c>
      <c r="X2291" t="s">
        <v>3327</v>
      </c>
      <c r="Y2291" t="s">
        <v>65</v>
      </c>
      <c r="Z2291">
        <v>0</v>
      </c>
      <c r="AA2291">
        <v>35</v>
      </c>
      <c r="AB2291" t="s">
        <v>45</v>
      </c>
    </row>
    <row r="2292" spans="1:28" x14ac:dyDescent="0.25">
      <c r="A2292" t="s">
        <v>0</v>
      </c>
      <c r="B2292">
        <v>307.8</v>
      </c>
      <c r="C2292">
        <v>9.5000000000000001E-2</v>
      </c>
      <c r="D2292">
        <v>0</v>
      </c>
      <c r="E2292" s="1">
        <v>3252</v>
      </c>
      <c r="F2292" s="2">
        <v>8548.9500000000007</v>
      </c>
      <c r="G2292">
        <v>2.629</v>
      </c>
      <c r="H2292">
        <v>2</v>
      </c>
      <c r="I2292" s="1">
        <v>3252</v>
      </c>
      <c r="J2292" s="2">
        <v>8548.9500000000007</v>
      </c>
      <c r="K2292">
        <v>2.629</v>
      </c>
      <c r="L2292">
        <v>2</v>
      </c>
      <c r="M2292" s="1">
        <v>3252</v>
      </c>
      <c r="N2292" t="s">
        <v>46</v>
      </c>
      <c r="O2292" s="1">
        <v>5815</v>
      </c>
      <c r="P2292" t="s">
        <v>79</v>
      </c>
      <c r="Q2292" t="s">
        <v>415</v>
      </c>
      <c r="R2292" s="3">
        <v>43679</v>
      </c>
      <c r="S2292" t="s">
        <v>416</v>
      </c>
      <c r="T2292">
        <v>6</v>
      </c>
      <c r="U2292">
        <v>6</v>
      </c>
      <c r="V2292" t="s">
        <v>50</v>
      </c>
      <c r="W2292" t="s">
        <v>51</v>
      </c>
      <c r="X2292" t="s">
        <v>3478</v>
      </c>
      <c r="Y2292" t="s">
        <v>79</v>
      </c>
      <c r="Z2292">
        <v>0</v>
      </c>
      <c r="AA2292">
        <v>1</v>
      </c>
      <c r="AB2292" t="s">
        <v>66</v>
      </c>
    </row>
    <row r="2293" spans="1:28" x14ac:dyDescent="0.25">
      <c r="A2293" t="s">
        <v>0</v>
      </c>
      <c r="B2293">
        <v>307.8</v>
      </c>
      <c r="C2293">
        <v>9.5000000000000001E-2</v>
      </c>
      <c r="D2293">
        <v>0</v>
      </c>
      <c r="E2293" s="1">
        <v>3252</v>
      </c>
      <c r="F2293" s="2">
        <v>8548.9500000000007</v>
      </c>
      <c r="G2293">
        <v>2.629</v>
      </c>
      <c r="H2293">
        <v>2</v>
      </c>
      <c r="I2293" s="1">
        <v>3252</v>
      </c>
      <c r="J2293" s="2">
        <v>8548.9500000000007</v>
      </c>
      <c r="K2293">
        <v>2.629</v>
      </c>
      <c r="L2293">
        <v>2</v>
      </c>
      <c r="M2293" s="1">
        <v>3252</v>
      </c>
      <c r="N2293" t="s">
        <v>46</v>
      </c>
      <c r="O2293" s="1">
        <v>5816</v>
      </c>
      <c r="P2293" t="s">
        <v>79</v>
      </c>
      <c r="Q2293" t="s">
        <v>415</v>
      </c>
      <c r="R2293" s="3">
        <v>43678</v>
      </c>
      <c r="S2293" t="s">
        <v>416</v>
      </c>
      <c r="T2293">
        <v>6</v>
      </c>
      <c r="U2293">
        <v>6</v>
      </c>
      <c r="V2293" t="s">
        <v>50</v>
      </c>
      <c r="W2293" t="s">
        <v>51</v>
      </c>
      <c r="X2293" t="s">
        <v>3478</v>
      </c>
      <c r="Y2293" t="s">
        <v>79</v>
      </c>
      <c r="Z2293">
        <v>0</v>
      </c>
      <c r="AA2293">
        <v>3</v>
      </c>
      <c r="AB2293" t="s">
        <v>104</v>
      </c>
    </row>
    <row r="2294" spans="1:28" x14ac:dyDescent="0.25">
      <c r="A2294" t="s">
        <v>0</v>
      </c>
      <c r="B2294">
        <v>307.8</v>
      </c>
      <c r="C2294">
        <v>9.5000000000000001E-2</v>
      </c>
      <c r="D2294">
        <v>0</v>
      </c>
      <c r="E2294" s="1">
        <v>3252</v>
      </c>
      <c r="F2294" s="2">
        <v>8548.9500000000007</v>
      </c>
      <c r="G2294">
        <v>2.629</v>
      </c>
      <c r="H2294">
        <v>2</v>
      </c>
      <c r="I2294" s="1">
        <v>3252</v>
      </c>
      <c r="J2294" s="2">
        <v>8548.9500000000007</v>
      </c>
      <c r="K2294">
        <v>2.629</v>
      </c>
      <c r="L2294">
        <v>2</v>
      </c>
      <c r="M2294" s="1">
        <v>3252</v>
      </c>
      <c r="N2294" t="s">
        <v>46</v>
      </c>
      <c r="O2294" s="1">
        <v>15139</v>
      </c>
      <c r="P2294" t="s">
        <v>47</v>
      </c>
      <c r="Q2294" t="s">
        <v>114</v>
      </c>
      <c r="R2294" s="3">
        <v>43879</v>
      </c>
      <c r="S2294" t="s">
        <v>115</v>
      </c>
      <c r="T2294">
        <v>1</v>
      </c>
      <c r="U2294">
        <v>1</v>
      </c>
      <c r="V2294" t="s">
        <v>50</v>
      </c>
      <c r="W2294" t="s">
        <v>51</v>
      </c>
      <c r="X2294" t="s">
        <v>3479</v>
      </c>
      <c r="Y2294" t="s">
        <v>58</v>
      </c>
      <c r="Z2294">
        <v>0</v>
      </c>
      <c r="AA2294">
        <v>6</v>
      </c>
      <c r="AB2294" t="s">
        <v>104</v>
      </c>
    </row>
    <row r="2295" spans="1:28" x14ac:dyDescent="0.25">
      <c r="A2295" t="s">
        <v>0</v>
      </c>
      <c r="B2295">
        <v>307.8</v>
      </c>
      <c r="C2295">
        <v>9.5000000000000001E-2</v>
      </c>
      <c r="D2295">
        <v>0</v>
      </c>
      <c r="E2295" s="1">
        <v>3252</v>
      </c>
      <c r="F2295" s="2">
        <v>8548.9500000000007</v>
      </c>
      <c r="G2295">
        <v>2.629</v>
      </c>
      <c r="H2295">
        <v>2</v>
      </c>
      <c r="I2295" s="1">
        <v>3252</v>
      </c>
      <c r="J2295" s="2">
        <v>8548.9500000000007</v>
      </c>
      <c r="K2295">
        <v>2.629</v>
      </c>
      <c r="L2295">
        <v>2</v>
      </c>
      <c r="M2295" s="1">
        <v>3252</v>
      </c>
      <c r="N2295" t="s">
        <v>3079</v>
      </c>
      <c r="O2295" s="1">
        <v>8404</v>
      </c>
      <c r="P2295" t="s">
        <v>3084</v>
      </c>
      <c r="Q2295" t="s">
        <v>3480</v>
      </c>
      <c r="R2295" s="3">
        <v>43720</v>
      </c>
      <c r="S2295" t="s">
        <v>3481</v>
      </c>
      <c r="T2295">
        <v>2</v>
      </c>
      <c r="U2295">
        <v>2</v>
      </c>
      <c r="V2295" t="s">
        <v>3096</v>
      </c>
      <c r="W2295" t="s">
        <v>42</v>
      </c>
      <c r="X2295" t="s">
        <v>3482</v>
      </c>
      <c r="Y2295" t="s">
        <v>96</v>
      </c>
      <c r="Z2295">
        <v>0</v>
      </c>
      <c r="AA2295">
        <v>5</v>
      </c>
      <c r="AB2295" t="s">
        <v>45</v>
      </c>
    </row>
    <row r="2296" spans="1:28" x14ac:dyDescent="0.25">
      <c r="A2296" t="s">
        <v>0</v>
      </c>
      <c r="B2296">
        <v>307.8</v>
      </c>
      <c r="C2296">
        <v>9.5000000000000001E-2</v>
      </c>
      <c r="D2296">
        <v>0</v>
      </c>
      <c r="E2296" s="1">
        <v>3252</v>
      </c>
      <c r="F2296" s="2">
        <v>8548.9500000000007</v>
      </c>
      <c r="G2296">
        <v>2.629</v>
      </c>
      <c r="H2296">
        <v>2</v>
      </c>
      <c r="I2296" s="1">
        <v>3252</v>
      </c>
      <c r="J2296" s="2">
        <v>8548.9500000000007</v>
      </c>
      <c r="K2296">
        <v>2.629</v>
      </c>
      <c r="L2296">
        <v>2</v>
      </c>
      <c r="M2296" s="1">
        <v>3252</v>
      </c>
      <c r="N2296" t="s">
        <v>46</v>
      </c>
      <c r="O2296" s="1">
        <v>5817</v>
      </c>
      <c r="P2296" t="s">
        <v>79</v>
      </c>
      <c r="Q2296" t="s">
        <v>415</v>
      </c>
      <c r="R2296" s="3">
        <v>43676</v>
      </c>
      <c r="S2296" t="s">
        <v>416</v>
      </c>
      <c r="T2296">
        <v>4</v>
      </c>
      <c r="U2296">
        <v>4</v>
      </c>
      <c r="V2296" t="s">
        <v>50</v>
      </c>
      <c r="W2296" t="s">
        <v>51</v>
      </c>
      <c r="X2296" t="s">
        <v>3483</v>
      </c>
      <c r="Y2296" t="s">
        <v>79</v>
      </c>
      <c r="Z2296">
        <v>0</v>
      </c>
      <c r="AA2296">
        <v>3</v>
      </c>
      <c r="AB2296" t="s">
        <v>66</v>
      </c>
    </row>
    <row r="2297" spans="1:28" x14ac:dyDescent="0.25">
      <c r="A2297" t="s">
        <v>0</v>
      </c>
      <c r="B2297">
        <v>307.8</v>
      </c>
      <c r="C2297">
        <v>9.5000000000000001E-2</v>
      </c>
      <c r="D2297">
        <v>0</v>
      </c>
      <c r="E2297" s="1">
        <v>3252</v>
      </c>
      <c r="F2297" s="2">
        <v>8548.9500000000007</v>
      </c>
      <c r="G2297">
        <v>2.629</v>
      </c>
      <c r="H2297">
        <v>2</v>
      </c>
      <c r="I2297" s="1">
        <v>3252</v>
      </c>
      <c r="J2297" s="2">
        <v>8548.9500000000007</v>
      </c>
      <c r="K2297">
        <v>2.629</v>
      </c>
      <c r="L2297">
        <v>2</v>
      </c>
      <c r="M2297" s="1">
        <v>3252</v>
      </c>
      <c r="N2297" t="s">
        <v>46</v>
      </c>
      <c r="O2297" s="1">
        <v>13430</v>
      </c>
      <c r="P2297" t="s">
        <v>53</v>
      </c>
      <c r="Q2297" t="s">
        <v>3453</v>
      </c>
      <c r="R2297" s="3">
        <v>43851</v>
      </c>
      <c r="S2297" t="s">
        <v>3454</v>
      </c>
      <c r="T2297">
        <v>1</v>
      </c>
      <c r="U2297">
        <v>1</v>
      </c>
      <c r="V2297" t="s">
        <v>3407</v>
      </c>
      <c r="W2297" t="s">
        <v>51</v>
      </c>
      <c r="X2297" t="s">
        <v>3484</v>
      </c>
      <c r="Y2297" t="s">
        <v>70</v>
      </c>
      <c r="Z2297">
        <v>0</v>
      </c>
      <c r="AA2297">
        <v>3</v>
      </c>
      <c r="AB2297" t="s">
        <v>45</v>
      </c>
    </row>
    <row r="2298" spans="1:28" x14ac:dyDescent="0.25">
      <c r="A2298" t="s">
        <v>0</v>
      </c>
      <c r="B2298">
        <v>307.8</v>
      </c>
      <c r="C2298">
        <v>9.5000000000000001E-2</v>
      </c>
      <c r="D2298">
        <v>0</v>
      </c>
      <c r="E2298" s="1">
        <v>3252</v>
      </c>
      <c r="F2298" s="2">
        <v>8548.9500000000007</v>
      </c>
      <c r="G2298">
        <v>2.629</v>
      </c>
      <c r="H2298">
        <v>2</v>
      </c>
      <c r="I2298" s="1">
        <v>3252</v>
      </c>
      <c r="J2298" s="2">
        <v>8548.9500000000007</v>
      </c>
      <c r="K2298">
        <v>2.629</v>
      </c>
      <c r="L2298">
        <v>2</v>
      </c>
      <c r="M2298" s="1">
        <v>3252</v>
      </c>
      <c r="N2298" t="s">
        <v>46</v>
      </c>
      <c r="O2298" s="1">
        <v>13429</v>
      </c>
      <c r="P2298" t="s">
        <v>53</v>
      </c>
      <c r="Q2298" t="s">
        <v>3485</v>
      </c>
      <c r="R2298" s="3">
        <v>43851</v>
      </c>
      <c r="S2298" t="s">
        <v>3486</v>
      </c>
      <c r="T2298">
        <v>2</v>
      </c>
      <c r="U2298">
        <v>2</v>
      </c>
      <c r="V2298" t="s">
        <v>3407</v>
      </c>
      <c r="W2298" t="s">
        <v>51</v>
      </c>
      <c r="X2298" t="s">
        <v>420</v>
      </c>
      <c r="Y2298" t="s">
        <v>70</v>
      </c>
      <c r="Z2298">
        <v>0</v>
      </c>
      <c r="AA2298">
        <v>6</v>
      </c>
      <c r="AB2298" t="s">
        <v>45</v>
      </c>
    </row>
    <row r="2299" spans="1:28" x14ac:dyDescent="0.25">
      <c r="A2299" t="s">
        <v>0</v>
      </c>
      <c r="B2299">
        <v>307.8</v>
      </c>
      <c r="C2299">
        <v>9.5000000000000001E-2</v>
      </c>
      <c r="D2299">
        <v>0</v>
      </c>
      <c r="E2299" s="1">
        <v>3252</v>
      </c>
      <c r="F2299" s="2">
        <v>8548.9500000000007</v>
      </c>
      <c r="G2299">
        <v>2.629</v>
      </c>
      <c r="H2299">
        <v>2</v>
      </c>
      <c r="I2299" s="1">
        <v>3252</v>
      </c>
      <c r="J2299" s="2">
        <v>8548.9500000000007</v>
      </c>
      <c r="K2299">
        <v>2.629</v>
      </c>
      <c r="L2299">
        <v>2</v>
      </c>
      <c r="M2299" s="1">
        <v>3252</v>
      </c>
      <c r="N2299" t="s">
        <v>46</v>
      </c>
      <c r="O2299" s="1">
        <v>17448</v>
      </c>
      <c r="P2299" t="s">
        <v>97</v>
      </c>
      <c r="Q2299" t="s">
        <v>3286</v>
      </c>
      <c r="R2299" s="3">
        <v>43901</v>
      </c>
      <c r="S2299" t="s">
        <v>3287</v>
      </c>
      <c r="T2299">
        <v>5</v>
      </c>
      <c r="U2299">
        <v>5</v>
      </c>
      <c r="V2299" t="s">
        <v>56</v>
      </c>
      <c r="W2299" t="s">
        <v>1284</v>
      </c>
      <c r="X2299" t="s">
        <v>3487</v>
      </c>
      <c r="Y2299" t="s">
        <v>79</v>
      </c>
      <c r="Z2299">
        <v>0</v>
      </c>
      <c r="AA2299">
        <v>1</v>
      </c>
      <c r="AB2299" t="s">
        <v>66</v>
      </c>
    </row>
    <row r="2300" spans="1:28" x14ac:dyDescent="0.25">
      <c r="A2300" t="s">
        <v>0</v>
      </c>
      <c r="B2300">
        <v>307.8</v>
      </c>
      <c r="C2300">
        <v>9.5000000000000001E-2</v>
      </c>
      <c r="D2300">
        <v>0</v>
      </c>
      <c r="E2300" s="1">
        <v>3252</v>
      </c>
      <c r="F2300" s="2">
        <v>8548.9500000000007</v>
      </c>
      <c r="G2300">
        <v>2.629</v>
      </c>
      <c r="H2300">
        <v>2</v>
      </c>
      <c r="I2300" s="1">
        <v>3252</v>
      </c>
      <c r="J2300" s="2">
        <v>8548.9500000000007</v>
      </c>
      <c r="K2300">
        <v>2.629</v>
      </c>
      <c r="L2300">
        <v>2</v>
      </c>
      <c r="M2300" s="1">
        <v>3252</v>
      </c>
      <c r="N2300" t="s">
        <v>46</v>
      </c>
      <c r="O2300" s="1">
        <v>12554</v>
      </c>
      <c r="P2300" t="s">
        <v>113</v>
      </c>
      <c r="Q2300" t="s">
        <v>114</v>
      </c>
      <c r="R2300" s="3">
        <v>43866</v>
      </c>
      <c r="S2300" t="s">
        <v>115</v>
      </c>
      <c r="T2300">
        <v>3</v>
      </c>
      <c r="U2300">
        <v>3</v>
      </c>
      <c r="V2300" t="s">
        <v>50</v>
      </c>
      <c r="W2300" t="s">
        <v>51</v>
      </c>
      <c r="X2300" t="s">
        <v>116</v>
      </c>
      <c r="Y2300" t="s">
        <v>58</v>
      </c>
      <c r="Z2300">
        <v>0</v>
      </c>
      <c r="AA2300">
        <v>1</v>
      </c>
      <c r="AB2300" t="s">
        <v>45</v>
      </c>
    </row>
    <row r="2301" spans="1:28" x14ac:dyDescent="0.25">
      <c r="A2301" t="s">
        <v>0</v>
      </c>
      <c r="B2301">
        <v>307.8</v>
      </c>
      <c r="C2301">
        <v>9.5000000000000001E-2</v>
      </c>
      <c r="D2301">
        <v>0</v>
      </c>
      <c r="E2301" s="1">
        <v>3252</v>
      </c>
      <c r="F2301" s="2">
        <v>8548.9500000000007</v>
      </c>
      <c r="G2301">
        <v>2.629</v>
      </c>
      <c r="H2301">
        <v>2</v>
      </c>
      <c r="I2301" s="1">
        <v>3252</v>
      </c>
      <c r="J2301" s="2">
        <v>8548.9500000000007</v>
      </c>
      <c r="K2301">
        <v>2.629</v>
      </c>
      <c r="L2301">
        <v>2</v>
      </c>
      <c r="M2301" s="1">
        <v>3252</v>
      </c>
      <c r="N2301" t="s">
        <v>46</v>
      </c>
      <c r="O2301" s="1">
        <v>15109</v>
      </c>
      <c r="P2301" t="s">
        <v>154</v>
      </c>
      <c r="Q2301" t="s">
        <v>160</v>
      </c>
      <c r="R2301" s="3">
        <v>43879</v>
      </c>
      <c r="S2301" t="s">
        <v>161</v>
      </c>
      <c r="T2301">
        <v>7</v>
      </c>
      <c r="U2301">
        <v>7</v>
      </c>
      <c r="V2301" t="s">
        <v>157</v>
      </c>
      <c r="W2301" t="s">
        <v>51</v>
      </c>
      <c r="X2301" t="s">
        <v>158</v>
      </c>
      <c r="Y2301" t="s">
        <v>154</v>
      </c>
      <c r="Z2301">
        <v>0</v>
      </c>
      <c r="AA2301">
        <v>3</v>
      </c>
      <c r="AB2301" t="s">
        <v>104</v>
      </c>
    </row>
    <row r="2302" spans="1:28" x14ac:dyDescent="0.25">
      <c r="A2302" t="s">
        <v>0</v>
      </c>
      <c r="B2302">
        <v>307.8</v>
      </c>
      <c r="C2302">
        <v>9.5000000000000001E-2</v>
      </c>
      <c r="D2302">
        <v>0</v>
      </c>
      <c r="E2302" s="1">
        <v>3252</v>
      </c>
      <c r="F2302" s="2">
        <v>8548.9500000000007</v>
      </c>
      <c r="G2302">
        <v>2.629</v>
      </c>
      <c r="H2302">
        <v>2</v>
      </c>
      <c r="I2302" s="1">
        <v>3252</v>
      </c>
      <c r="J2302" s="2">
        <v>8548.9500000000007</v>
      </c>
      <c r="K2302">
        <v>2.629</v>
      </c>
      <c r="L2302">
        <v>2</v>
      </c>
      <c r="M2302" s="1">
        <v>3252</v>
      </c>
      <c r="N2302" t="s">
        <v>3079</v>
      </c>
      <c r="O2302" s="1">
        <v>6737</v>
      </c>
      <c r="P2302" t="s">
        <v>3084</v>
      </c>
      <c r="Q2302" t="s">
        <v>3394</v>
      </c>
      <c r="R2302" s="3">
        <v>43712</v>
      </c>
      <c r="S2302" t="s">
        <v>3395</v>
      </c>
      <c r="T2302">
        <v>4</v>
      </c>
      <c r="U2302">
        <v>4</v>
      </c>
      <c r="V2302" t="s">
        <v>3096</v>
      </c>
      <c r="W2302" t="s">
        <v>42</v>
      </c>
      <c r="X2302" t="s">
        <v>392</v>
      </c>
      <c r="Y2302" t="s">
        <v>3114</v>
      </c>
      <c r="Z2302">
        <v>0</v>
      </c>
      <c r="AA2302">
        <v>1</v>
      </c>
      <c r="AB2302" t="s">
        <v>45</v>
      </c>
    </row>
    <row r="2303" spans="1:28" x14ac:dyDescent="0.25">
      <c r="A2303" t="s">
        <v>0</v>
      </c>
      <c r="B2303">
        <v>307.8</v>
      </c>
      <c r="C2303">
        <v>9.5000000000000001E-2</v>
      </c>
      <c r="D2303">
        <v>0</v>
      </c>
      <c r="E2303" s="1">
        <v>3252</v>
      </c>
      <c r="F2303" s="2">
        <v>8548.9500000000007</v>
      </c>
      <c r="G2303">
        <v>2.629</v>
      </c>
      <c r="H2303">
        <v>2</v>
      </c>
      <c r="I2303" s="1">
        <v>3252</v>
      </c>
      <c r="J2303" s="2">
        <v>8548.9500000000007</v>
      </c>
      <c r="K2303">
        <v>2.629</v>
      </c>
      <c r="L2303">
        <v>2</v>
      </c>
      <c r="M2303" s="1">
        <v>3252</v>
      </c>
      <c r="N2303" t="s">
        <v>3079</v>
      </c>
      <c r="O2303" s="1">
        <v>10710</v>
      </c>
      <c r="P2303" t="s">
        <v>191</v>
      </c>
      <c r="Q2303" t="s">
        <v>3209</v>
      </c>
      <c r="R2303" s="3">
        <v>43788</v>
      </c>
      <c r="S2303" t="s">
        <v>3210</v>
      </c>
      <c r="T2303">
        <v>1</v>
      </c>
      <c r="U2303">
        <v>1</v>
      </c>
      <c r="V2303" t="s">
        <v>3082</v>
      </c>
      <c r="W2303" t="s">
        <v>42</v>
      </c>
      <c r="X2303" t="s">
        <v>185</v>
      </c>
      <c r="Y2303" t="s">
        <v>96</v>
      </c>
      <c r="Z2303">
        <v>0</v>
      </c>
      <c r="AA2303">
        <v>1</v>
      </c>
      <c r="AB2303" t="s">
        <v>45</v>
      </c>
    </row>
    <row r="2304" spans="1:28" x14ac:dyDescent="0.25">
      <c r="A2304" t="s">
        <v>0</v>
      </c>
      <c r="B2304">
        <v>307.8</v>
      </c>
      <c r="C2304">
        <v>9.5000000000000001E-2</v>
      </c>
      <c r="D2304">
        <v>0</v>
      </c>
      <c r="E2304" s="1">
        <v>3252</v>
      </c>
      <c r="F2304" s="2">
        <v>8548.9500000000007</v>
      </c>
      <c r="G2304">
        <v>2.629</v>
      </c>
      <c r="H2304">
        <v>2</v>
      </c>
      <c r="I2304" s="1">
        <v>3252</v>
      </c>
      <c r="J2304" s="2">
        <v>8548.9500000000007</v>
      </c>
      <c r="K2304">
        <v>2.629</v>
      </c>
      <c r="L2304">
        <v>2</v>
      </c>
      <c r="M2304" s="1">
        <v>3252</v>
      </c>
      <c r="N2304" t="s">
        <v>46</v>
      </c>
      <c r="O2304" s="1">
        <v>13416</v>
      </c>
      <c r="P2304" t="s">
        <v>97</v>
      </c>
      <c r="Q2304" t="s">
        <v>3488</v>
      </c>
      <c r="R2304" s="3">
        <v>43851</v>
      </c>
      <c r="S2304" t="s">
        <v>3489</v>
      </c>
      <c r="T2304">
        <v>8</v>
      </c>
      <c r="U2304">
        <v>8</v>
      </c>
      <c r="V2304" t="s">
        <v>50</v>
      </c>
      <c r="W2304" t="s">
        <v>51</v>
      </c>
      <c r="X2304" t="s">
        <v>3490</v>
      </c>
      <c r="Y2304" t="s">
        <v>97</v>
      </c>
      <c r="Z2304">
        <v>0</v>
      </c>
      <c r="AA2304">
        <v>7</v>
      </c>
      <c r="AB2304" t="s">
        <v>104</v>
      </c>
    </row>
    <row r="2305" spans="1:28" x14ac:dyDescent="0.25">
      <c r="A2305" t="s">
        <v>0</v>
      </c>
      <c r="B2305">
        <v>307.8</v>
      </c>
      <c r="C2305">
        <v>9.5000000000000001E-2</v>
      </c>
      <c r="D2305">
        <v>0</v>
      </c>
      <c r="E2305" s="1">
        <v>3252</v>
      </c>
      <c r="F2305" s="2">
        <v>8548.9500000000007</v>
      </c>
      <c r="G2305">
        <v>2.629</v>
      </c>
      <c r="H2305">
        <v>2</v>
      </c>
      <c r="I2305" s="1">
        <v>3252</v>
      </c>
      <c r="J2305" s="2">
        <v>8548.9500000000007</v>
      </c>
      <c r="K2305">
        <v>2.629</v>
      </c>
      <c r="L2305">
        <v>2</v>
      </c>
      <c r="M2305" s="1">
        <v>3252</v>
      </c>
      <c r="N2305" t="s">
        <v>46</v>
      </c>
      <c r="O2305" s="1">
        <v>15085</v>
      </c>
      <c r="P2305" t="s">
        <v>97</v>
      </c>
      <c r="Q2305" t="s">
        <v>3491</v>
      </c>
      <c r="R2305" s="3">
        <v>43879</v>
      </c>
      <c r="S2305" t="s">
        <v>3492</v>
      </c>
      <c r="T2305">
        <v>7</v>
      </c>
      <c r="U2305">
        <v>7</v>
      </c>
      <c r="V2305" t="s">
        <v>50</v>
      </c>
      <c r="W2305" t="s">
        <v>51</v>
      </c>
      <c r="X2305" t="s">
        <v>3493</v>
      </c>
      <c r="Y2305" t="s">
        <v>58</v>
      </c>
      <c r="Z2305">
        <v>0</v>
      </c>
      <c r="AA2305">
        <v>1</v>
      </c>
      <c r="AB2305" t="s">
        <v>104</v>
      </c>
    </row>
    <row r="2306" spans="1:28" x14ac:dyDescent="0.25">
      <c r="A2306" t="s">
        <v>0</v>
      </c>
      <c r="B2306">
        <v>307.8</v>
      </c>
      <c r="C2306">
        <v>9.5000000000000001E-2</v>
      </c>
      <c r="D2306">
        <v>0</v>
      </c>
      <c r="E2306" s="1">
        <v>3252</v>
      </c>
      <c r="F2306" s="2">
        <v>8548.9500000000007</v>
      </c>
      <c r="G2306">
        <v>2.629</v>
      </c>
      <c r="H2306">
        <v>2</v>
      </c>
      <c r="I2306" s="1">
        <v>3252</v>
      </c>
      <c r="J2306" s="2">
        <v>8548.9500000000007</v>
      </c>
      <c r="K2306">
        <v>2.629</v>
      </c>
      <c r="L2306">
        <v>2</v>
      </c>
      <c r="M2306" s="1">
        <v>3252</v>
      </c>
      <c r="N2306" t="s">
        <v>3079</v>
      </c>
      <c r="O2306" s="1">
        <v>10709</v>
      </c>
      <c r="P2306" t="s">
        <v>191</v>
      </c>
      <c r="Q2306" t="s">
        <v>3209</v>
      </c>
      <c r="R2306" s="3">
        <v>43789</v>
      </c>
      <c r="S2306" t="s">
        <v>3210</v>
      </c>
      <c r="T2306">
        <v>3</v>
      </c>
      <c r="U2306">
        <v>3</v>
      </c>
      <c r="V2306" t="s">
        <v>3082</v>
      </c>
      <c r="W2306" t="s">
        <v>42</v>
      </c>
      <c r="X2306" t="s">
        <v>3494</v>
      </c>
      <c r="Y2306" t="s">
        <v>96</v>
      </c>
      <c r="Z2306">
        <v>0</v>
      </c>
      <c r="AA2306">
        <v>10</v>
      </c>
      <c r="AB2306" t="s">
        <v>104</v>
      </c>
    </row>
    <row r="2307" spans="1:28" x14ac:dyDescent="0.25">
      <c r="A2307" t="s">
        <v>0</v>
      </c>
      <c r="B2307">
        <v>307.8</v>
      </c>
      <c r="C2307">
        <v>9.5000000000000001E-2</v>
      </c>
      <c r="D2307">
        <v>0</v>
      </c>
      <c r="E2307" s="1">
        <v>3252</v>
      </c>
      <c r="F2307" s="2">
        <v>8548.9500000000007</v>
      </c>
      <c r="G2307">
        <v>2.629</v>
      </c>
      <c r="H2307">
        <v>2</v>
      </c>
      <c r="I2307" s="1">
        <v>3252</v>
      </c>
      <c r="J2307" s="2">
        <v>8548.9500000000007</v>
      </c>
      <c r="K2307">
        <v>2.629</v>
      </c>
      <c r="L2307">
        <v>2</v>
      </c>
      <c r="M2307" s="1">
        <v>3252</v>
      </c>
      <c r="N2307" t="s">
        <v>3079</v>
      </c>
      <c r="O2307" s="1">
        <v>9791</v>
      </c>
      <c r="P2307" t="s">
        <v>191</v>
      </c>
      <c r="Q2307" t="s">
        <v>3335</v>
      </c>
      <c r="R2307" s="3">
        <v>43749</v>
      </c>
      <c r="S2307" t="s">
        <v>3336</v>
      </c>
      <c r="T2307">
        <v>1</v>
      </c>
      <c r="U2307">
        <v>1</v>
      </c>
      <c r="V2307" t="s">
        <v>3082</v>
      </c>
      <c r="W2307" t="s">
        <v>42</v>
      </c>
      <c r="X2307" t="s">
        <v>749</v>
      </c>
      <c r="Y2307" t="s">
        <v>3114</v>
      </c>
      <c r="Z2307">
        <v>0</v>
      </c>
      <c r="AA2307">
        <v>5</v>
      </c>
      <c r="AB2307" t="s">
        <v>45</v>
      </c>
    </row>
    <row r="2308" spans="1:28" x14ac:dyDescent="0.25">
      <c r="A2308" t="s">
        <v>0</v>
      </c>
      <c r="B2308">
        <v>307.8</v>
      </c>
      <c r="C2308">
        <v>9.5000000000000001E-2</v>
      </c>
      <c r="D2308">
        <v>0</v>
      </c>
      <c r="E2308" s="1">
        <v>3252</v>
      </c>
      <c r="F2308" s="2">
        <v>8548.9500000000007</v>
      </c>
      <c r="G2308">
        <v>2.629</v>
      </c>
      <c r="H2308">
        <v>2</v>
      </c>
      <c r="I2308" s="1">
        <v>3252</v>
      </c>
      <c r="J2308" s="2">
        <v>8548.9500000000007</v>
      </c>
      <c r="K2308">
        <v>2.629</v>
      </c>
      <c r="L2308">
        <v>2</v>
      </c>
      <c r="M2308" s="1">
        <v>3252</v>
      </c>
      <c r="N2308" t="s">
        <v>46</v>
      </c>
      <c r="O2308" s="1">
        <v>13405</v>
      </c>
      <c r="P2308" t="s">
        <v>159</v>
      </c>
      <c r="Q2308" t="s">
        <v>3413</v>
      </c>
      <c r="R2308" s="3">
        <v>43852</v>
      </c>
      <c r="S2308" t="s">
        <v>3414</v>
      </c>
      <c r="T2308">
        <v>0.25</v>
      </c>
      <c r="U2308">
        <v>0.25</v>
      </c>
      <c r="V2308" t="s">
        <v>157</v>
      </c>
      <c r="W2308" t="s">
        <v>51</v>
      </c>
      <c r="X2308" t="s">
        <v>162</v>
      </c>
      <c r="Y2308" t="s">
        <v>154</v>
      </c>
      <c r="Z2308">
        <v>0</v>
      </c>
      <c r="AA2308">
        <v>1</v>
      </c>
      <c r="AB2308" t="s">
        <v>45</v>
      </c>
    </row>
    <row r="2309" spans="1:28" x14ac:dyDescent="0.25">
      <c r="A2309" t="s">
        <v>0</v>
      </c>
      <c r="B2309">
        <v>307.8</v>
      </c>
      <c r="C2309">
        <v>9.5000000000000001E-2</v>
      </c>
      <c r="D2309">
        <v>0</v>
      </c>
      <c r="E2309" s="1">
        <v>3252</v>
      </c>
      <c r="F2309" s="2">
        <v>8548.9500000000007</v>
      </c>
      <c r="G2309">
        <v>2.629</v>
      </c>
      <c r="H2309">
        <v>2</v>
      </c>
      <c r="I2309" s="1">
        <v>3252</v>
      </c>
      <c r="J2309" s="2">
        <v>8548.9500000000007</v>
      </c>
      <c r="K2309">
        <v>2.629</v>
      </c>
      <c r="L2309">
        <v>2</v>
      </c>
      <c r="M2309" s="1">
        <v>3252</v>
      </c>
      <c r="N2309" t="s">
        <v>46</v>
      </c>
      <c r="O2309" s="1">
        <v>17380</v>
      </c>
      <c r="P2309" t="s">
        <v>159</v>
      </c>
      <c r="Q2309" t="s">
        <v>122</v>
      </c>
      <c r="R2309" s="3">
        <v>43901</v>
      </c>
      <c r="S2309" t="s">
        <v>123</v>
      </c>
      <c r="T2309">
        <v>0.66700000000000004</v>
      </c>
      <c r="U2309">
        <v>0.66700000000000004</v>
      </c>
      <c r="V2309" t="s">
        <v>50</v>
      </c>
      <c r="W2309" t="s">
        <v>51</v>
      </c>
      <c r="X2309" t="s">
        <v>162</v>
      </c>
      <c r="Y2309" t="s">
        <v>47</v>
      </c>
      <c r="Z2309">
        <v>0</v>
      </c>
      <c r="AA2309">
        <v>1</v>
      </c>
      <c r="AB2309" t="s">
        <v>66</v>
      </c>
    </row>
    <row r="2310" spans="1:28" x14ac:dyDescent="0.25">
      <c r="A2310" t="s">
        <v>0</v>
      </c>
      <c r="B2310">
        <v>307.8</v>
      </c>
      <c r="C2310">
        <v>9.5000000000000001E-2</v>
      </c>
      <c r="D2310">
        <v>0</v>
      </c>
      <c r="E2310" s="1">
        <v>3252</v>
      </c>
      <c r="F2310" s="2">
        <v>8548.9500000000007</v>
      </c>
      <c r="G2310">
        <v>2.629</v>
      </c>
      <c r="H2310">
        <v>2</v>
      </c>
      <c r="I2310" s="1">
        <v>3252</v>
      </c>
      <c r="J2310" s="2">
        <v>8548.9500000000007</v>
      </c>
      <c r="K2310">
        <v>2.629</v>
      </c>
      <c r="L2310">
        <v>2</v>
      </c>
      <c r="M2310" s="1">
        <v>3252</v>
      </c>
      <c r="N2310" t="s">
        <v>3079</v>
      </c>
      <c r="O2310">
        <v>101</v>
      </c>
      <c r="P2310" t="s">
        <v>3093</v>
      </c>
      <c r="Q2310" t="s">
        <v>3495</v>
      </c>
      <c r="R2310" s="3">
        <v>43494</v>
      </c>
      <c r="S2310" t="s">
        <v>3496</v>
      </c>
      <c r="T2310">
        <v>4</v>
      </c>
      <c r="U2310">
        <v>4</v>
      </c>
      <c r="V2310" t="s">
        <v>3087</v>
      </c>
      <c r="W2310" t="s">
        <v>51</v>
      </c>
      <c r="X2310" t="s">
        <v>3497</v>
      </c>
      <c r="Y2310" t="s">
        <v>3143</v>
      </c>
      <c r="Z2310">
        <v>0</v>
      </c>
      <c r="AA2310">
        <v>0</v>
      </c>
      <c r="AB2310" t="s">
        <v>104</v>
      </c>
    </row>
    <row r="2311" spans="1:28" x14ac:dyDescent="0.25">
      <c r="A2311" t="s">
        <v>0</v>
      </c>
      <c r="B2311">
        <v>307.8</v>
      </c>
      <c r="C2311">
        <v>9.5000000000000001E-2</v>
      </c>
      <c r="D2311">
        <v>0</v>
      </c>
      <c r="E2311" s="1">
        <v>3252</v>
      </c>
      <c r="F2311" s="2">
        <v>8548.9500000000007</v>
      </c>
      <c r="G2311">
        <v>2.629</v>
      </c>
      <c r="H2311">
        <v>2</v>
      </c>
      <c r="I2311" s="1">
        <v>3252</v>
      </c>
      <c r="J2311" s="2">
        <v>8548.9500000000007</v>
      </c>
      <c r="K2311">
        <v>2.629</v>
      </c>
      <c r="L2311">
        <v>2</v>
      </c>
      <c r="M2311" s="1">
        <v>3252</v>
      </c>
      <c r="N2311" t="s">
        <v>3079</v>
      </c>
      <c r="O2311" s="1">
        <v>14624</v>
      </c>
      <c r="P2311" t="s">
        <v>686</v>
      </c>
      <c r="Q2311" t="s">
        <v>3498</v>
      </c>
      <c r="R2311" s="3">
        <v>43888</v>
      </c>
      <c r="S2311" t="s">
        <v>3499</v>
      </c>
      <c r="T2311">
        <v>2</v>
      </c>
      <c r="U2311">
        <v>2</v>
      </c>
      <c r="V2311" t="s">
        <v>3146</v>
      </c>
      <c r="W2311" t="s">
        <v>42</v>
      </c>
      <c r="X2311" t="s">
        <v>3500</v>
      </c>
      <c r="Y2311" t="s">
        <v>96</v>
      </c>
      <c r="Z2311">
        <v>0</v>
      </c>
      <c r="AA2311">
        <v>1</v>
      </c>
      <c r="AB2311" t="s">
        <v>45</v>
      </c>
    </row>
    <row r="2312" spans="1:28" x14ac:dyDescent="0.25">
      <c r="A2312" t="s">
        <v>0</v>
      </c>
      <c r="B2312">
        <v>307.8</v>
      </c>
      <c r="C2312">
        <v>9.5000000000000001E-2</v>
      </c>
      <c r="D2312">
        <v>0</v>
      </c>
      <c r="E2312" s="1">
        <v>3252</v>
      </c>
      <c r="F2312" s="2">
        <v>8548.9500000000007</v>
      </c>
      <c r="G2312">
        <v>2.629</v>
      </c>
      <c r="H2312">
        <v>2</v>
      </c>
      <c r="I2312" s="1">
        <v>3252</v>
      </c>
      <c r="J2312" s="2">
        <v>8548.9500000000007</v>
      </c>
      <c r="K2312">
        <v>2.629</v>
      </c>
      <c r="L2312">
        <v>2</v>
      </c>
      <c r="M2312" s="1">
        <v>3252</v>
      </c>
      <c r="N2312" t="s">
        <v>46</v>
      </c>
      <c r="O2312" s="1">
        <v>17379</v>
      </c>
      <c r="P2312" t="s">
        <v>159</v>
      </c>
      <c r="Q2312" t="s">
        <v>461</v>
      </c>
      <c r="R2312" s="3">
        <v>43901</v>
      </c>
      <c r="S2312" t="s">
        <v>462</v>
      </c>
      <c r="T2312">
        <v>0.66700000000000004</v>
      </c>
      <c r="U2312">
        <v>0.66700000000000004</v>
      </c>
      <c r="V2312" t="s">
        <v>50</v>
      </c>
      <c r="W2312" t="s">
        <v>51</v>
      </c>
      <c r="X2312" t="s">
        <v>162</v>
      </c>
      <c r="Y2312" t="s">
        <v>159</v>
      </c>
      <c r="Z2312">
        <v>0</v>
      </c>
      <c r="AA2312">
        <v>1</v>
      </c>
      <c r="AB2312" t="s">
        <v>45</v>
      </c>
    </row>
    <row r="2313" spans="1:28" x14ac:dyDescent="0.25">
      <c r="A2313" t="s">
        <v>0</v>
      </c>
      <c r="B2313">
        <v>307.8</v>
      </c>
      <c r="C2313">
        <v>9.5000000000000001E-2</v>
      </c>
      <c r="D2313">
        <v>0</v>
      </c>
      <c r="E2313" s="1">
        <v>3252</v>
      </c>
      <c r="F2313" s="2">
        <v>8548.9500000000007</v>
      </c>
      <c r="G2313">
        <v>2.629</v>
      </c>
      <c r="H2313">
        <v>2</v>
      </c>
      <c r="I2313" s="1">
        <v>3252</v>
      </c>
      <c r="J2313" s="2">
        <v>8548.9500000000007</v>
      </c>
      <c r="K2313">
        <v>2.629</v>
      </c>
      <c r="L2313">
        <v>2</v>
      </c>
      <c r="M2313" s="1">
        <v>3252</v>
      </c>
      <c r="N2313" t="s">
        <v>59</v>
      </c>
      <c r="O2313" s="1">
        <v>1609</v>
      </c>
      <c r="P2313" t="s">
        <v>444</v>
      </c>
      <c r="Q2313" t="s">
        <v>3348</v>
      </c>
      <c r="R2313" s="3">
        <v>43535</v>
      </c>
      <c r="S2313" t="s">
        <v>3349</v>
      </c>
      <c r="T2313">
        <v>1.5</v>
      </c>
      <c r="U2313">
        <v>1.5</v>
      </c>
      <c r="V2313" t="s">
        <v>2936</v>
      </c>
      <c r="W2313" t="s">
        <v>51</v>
      </c>
      <c r="X2313" t="s">
        <v>3501</v>
      </c>
      <c r="Y2313" t="s">
        <v>65</v>
      </c>
      <c r="Z2313">
        <v>0</v>
      </c>
      <c r="AA2313">
        <v>11</v>
      </c>
      <c r="AB2313" t="s">
        <v>104</v>
      </c>
    </row>
    <row r="2314" spans="1:28" x14ac:dyDescent="0.25">
      <c r="A2314" t="s">
        <v>0</v>
      </c>
      <c r="B2314">
        <v>307.8</v>
      </c>
      <c r="C2314">
        <v>9.5000000000000001E-2</v>
      </c>
      <c r="D2314">
        <v>0</v>
      </c>
      <c r="E2314" s="1">
        <v>3252</v>
      </c>
      <c r="F2314" s="2">
        <v>8548.9500000000007</v>
      </c>
      <c r="G2314">
        <v>2.629</v>
      </c>
      <c r="H2314">
        <v>2</v>
      </c>
      <c r="I2314" s="1">
        <v>3252</v>
      </c>
      <c r="J2314" s="2">
        <v>8548.9500000000007</v>
      </c>
      <c r="K2314">
        <v>2.629</v>
      </c>
      <c r="L2314">
        <v>2</v>
      </c>
      <c r="M2314" s="1">
        <v>3252</v>
      </c>
      <c r="N2314" t="s">
        <v>59</v>
      </c>
      <c r="O2314" s="1">
        <v>1610</v>
      </c>
      <c r="P2314" t="s">
        <v>444</v>
      </c>
      <c r="Q2314" t="s">
        <v>3348</v>
      </c>
      <c r="R2314" s="3">
        <v>43532</v>
      </c>
      <c r="S2314" t="s">
        <v>3349</v>
      </c>
      <c r="T2314">
        <v>0.75</v>
      </c>
      <c r="U2314">
        <v>0.75</v>
      </c>
      <c r="V2314" t="s">
        <v>2936</v>
      </c>
      <c r="W2314" t="s">
        <v>51</v>
      </c>
      <c r="X2314" t="s">
        <v>3327</v>
      </c>
      <c r="Y2314" t="s">
        <v>65</v>
      </c>
      <c r="Z2314">
        <v>0</v>
      </c>
      <c r="AA2314">
        <v>1</v>
      </c>
      <c r="AB2314" t="s">
        <v>45</v>
      </c>
    </row>
    <row r="2315" spans="1:28" x14ac:dyDescent="0.25">
      <c r="A2315" t="s">
        <v>0</v>
      </c>
      <c r="B2315">
        <v>307.8</v>
      </c>
      <c r="C2315">
        <v>9.5000000000000001E-2</v>
      </c>
      <c r="D2315">
        <v>0</v>
      </c>
      <c r="E2315" s="1">
        <v>3252</v>
      </c>
      <c r="F2315" s="2">
        <v>8548.9500000000007</v>
      </c>
      <c r="G2315">
        <v>2.629</v>
      </c>
      <c r="H2315">
        <v>2</v>
      </c>
      <c r="I2315" s="1">
        <v>3252</v>
      </c>
      <c r="J2315" s="2">
        <v>8548.9500000000007</v>
      </c>
      <c r="K2315">
        <v>2.629</v>
      </c>
      <c r="L2315">
        <v>2</v>
      </c>
      <c r="M2315" s="1">
        <v>3252</v>
      </c>
      <c r="N2315" t="s">
        <v>59</v>
      </c>
      <c r="O2315" s="1">
        <v>1615</v>
      </c>
      <c r="P2315" t="s">
        <v>60</v>
      </c>
      <c r="Q2315" t="s">
        <v>3502</v>
      </c>
      <c r="R2315" s="3">
        <v>43552</v>
      </c>
      <c r="S2315" t="s">
        <v>3503</v>
      </c>
      <c r="T2315">
        <v>4</v>
      </c>
      <c r="U2315">
        <v>4</v>
      </c>
      <c r="V2315" t="s">
        <v>266</v>
      </c>
      <c r="W2315" t="s">
        <v>51</v>
      </c>
      <c r="X2315" t="s">
        <v>3504</v>
      </c>
      <c r="Y2315" t="s">
        <v>65</v>
      </c>
      <c r="Z2315">
        <v>0</v>
      </c>
      <c r="AA2315">
        <v>1</v>
      </c>
      <c r="AB2315" t="s">
        <v>45</v>
      </c>
    </row>
    <row r="2316" spans="1:28" x14ac:dyDescent="0.25">
      <c r="A2316" t="s">
        <v>0</v>
      </c>
      <c r="B2316">
        <v>307.8</v>
      </c>
      <c r="C2316">
        <v>9.5000000000000001E-2</v>
      </c>
      <c r="D2316">
        <v>0</v>
      </c>
      <c r="E2316" s="1">
        <v>3252</v>
      </c>
      <c r="F2316" s="2">
        <v>8548.9500000000007</v>
      </c>
      <c r="G2316">
        <v>2.629</v>
      </c>
      <c r="H2316">
        <v>2</v>
      </c>
      <c r="I2316" s="1">
        <v>3252</v>
      </c>
      <c r="J2316" s="2">
        <v>8548.9500000000007</v>
      </c>
      <c r="K2316">
        <v>2.629</v>
      </c>
      <c r="L2316">
        <v>2</v>
      </c>
      <c r="M2316" s="1">
        <v>3252</v>
      </c>
      <c r="N2316" t="s">
        <v>59</v>
      </c>
      <c r="O2316" s="1">
        <v>1616</v>
      </c>
      <c r="P2316" t="s">
        <v>60</v>
      </c>
      <c r="Q2316" t="s">
        <v>3502</v>
      </c>
      <c r="R2316" s="3">
        <v>43553</v>
      </c>
      <c r="S2316" t="s">
        <v>3503</v>
      </c>
      <c r="T2316">
        <v>8</v>
      </c>
      <c r="U2316">
        <v>8</v>
      </c>
      <c r="V2316" t="s">
        <v>266</v>
      </c>
      <c r="W2316" t="s">
        <v>51</v>
      </c>
      <c r="X2316" t="s">
        <v>3505</v>
      </c>
      <c r="Y2316" t="s">
        <v>65</v>
      </c>
      <c r="Z2316">
        <v>0</v>
      </c>
      <c r="AA2316">
        <v>5</v>
      </c>
      <c r="AB2316" t="s">
        <v>104</v>
      </c>
    </row>
    <row r="2317" spans="1:28" x14ac:dyDescent="0.25">
      <c r="A2317" t="s">
        <v>0</v>
      </c>
      <c r="B2317">
        <v>307.8</v>
      </c>
      <c r="C2317">
        <v>9.5000000000000001E-2</v>
      </c>
      <c r="D2317">
        <v>0</v>
      </c>
      <c r="E2317" s="1">
        <v>3252</v>
      </c>
      <c r="F2317" s="2">
        <v>8548.9500000000007</v>
      </c>
      <c r="G2317">
        <v>2.629</v>
      </c>
      <c r="H2317">
        <v>2</v>
      </c>
      <c r="I2317" s="1">
        <v>3252</v>
      </c>
      <c r="J2317" s="2">
        <v>8548.9500000000007</v>
      </c>
      <c r="K2317">
        <v>2.629</v>
      </c>
      <c r="L2317">
        <v>2</v>
      </c>
      <c r="M2317" s="1">
        <v>3252</v>
      </c>
      <c r="N2317" t="s">
        <v>59</v>
      </c>
      <c r="O2317" s="1">
        <v>1617</v>
      </c>
      <c r="P2317" t="s">
        <v>60</v>
      </c>
      <c r="Q2317" t="s">
        <v>3502</v>
      </c>
      <c r="R2317" s="3">
        <v>43551</v>
      </c>
      <c r="S2317" t="s">
        <v>3503</v>
      </c>
      <c r="T2317">
        <v>7</v>
      </c>
      <c r="U2317">
        <v>7</v>
      </c>
      <c r="V2317" t="s">
        <v>266</v>
      </c>
      <c r="W2317" t="s">
        <v>51</v>
      </c>
      <c r="X2317" t="s">
        <v>3506</v>
      </c>
      <c r="Y2317" t="s">
        <v>65</v>
      </c>
      <c r="Z2317">
        <v>0</v>
      </c>
      <c r="AA2317">
        <v>1</v>
      </c>
      <c r="AB2317" t="s">
        <v>104</v>
      </c>
    </row>
    <row r="2318" spans="1:28" x14ac:dyDescent="0.25">
      <c r="A2318" t="s">
        <v>0</v>
      </c>
      <c r="B2318">
        <v>307.8</v>
      </c>
      <c r="C2318">
        <v>9.5000000000000001E-2</v>
      </c>
      <c r="D2318">
        <v>0</v>
      </c>
      <c r="E2318" s="1">
        <v>3252</v>
      </c>
      <c r="F2318" s="2">
        <v>8548.9500000000007</v>
      </c>
      <c r="G2318">
        <v>2.629</v>
      </c>
      <c r="H2318">
        <v>2</v>
      </c>
      <c r="I2318" s="1">
        <v>3252</v>
      </c>
      <c r="J2318" s="2">
        <v>8548.9500000000007</v>
      </c>
      <c r="K2318">
        <v>2.629</v>
      </c>
      <c r="L2318">
        <v>2</v>
      </c>
      <c r="M2318" s="1">
        <v>3252</v>
      </c>
      <c r="N2318" t="s">
        <v>3079</v>
      </c>
      <c r="O2318" s="1">
        <v>14550</v>
      </c>
      <c r="P2318" t="s">
        <v>686</v>
      </c>
      <c r="Q2318" t="s">
        <v>3498</v>
      </c>
      <c r="R2318" s="3">
        <v>43889</v>
      </c>
      <c r="S2318" t="s">
        <v>3499</v>
      </c>
      <c r="T2318">
        <v>0.5</v>
      </c>
      <c r="U2318">
        <v>0.5</v>
      </c>
      <c r="V2318" t="s">
        <v>3146</v>
      </c>
      <c r="W2318" t="s">
        <v>42</v>
      </c>
      <c r="X2318" t="s">
        <v>3204</v>
      </c>
      <c r="Y2318" t="s">
        <v>96</v>
      </c>
      <c r="Z2318">
        <v>0</v>
      </c>
      <c r="AA2318">
        <v>4</v>
      </c>
      <c r="AB2318" t="s">
        <v>45</v>
      </c>
    </row>
    <row r="2319" spans="1:28" x14ac:dyDescent="0.25">
      <c r="A2319" t="s">
        <v>0</v>
      </c>
      <c r="B2319">
        <v>307.8</v>
      </c>
      <c r="C2319">
        <v>9.5000000000000001E-2</v>
      </c>
      <c r="D2319">
        <v>0</v>
      </c>
      <c r="E2319" s="1">
        <v>3252</v>
      </c>
      <c r="F2319" s="2">
        <v>8548.9500000000007</v>
      </c>
      <c r="G2319">
        <v>2.629</v>
      </c>
      <c r="H2319">
        <v>2</v>
      </c>
      <c r="I2319" s="1">
        <v>3252</v>
      </c>
      <c r="J2319" s="2">
        <v>8548.9500000000007</v>
      </c>
      <c r="K2319">
        <v>2.629</v>
      </c>
      <c r="L2319">
        <v>2</v>
      </c>
      <c r="M2319" s="1">
        <v>3252</v>
      </c>
      <c r="N2319" t="s">
        <v>46</v>
      </c>
      <c r="O2319" s="1">
        <v>17378</v>
      </c>
      <c r="P2319" t="s">
        <v>159</v>
      </c>
      <c r="Q2319" t="s">
        <v>489</v>
      </c>
      <c r="R2319" s="3">
        <v>43901</v>
      </c>
      <c r="S2319" t="s">
        <v>490</v>
      </c>
      <c r="T2319">
        <v>0.66700000000000004</v>
      </c>
      <c r="U2319">
        <v>0.66700000000000004</v>
      </c>
      <c r="V2319" t="s">
        <v>50</v>
      </c>
      <c r="W2319" t="s">
        <v>51</v>
      </c>
      <c r="X2319" t="s">
        <v>162</v>
      </c>
      <c r="Y2319" t="s">
        <v>47</v>
      </c>
      <c r="Z2319">
        <v>0</v>
      </c>
      <c r="AA2319">
        <v>3</v>
      </c>
      <c r="AB2319" t="s">
        <v>104</v>
      </c>
    </row>
    <row r="2320" spans="1:28" x14ac:dyDescent="0.25">
      <c r="A2320" t="s">
        <v>0</v>
      </c>
      <c r="B2320">
        <v>307.8</v>
      </c>
      <c r="C2320">
        <v>9.5000000000000001E-2</v>
      </c>
      <c r="D2320">
        <v>0</v>
      </c>
      <c r="E2320" s="1">
        <v>3252</v>
      </c>
      <c r="F2320" s="2">
        <v>8548.9500000000007</v>
      </c>
      <c r="G2320">
        <v>2.629</v>
      </c>
      <c r="H2320">
        <v>2</v>
      </c>
      <c r="I2320" s="1">
        <v>3252</v>
      </c>
      <c r="J2320" s="2">
        <v>8548.9500000000007</v>
      </c>
      <c r="K2320">
        <v>2.629</v>
      </c>
      <c r="L2320">
        <v>2</v>
      </c>
      <c r="M2320" s="1">
        <v>3252</v>
      </c>
      <c r="N2320" t="s">
        <v>3079</v>
      </c>
      <c r="O2320" s="1">
        <v>14422</v>
      </c>
      <c r="P2320" t="s">
        <v>686</v>
      </c>
      <c r="Q2320" t="s">
        <v>3498</v>
      </c>
      <c r="R2320" s="3">
        <v>43892</v>
      </c>
      <c r="S2320" t="s">
        <v>3499</v>
      </c>
      <c r="T2320">
        <v>1.5</v>
      </c>
      <c r="U2320">
        <v>1.5</v>
      </c>
      <c r="V2320" t="s">
        <v>3146</v>
      </c>
      <c r="W2320" t="s">
        <v>42</v>
      </c>
      <c r="X2320" t="s">
        <v>3507</v>
      </c>
      <c r="Y2320" t="s">
        <v>96</v>
      </c>
      <c r="Z2320">
        <v>0</v>
      </c>
      <c r="AA2320">
        <v>1</v>
      </c>
      <c r="AB2320" t="s">
        <v>104</v>
      </c>
    </row>
    <row r="2321" spans="1:28" x14ac:dyDescent="0.25">
      <c r="A2321" t="s">
        <v>0</v>
      </c>
      <c r="B2321">
        <v>307.8</v>
      </c>
      <c r="C2321">
        <v>9.5000000000000001E-2</v>
      </c>
      <c r="D2321">
        <v>0</v>
      </c>
      <c r="E2321" s="1">
        <v>3252</v>
      </c>
      <c r="F2321" s="2">
        <v>8548.9500000000007</v>
      </c>
      <c r="G2321">
        <v>2.629</v>
      </c>
      <c r="H2321">
        <v>2</v>
      </c>
      <c r="I2321" s="1">
        <v>3252</v>
      </c>
      <c r="J2321" s="2">
        <v>8548.9500000000007</v>
      </c>
      <c r="K2321">
        <v>2.629</v>
      </c>
      <c r="L2321">
        <v>2</v>
      </c>
      <c r="M2321" s="1">
        <v>3252</v>
      </c>
      <c r="N2321" t="s">
        <v>3079</v>
      </c>
      <c r="O2321" s="1">
        <v>10335</v>
      </c>
      <c r="P2321" t="s">
        <v>686</v>
      </c>
      <c r="Q2321" t="s">
        <v>3209</v>
      </c>
      <c r="R2321" s="3">
        <v>43803</v>
      </c>
      <c r="S2321" t="s">
        <v>3210</v>
      </c>
      <c r="T2321">
        <v>4</v>
      </c>
      <c r="U2321">
        <v>4</v>
      </c>
      <c r="V2321" t="s">
        <v>3082</v>
      </c>
      <c r="W2321" t="s">
        <v>42</v>
      </c>
      <c r="X2321" t="s">
        <v>3508</v>
      </c>
      <c r="Y2321" t="s">
        <v>96</v>
      </c>
      <c r="Z2321">
        <v>0</v>
      </c>
      <c r="AA2321">
        <v>5</v>
      </c>
      <c r="AB2321" t="s">
        <v>104</v>
      </c>
    </row>
    <row r="2322" spans="1:28" x14ac:dyDescent="0.25">
      <c r="A2322" t="s">
        <v>0</v>
      </c>
      <c r="B2322">
        <v>307.8</v>
      </c>
      <c r="C2322">
        <v>9.5000000000000001E-2</v>
      </c>
      <c r="D2322">
        <v>0</v>
      </c>
      <c r="E2322" s="1">
        <v>3252</v>
      </c>
      <c r="F2322" s="2">
        <v>8548.9500000000007</v>
      </c>
      <c r="G2322">
        <v>2.629</v>
      </c>
      <c r="H2322">
        <v>2</v>
      </c>
      <c r="I2322" s="1">
        <v>3252</v>
      </c>
      <c r="J2322" s="2">
        <v>8548.9500000000007</v>
      </c>
      <c r="K2322">
        <v>2.629</v>
      </c>
      <c r="L2322">
        <v>2</v>
      </c>
      <c r="M2322" s="1">
        <v>3252</v>
      </c>
      <c r="N2322" t="s">
        <v>59</v>
      </c>
      <c r="O2322" s="1">
        <v>4446</v>
      </c>
      <c r="P2322" t="s">
        <v>249</v>
      </c>
      <c r="Q2322" t="s">
        <v>2934</v>
      </c>
      <c r="R2322" s="3">
        <v>43594</v>
      </c>
      <c r="S2322" t="s">
        <v>2935</v>
      </c>
      <c r="T2322">
        <v>2</v>
      </c>
      <c r="U2322">
        <v>2</v>
      </c>
      <c r="V2322" t="s">
        <v>2936</v>
      </c>
      <c r="W2322" t="s">
        <v>51</v>
      </c>
      <c r="X2322" t="s">
        <v>3509</v>
      </c>
      <c r="Y2322" t="s">
        <v>65</v>
      </c>
      <c r="Z2322">
        <v>0</v>
      </c>
      <c r="AA2322">
        <v>1</v>
      </c>
      <c r="AB2322" t="s">
        <v>45</v>
      </c>
    </row>
    <row r="2323" spans="1:28" x14ac:dyDescent="0.25">
      <c r="A2323" t="s">
        <v>0</v>
      </c>
      <c r="B2323">
        <v>307.8</v>
      </c>
      <c r="C2323">
        <v>9.5000000000000001E-2</v>
      </c>
      <c r="D2323">
        <v>0</v>
      </c>
      <c r="E2323" s="1">
        <v>3252</v>
      </c>
      <c r="F2323" s="2">
        <v>8548.9500000000007</v>
      </c>
      <c r="G2323">
        <v>2.629</v>
      </c>
      <c r="H2323">
        <v>2</v>
      </c>
      <c r="I2323" s="1">
        <v>3252</v>
      </c>
      <c r="J2323" s="2">
        <v>8548.9500000000007</v>
      </c>
      <c r="K2323">
        <v>2.629</v>
      </c>
      <c r="L2323">
        <v>2</v>
      </c>
      <c r="M2323" s="1">
        <v>3252</v>
      </c>
      <c r="N2323" t="s">
        <v>46</v>
      </c>
      <c r="O2323" s="1">
        <v>17375</v>
      </c>
      <c r="P2323" t="s">
        <v>47</v>
      </c>
      <c r="Q2323" t="s">
        <v>170</v>
      </c>
      <c r="R2323" s="3">
        <v>43902</v>
      </c>
      <c r="S2323" t="s">
        <v>171</v>
      </c>
      <c r="T2323">
        <v>1</v>
      </c>
      <c r="U2323">
        <v>1</v>
      </c>
      <c r="V2323" t="s">
        <v>56</v>
      </c>
      <c r="W2323" t="s">
        <v>42</v>
      </c>
      <c r="X2323" t="s">
        <v>3510</v>
      </c>
      <c r="Y2323" t="s">
        <v>159</v>
      </c>
      <c r="Z2323">
        <v>0</v>
      </c>
      <c r="AA2323">
        <v>1</v>
      </c>
      <c r="AB2323" t="s">
        <v>45</v>
      </c>
    </row>
    <row r="2324" spans="1:28" x14ac:dyDescent="0.25">
      <c r="A2324" t="s">
        <v>0</v>
      </c>
      <c r="B2324">
        <v>307.8</v>
      </c>
      <c r="C2324">
        <v>9.5000000000000001E-2</v>
      </c>
      <c r="D2324">
        <v>0</v>
      </c>
      <c r="E2324" s="1">
        <v>3252</v>
      </c>
      <c r="F2324" s="2">
        <v>8548.9500000000007</v>
      </c>
      <c r="G2324">
        <v>2.629</v>
      </c>
      <c r="H2324">
        <v>2</v>
      </c>
      <c r="I2324" s="1">
        <v>3252</v>
      </c>
      <c r="J2324" s="2">
        <v>8548.9500000000007</v>
      </c>
      <c r="K2324">
        <v>2.629</v>
      </c>
      <c r="L2324">
        <v>2</v>
      </c>
      <c r="M2324" s="1">
        <v>3252</v>
      </c>
      <c r="N2324" t="s">
        <v>46</v>
      </c>
      <c r="O2324" s="1">
        <v>13404</v>
      </c>
      <c r="P2324" t="s">
        <v>79</v>
      </c>
      <c r="Q2324" t="s">
        <v>3511</v>
      </c>
      <c r="R2324" s="3">
        <v>43852</v>
      </c>
      <c r="S2324" t="s">
        <v>3512</v>
      </c>
      <c r="T2324">
        <v>1</v>
      </c>
      <c r="U2324">
        <v>1</v>
      </c>
      <c r="V2324" t="s">
        <v>50</v>
      </c>
      <c r="W2324" t="s">
        <v>51</v>
      </c>
      <c r="X2324" t="s">
        <v>3513</v>
      </c>
      <c r="Y2324" t="s">
        <v>79</v>
      </c>
      <c r="Z2324">
        <v>0</v>
      </c>
      <c r="AA2324">
        <v>0</v>
      </c>
      <c r="AB2324" t="s">
        <v>104</v>
      </c>
    </row>
    <row r="2325" spans="1:28" x14ac:dyDescent="0.25">
      <c r="A2325" t="s">
        <v>0</v>
      </c>
      <c r="B2325">
        <v>307.8</v>
      </c>
      <c r="C2325">
        <v>9.5000000000000001E-2</v>
      </c>
      <c r="D2325">
        <v>0</v>
      </c>
      <c r="E2325" s="1">
        <v>3252</v>
      </c>
      <c r="F2325" s="2">
        <v>8548.9500000000007</v>
      </c>
      <c r="G2325">
        <v>2.629</v>
      </c>
      <c r="H2325">
        <v>2</v>
      </c>
      <c r="I2325" s="1">
        <v>3252</v>
      </c>
      <c r="J2325" s="2">
        <v>8548.9500000000007</v>
      </c>
      <c r="K2325">
        <v>2.629</v>
      </c>
      <c r="L2325">
        <v>2</v>
      </c>
      <c r="M2325" s="1">
        <v>3252</v>
      </c>
      <c r="N2325" t="s">
        <v>59</v>
      </c>
      <c r="O2325" s="1">
        <v>10666</v>
      </c>
      <c r="P2325" t="s">
        <v>421</v>
      </c>
      <c r="Q2325" t="s">
        <v>3514</v>
      </c>
      <c r="R2325" s="3">
        <v>43797</v>
      </c>
      <c r="S2325" t="s">
        <v>3515</v>
      </c>
      <c r="T2325">
        <v>1.5</v>
      </c>
      <c r="U2325">
        <v>1.5</v>
      </c>
      <c r="V2325" t="s">
        <v>63</v>
      </c>
      <c r="W2325" t="s">
        <v>51</v>
      </c>
      <c r="Y2325" t="s">
        <v>65</v>
      </c>
      <c r="Z2325">
        <v>0</v>
      </c>
      <c r="AA2325">
        <v>2</v>
      </c>
      <c r="AB2325" t="s">
        <v>45</v>
      </c>
    </row>
    <row r="2326" spans="1:28" x14ac:dyDescent="0.25">
      <c r="A2326" t="s">
        <v>0</v>
      </c>
      <c r="B2326">
        <v>307.8</v>
      </c>
      <c r="C2326">
        <v>9.5000000000000001E-2</v>
      </c>
      <c r="D2326">
        <v>0</v>
      </c>
      <c r="E2326" s="1">
        <v>3252</v>
      </c>
      <c r="F2326" s="2">
        <v>8548.9500000000007</v>
      </c>
      <c r="G2326">
        <v>2.629</v>
      </c>
      <c r="H2326">
        <v>2</v>
      </c>
      <c r="I2326" s="1">
        <v>3252</v>
      </c>
      <c r="J2326" s="2">
        <v>8548.9500000000007</v>
      </c>
      <c r="K2326">
        <v>2.629</v>
      </c>
      <c r="L2326">
        <v>2</v>
      </c>
      <c r="M2326" s="1">
        <v>3252</v>
      </c>
      <c r="N2326" t="s">
        <v>3079</v>
      </c>
      <c r="O2326" s="1">
        <v>7245</v>
      </c>
      <c r="P2326" t="s">
        <v>3093</v>
      </c>
      <c r="Q2326" t="s">
        <v>3262</v>
      </c>
      <c r="R2326" s="3">
        <v>43686</v>
      </c>
      <c r="S2326" t="s">
        <v>3263</v>
      </c>
      <c r="T2326">
        <v>8</v>
      </c>
      <c r="U2326">
        <v>8</v>
      </c>
      <c r="V2326" t="s">
        <v>3264</v>
      </c>
      <c r="W2326" t="s">
        <v>51</v>
      </c>
      <c r="X2326" t="s">
        <v>3265</v>
      </c>
      <c r="Y2326" t="s">
        <v>3198</v>
      </c>
      <c r="Z2326">
        <v>0</v>
      </c>
      <c r="AA2326">
        <v>4</v>
      </c>
      <c r="AB2326" t="s">
        <v>104</v>
      </c>
    </row>
    <row r="2327" spans="1:28" x14ac:dyDescent="0.25">
      <c r="A2327" t="s">
        <v>0</v>
      </c>
      <c r="B2327">
        <v>307.8</v>
      </c>
      <c r="C2327">
        <v>9.5000000000000001E-2</v>
      </c>
      <c r="D2327">
        <v>0</v>
      </c>
      <c r="E2327" s="1">
        <v>3252</v>
      </c>
      <c r="F2327" s="2">
        <v>8548.9500000000007</v>
      </c>
      <c r="G2327">
        <v>2.629</v>
      </c>
      <c r="H2327">
        <v>2</v>
      </c>
      <c r="I2327" s="1">
        <v>3252</v>
      </c>
      <c r="J2327" s="2">
        <v>8548.9500000000007</v>
      </c>
      <c r="K2327">
        <v>2.629</v>
      </c>
      <c r="L2327">
        <v>2</v>
      </c>
      <c r="M2327" s="1">
        <v>3252</v>
      </c>
      <c r="N2327" t="s">
        <v>3079</v>
      </c>
      <c r="O2327" s="1">
        <v>7246</v>
      </c>
      <c r="P2327" t="s">
        <v>3093</v>
      </c>
      <c r="Q2327" t="s">
        <v>3262</v>
      </c>
      <c r="R2327" s="3">
        <v>43693</v>
      </c>
      <c r="S2327" t="s">
        <v>3263</v>
      </c>
      <c r="T2327">
        <v>8</v>
      </c>
      <c r="U2327">
        <v>8</v>
      </c>
      <c r="V2327" t="s">
        <v>3264</v>
      </c>
      <c r="W2327" t="s">
        <v>51</v>
      </c>
      <c r="X2327" t="s">
        <v>3265</v>
      </c>
      <c r="Y2327" t="s">
        <v>3198</v>
      </c>
      <c r="Z2327">
        <v>0</v>
      </c>
      <c r="AA2327">
        <v>1</v>
      </c>
      <c r="AB2327" t="s">
        <v>104</v>
      </c>
    </row>
    <row r="2328" spans="1:28" x14ac:dyDescent="0.25">
      <c r="A2328" t="s">
        <v>0</v>
      </c>
      <c r="B2328">
        <v>307.8</v>
      </c>
      <c r="C2328">
        <v>9.5000000000000001E-2</v>
      </c>
      <c r="D2328">
        <v>0</v>
      </c>
      <c r="E2328" s="1">
        <v>3252</v>
      </c>
      <c r="F2328" s="2">
        <v>8548.9500000000007</v>
      </c>
      <c r="G2328">
        <v>2.629</v>
      </c>
      <c r="H2328">
        <v>2</v>
      </c>
      <c r="I2328" s="1">
        <v>3252</v>
      </c>
      <c r="J2328" s="2">
        <v>8548.9500000000007</v>
      </c>
      <c r="K2328">
        <v>2.629</v>
      </c>
      <c r="L2328">
        <v>2</v>
      </c>
      <c r="M2328" s="1">
        <v>3252</v>
      </c>
      <c r="N2328" t="s">
        <v>3079</v>
      </c>
      <c r="O2328">
        <v>552</v>
      </c>
      <c r="P2328" t="s">
        <v>3093</v>
      </c>
      <c r="Q2328" t="s">
        <v>3516</v>
      </c>
      <c r="R2328" s="3">
        <v>43474</v>
      </c>
      <c r="S2328" t="s">
        <v>3517</v>
      </c>
      <c r="T2328">
        <v>4</v>
      </c>
      <c r="U2328">
        <v>4</v>
      </c>
      <c r="V2328" t="s">
        <v>3087</v>
      </c>
      <c r="W2328" t="s">
        <v>51</v>
      </c>
      <c r="X2328" t="s">
        <v>3518</v>
      </c>
      <c r="Y2328" t="s">
        <v>3143</v>
      </c>
      <c r="Z2328">
        <v>0</v>
      </c>
      <c r="AA2328">
        <v>1</v>
      </c>
      <c r="AB2328" t="s">
        <v>45</v>
      </c>
    </row>
    <row r="2329" spans="1:28" x14ac:dyDescent="0.25">
      <c r="A2329" t="s">
        <v>0</v>
      </c>
      <c r="B2329">
        <v>307.8</v>
      </c>
      <c r="C2329">
        <v>9.5000000000000001E-2</v>
      </c>
      <c r="D2329">
        <v>0</v>
      </c>
      <c r="E2329" s="1">
        <v>3252</v>
      </c>
      <c r="F2329" s="2">
        <v>8548.9500000000007</v>
      </c>
      <c r="G2329">
        <v>2.629</v>
      </c>
      <c r="H2329">
        <v>2</v>
      </c>
      <c r="I2329" s="1">
        <v>3252</v>
      </c>
      <c r="J2329" s="2">
        <v>8548.9500000000007</v>
      </c>
      <c r="K2329">
        <v>2.629</v>
      </c>
      <c r="L2329">
        <v>2</v>
      </c>
      <c r="M2329" s="1">
        <v>3252</v>
      </c>
      <c r="N2329" t="s">
        <v>3079</v>
      </c>
      <c r="O2329" s="1">
        <v>7247</v>
      </c>
      <c r="P2329" t="s">
        <v>3093</v>
      </c>
      <c r="Q2329" t="s">
        <v>3262</v>
      </c>
      <c r="R2329" s="3">
        <v>43691</v>
      </c>
      <c r="S2329" t="s">
        <v>3263</v>
      </c>
      <c r="T2329">
        <v>8</v>
      </c>
      <c r="U2329">
        <v>8</v>
      </c>
      <c r="V2329" t="s">
        <v>3264</v>
      </c>
      <c r="W2329" t="s">
        <v>51</v>
      </c>
      <c r="X2329" t="s">
        <v>3265</v>
      </c>
      <c r="Y2329" t="s">
        <v>3198</v>
      </c>
      <c r="Z2329">
        <v>0</v>
      </c>
      <c r="AA2329">
        <v>3</v>
      </c>
      <c r="AB2329" t="s">
        <v>66</v>
      </c>
    </row>
    <row r="2330" spans="1:28" x14ac:dyDescent="0.25">
      <c r="A2330" t="s">
        <v>0</v>
      </c>
      <c r="B2330">
        <v>307.8</v>
      </c>
      <c r="C2330">
        <v>9.5000000000000001E-2</v>
      </c>
      <c r="D2330">
        <v>0</v>
      </c>
      <c r="E2330" s="1">
        <v>3252</v>
      </c>
      <c r="F2330" s="2">
        <v>8548.9500000000007</v>
      </c>
      <c r="G2330">
        <v>2.629</v>
      </c>
      <c r="H2330">
        <v>2</v>
      </c>
      <c r="I2330" s="1">
        <v>3252</v>
      </c>
      <c r="J2330" s="2">
        <v>8548.9500000000007</v>
      </c>
      <c r="K2330">
        <v>2.629</v>
      </c>
      <c r="L2330">
        <v>2</v>
      </c>
      <c r="M2330" s="1">
        <v>3252</v>
      </c>
      <c r="N2330" t="s">
        <v>3079</v>
      </c>
      <c r="O2330" s="1">
        <v>7248</v>
      </c>
      <c r="P2330" t="s">
        <v>3093</v>
      </c>
      <c r="Q2330" t="s">
        <v>3262</v>
      </c>
      <c r="R2330" s="3">
        <v>43690</v>
      </c>
      <c r="S2330" t="s">
        <v>3263</v>
      </c>
      <c r="T2330">
        <v>8</v>
      </c>
      <c r="U2330">
        <v>8</v>
      </c>
      <c r="V2330" t="s">
        <v>3264</v>
      </c>
      <c r="W2330" t="s">
        <v>51</v>
      </c>
      <c r="X2330" t="s">
        <v>3265</v>
      </c>
      <c r="Y2330" t="s">
        <v>3198</v>
      </c>
      <c r="Z2330">
        <v>0</v>
      </c>
      <c r="AA2330">
        <v>1</v>
      </c>
      <c r="AB2330" t="s">
        <v>45</v>
      </c>
    </row>
    <row r="2331" spans="1:28" x14ac:dyDescent="0.25">
      <c r="A2331" t="s">
        <v>0</v>
      </c>
      <c r="B2331">
        <v>307.8</v>
      </c>
      <c r="C2331">
        <v>9.5000000000000001E-2</v>
      </c>
      <c r="D2331">
        <v>0</v>
      </c>
      <c r="E2331" s="1">
        <v>3252</v>
      </c>
      <c r="F2331" s="2">
        <v>8548.9500000000007</v>
      </c>
      <c r="G2331">
        <v>2.629</v>
      </c>
      <c r="H2331">
        <v>2</v>
      </c>
      <c r="I2331" s="1">
        <v>3252</v>
      </c>
      <c r="J2331" s="2">
        <v>8548.9500000000007</v>
      </c>
      <c r="K2331">
        <v>2.629</v>
      </c>
      <c r="L2331">
        <v>2</v>
      </c>
      <c r="M2331" s="1">
        <v>3252</v>
      </c>
      <c r="N2331" t="s">
        <v>3079</v>
      </c>
      <c r="O2331" s="1">
        <v>7249</v>
      </c>
      <c r="P2331" t="s">
        <v>3093</v>
      </c>
      <c r="Q2331" t="s">
        <v>3262</v>
      </c>
      <c r="R2331" s="3">
        <v>43689</v>
      </c>
      <c r="S2331" t="s">
        <v>3263</v>
      </c>
      <c r="T2331">
        <v>8</v>
      </c>
      <c r="U2331">
        <v>8</v>
      </c>
      <c r="V2331" t="s">
        <v>3264</v>
      </c>
      <c r="W2331" t="s">
        <v>51</v>
      </c>
      <c r="X2331" t="s">
        <v>3265</v>
      </c>
      <c r="Y2331" t="s">
        <v>3198</v>
      </c>
      <c r="Z2331">
        <v>0</v>
      </c>
      <c r="AA2331">
        <v>1</v>
      </c>
      <c r="AB2331" t="s">
        <v>66</v>
      </c>
    </row>
    <row r="2332" spans="1:28" x14ac:dyDescent="0.25">
      <c r="A2332" t="s">
        <v>0</v>
      </c>
      <c r="B2332">
        <v>307.8</v>
      </c>
      <c r="C2332">
        <v>9.5000000000000001E-2</v>
      </c>
      <c r="D2332">
        <v>0</v>
      </c>
      <c r="E2332" s="1">
        <v>3252</v>
      </c>
      <c r="F2332" s="2">
        <v>8548.9500000000007</v>
      </c>
      <c r="G2332">
        <v>2.629</v>
      </c>
      <c r="H2332">
        <v>2</v>
      </c>
      <c r="I2332" s="1">
        <v>3252</v>
      </c>
      <c r="J2332" s="2">
        <v>8548.9500000000007</v>
      </c>
      <c r="K2332">
        <v>2.629</v>
      </c>
      <c r="L2332">
        <v>2</v>
      </c>
      <c r="M2332" s="1">
        <v>3252</v>
      </c>
      <c r="N2332" t="s">
        <v>46</v>
      </c>
      <c r="O2332" s="1">
        <v>10902</v>
      </c>
      <c r="P2332" t="s">
        <v>154</v>
      </c>
      <c r="Q2332" t="s">
        <v>3427</v>
      </c>
      <c r="R2332" s="3">
        <v>43791</v>
      </c>
      <c r="S2332" t="s">
        <v>3428</v>
      </c>
      <c r="T2332">
        <v>3</v>
      </c>
      <c r="U2332">
        <v>3</v>
      </c>
      <c r="V2332" t="s">
        <v>270</v>
      </c>
      <c r="W2332" t="s">
        <v>51</v>
      </c>
      <c r="X2332" t="s">
        <v>158</v>
      </c>
      <c r="Y2332" t="s">
        <v>154</v>
      </c>
      <c r="Z2332">
        <v>1</v>
      </c>
      <c r="AA2332">
        <v>4</v>
      </c>
      <c r="AB2332" t="s">
        <v>45</v>
      </c>
    </row>
    <row r="2333" spans="1:28" x14ac:dyDescent="0.25">
      <c r="A2333" t="s">
        <v>0</v>
      </c>
      <c r="B2333">
        <v>307.8</v>
      </c>
      <c r="C2333">
        <v>9.5000000000000001E-2</v>
      </c>
      <c r="D2333">
        <v>0</v>
      </c>
      <c r="E2333" s="1">
        <v>3252</v>
      </c>
      <c r="F2333" s="2">
        <v>8548.9500000000007</v>
      </c>
      <c r="G2333">
        <v>2.629</v>
      </c>
      <c r="H2333">
        <v>2</v>
      </c>
      <c r="I2333" s="1">
        <v>3252</v>
      </c>
      <c r="J2333" s="2">
        <v>8548.9500000000007</v>
      </c>
      <c r="K2333">
        <v>2.629</v>
      </c>
      <c r="L2333">
        <v>2</v>
      </c>
      <c r="M2333" s="1">
        <v>3252</v>
      </c>
      <c r="N2333" t="s">
        <v>3079</v>
      </c>
      <c r="O2333">
        <v>553</v>
      </c>
      <c r="P2333" t="s">
        <v>3093</v>
      </c>
      <c r="Q2333" t="s">
        <v>3308</v>
      </c>
      <c r="R2333" s="3">
        <v>43474</v>
      </c>
      <c r="S2333" t="s">
        <v>3309</v>
      </c>
      <c r="T2333">
        <v>4</v>
      </c>
      <c r="U2333">
        <v>4</v>
      </c>
      <c r="V2333" t="s">
        <v>3087</v>
      </c>
      <c r="W2333" t="s">
        <v>51</v>
      </c>
      <c r="X2333" t="s">
        <v>3519</v>
      </c>
      <c r="Y2333" t="s">
        <v>3143</v>
      </c>
      <c r="Z2333">
        <v>0</v>
      </c>
      <c r="AA2333">
        <v>16</v>
      </c>
      <c r="AB2333" t="s">
        <v>45</v>
      </c>
    </row>
    <row r="2334" spans="1:28" x14ac:dyDescent="0.25">
      <c r="A2334" t="s">
        <v>0</v>
      </c>
      <c r="B2334">
        <v>307.8</v>
      </c>
      <c r="C2334">
        <v>9.5000000000000001E-2</v>
      </c>
      <c r="D2334">
        <v>0</v>
      </c>
      <c r="E2334" s="1">
        <v>3252</v>
      </c>
      <c r="F2334" s="2">
        <v>8548.9500000000007</v>
      </c>
      <c r="G2334">
        <v>2.629</v>
      </c>
      <c r="H2334">
        <v>2</v>
      </c>
      <c r="I2334" s="1">
        <v>3252</v>
      </c>
      <c r="J2334" s="2">
        <v>8548.9500000000007</v>
      </c>
      <c r="K2334">
        <v>2.629</v>
      </c>
      <c r="L2334">
        <v>2</v>
      </c>
      <c r="M2334" s="1">
        <v>3252</v>
      </c>
      <c r="N2334" t="s">
        <v>59</v>
      </c>
      <c r="O2334" s="1">
        <v>4431</v>
      </c>
      <c r="P2334" t="s">
        <v>678</v>
      </c>
      <c r="Q2334" t="s">
        <v>2903</v>
      </c>
      <c r="R2334" s="3">
        <v>43594</v>
      </c>
      <c r="S2334" t="s">
        <v>2904</v>
      </c>
      <c r="T2334">
        <v>1</v>
      </c>
      <c r="U2334">
        <v>1</v>
      </c>
      <c r="V2334" t="s">
        <v>319</v>
      </c>
      <c r="W2334" t="s">
        <v>51</v>
      </c>
      <c r="X2334" t="s">
        <v>3520</v>
      </c>
      <c r="Y2334" t="s">
        <v>65</v>
      </c>
      <c r="Z2334">
        <v>0</v>
      </c>
      <c r="AA2334">
        <v>4</v>
      </c>
      <c r="AB2334" t="s">
        <v>104</v>
      </c>
    </row>
    <row r="2335" spans="1:28" x14ac:dyDescent="0.25">
      <c r="A2335" t="s">
        <v>0</v>
      </c>
      <c r="B2335">
        <v>307.8</v>
      </c>
      <c r="C2335">
        <v>9.5000000000000001E-2</v>
      </c>
      <c r="D2335">
        <v>0</v>
      </c>
      <c r="E2335" s="1">
        <v>3252</v>
      </c>
      <c r="F2335" s="2">
        <v>8548.9500000000007</v>
      </c>
      <c r="G2335">
        <v>2.629</v>
      </c>
      <c r="H2335">
        <v>2</v>
      </c>
      <c r="I2335" s="1">
        <v>3252</v>
      </c>
      <c r="J2335" s="2">
        <v>8548.9500000000007</v>
      </c>
      <c r="K2335">
        <v>2.629</v>
      </c>
      <c r="L2335">
        <v>2</v>
      </c>
      <c r="M2335" s="1">
        <v>3252</v>
      </c>
      <c r="N2335" t="s">
        <v>3079</v>
      </c>
      <c r="O2335" s="1">
        <v>10324</v>
      </c>
      <c r="P2335" t="s">
        <v>686</v>
      </c>
      <c r="Q2335" t="s">
        <v>3209</v>
      </c>
      <c r="R2335" s="3">
        <v>43804</v>
      </c>
      <c r="S2335" t="s">
        <v>3210</v>
      </c>
      <c r="T2335">
        <v>4</v>
      </c>
      <c r="U2335">
        <v>4</v>
      </c>
      <c r="V2335" t="s">
        <v>3082</v>
      </c>
      <c r="W2335" t="s">
        <v>42</v>
      </c>
      <c r="X2335" t="s">
        <v>3521</v>
      </c>
      <c r="Y2335" t="s">
        <v>96</v>
      </c>
      <c r="Z2335">
        <v>0</v>
      </c>
      <c r="AA2335">
        <v>1</v>
      </c>
      <c r="AB2335" t="s">
        <v>104</v>
      </c>
    </row>
    <row r="2336" spans="1:28" x14ac:dyDescent="0.25">
      <c r="A2336" t="s">
        <v>0</v>
      </c>
      <c r="B2336">
        <v>307.8</v>
      </c>
      <c r="C2336">
        <v>9.5000000000000001E-2</v>
      </c>
      <c r="D2336">
        <v>0</v>
      </c>
      <c r="E2336" s="1">
        <v>3252</v>
      </c>
      <c r="F2336" s="2">
        <v>8548.9500000000007</v>
      </c>
      <c r="G2336">
        <v>2.629</v>
      </c>
      <c r="H2336">
        <v>2</v>
      </c>
      <c r="I2336" s="1">
        <v>3252</v>
      </c>
      <c r="J2336" s="2">
        <v>8548.9500000000007</v>
      </c>
      <c r="K2336">
        <v>2.629</v>
      </c>
      <c r="L2336">
        <v>2</v>
      </c>
      <c r="M2336" s="1">
        <v>3252</v>
      </c>
      <c r="N2336" t="s">
        <v>46</v>
      </c>
      <c r="O2336" s="1">
        <v>15071</v>
      </c>
      <c r="P2336" t="s">
        <v>154</v>
      </c>
      <c r="Q2336" t="s">
        <v>160</v>
      </c>
      <c r="R2336" s="3">
        <v>43880</v>
      </c>
      <c r="S2336" t="s">
        <v>161</v>
      </c>
      <c r="T2336">
        <v>2</v>
      </c>
      <c r="U2336">
        <v>2</v>
      </c>
      <c r="V2336" t="s">
        <v>157</v>
      </c>
      <c r="W2336" t="s">
        <v>51</v>
      </c>
      <c r="X2336" t="s">
        <v>158</v>
      </c>
      <c r="Y2336" t="s">
        <v>154</v>
      </c>
      <c r="Z2336">
        <v>0</v>
      </c>
      <c r="AA2336">
        <v>19</v>
      </c>
      <c r="AB2336" t="s">
        <v>45</v>
      </c>
    </row>
    <row r="2337" spans="1:28" x14ac:dyDescent="0.25">
      <c r="A2337" t="s">
        <v>0</v>
      </c>
      <c r="B2337">
        <v>307.8</v>
      </c>
      <c r="C2337">
        <v>9.5000000000000001E-2</v>
      </c>
      <c r="D2337">
        <v>0</v>
      </c>
      <c r="E2337" s="1">
        <v>3252</v>
      </c>
      <c r="F2337" s="2">
        <v>8548.9500000000007</v>
      </c>
      <c r="G2337">
        <v>2.629</v>
      </c>
      <c r="H2337">
        <v>2</v>
      </c>
      <c r="I2337" s="1">
        <v>3252</v>
      </c>
      <c r="J2337" s="2">
        <v>8548.9500000000007</v>
      </c>
      <c r="K2337">
        <v>2.629</v>
      </c>
      <c r="L2337">
        <v>2</v>
      </c>
      <c r="M2337" s="1">
        <v>3252</v>
      </c>
      <c r="N2337" t="s">
        <v>3079</v>
      </c>
      <c r="O2337">
        <v>555</v>
      </c>
      <c r="P2337" t="s">
        <v>3093</v>
      </c>
      <c r="Q2337" t="s">
        <v>3522</v>
      </c>
      <c r="R2337" s="3">
        <v>43473</v>
      </c>
      <c r="S2337" t="s">
        <v>3523</v>
      </c>
      <c r="T2337">
        <v>4</v>
      </c>
      <c r="U2337">
        <v>4</v>
      </c>
      <c r="V2337" t="s">
        <v>3087</v>
      </c>
      <c r="W2337" t="s">
        <v>51</v>
      </c>
      <c r="X2337" t="s">
        <v>3524</v>
      </c>
      <c r="Y2337" t="s">
        <v>3143</v>
      </c>
      <c r="Z2337">
        <v>0</v>
      </c>
      <c r="AA2337">
        <v>4</v>
      </c>
      <c r="AB2337" t="s">
        <v>66</v>
      </c>
    </row>
    <row r="2338" spans="1:28" x14ac:dyDescent="0.25">
      <c r="A2338" t="s">
        <v>0</v>
      </c>
      <c r="B2338">
        <v>307.8</v>
      </c>
      <c r="C2338">
        <v>9.5000000000000001E-2</v>
      </c>
      <c r="D2338">
        <v>0</v>
      </c>
      <c r="E2338" s="1">
        <v>3252</v>
      </c>
      <c r="F2338" s="2">
        <v>8548.9500000000007</v>
      </c>
      <c r="G2338">
        <v>2.629</v>
      </c>
      <c r="H2338">
        <v>2</v>
      </c>
      <c r="I2338" s="1">
        <v>3252</v>
      </c>
      <c r="J2338" s="2">
        <v>8548.9500000000007</v>
      </c>
      <c r="K2338">
        <v>2.629</v>
      </c>
      <c r="L2338">
        <v>2</v>
      </c>
      <c r="M2338" s="1">
        <v>3252</v>
      </c>
      <c r="N2338" t="s">
        <v>46</v>
      </c>
      <c r="O2338" s="1">
        <v>13398</v>
      </c>
      <c r="P2338" t="s">
        <v>154</v>
      </c>
      <c r="Q2338" t="s">
        <v>3525</v>
      </c>
      <c r="R2338" s="3">
        <v>43852</v>
      </c>
      <c r="S2338" t="s">
        <v>3526</v>
      </c>
      <c r="T2338">
        <v>3</v>
      </c>
      <c r="U2338">
        <v>3</v>
      </c>
      <c r="V2338" t="s">
        <v>157</v>
      </c>
      <c r="W2338" t="s">
        <v>51</v>
      </c>
      <c r="X2338" t="s">
        <v>158</v>
      </c>
      <c r="Y2338" t="s">
        <v>70</v>
      </c>
      <c r="Z2338">
        <v>0</v>
      </c>
      <c r="AA2338">
        <v>4</v>
      </c>
      <c r="AB2338" t="s">
        <v>45</v>
      </c>
    </row>
    <row r="2339" spans="1:28" x14ac:dyDescent="0.25">
      <c r="A2339" t="s">
        <v>0</v>
      </c>
      <c r="B2339">
        <v>307.8</v>
      </c>
      <c r="C2339">
        <v>9.5000000000000001E-2</v>
      </c>
      <c r="D2339">
        <v>0</v>
      </c>
      <c r="E2339" s="1">
        <v>3252</v>
      </c>
      <c r="F2339" s="2">
        <v>8548.9500000000007</v>
      </c>
      <c r="G2339">
        <v>2.629</v>
      </c>
      <c r="H2339">
        <v>2</v>
      </c>
      <c r="I2339" s="1">
        <v>3252</v>
      </c>
      <c r="J2339" s="2">
        <v>8548.9500000000007</v>
      </c>
      <c r="K2339">
        <v>2.629</v>
      </c>
      <c r="L2339">
        <v>2</v>
      </c>
      <c r="M2339" s="1">
        <v>3252</v>
      </c>
      <c r="N2339" t="s">
        <v>3079</v>
      </c>
      <c r="O2339" s="1">
        <v>14312</v>
      </c>
      <c r="P2339" t="s">
        <v>686</v>
      </c>
      <c r="Q2339" t="s">
        <v>3498</v>
      </c>
      <c r="R2339" s="3">
        <v>43893</v>
      </c>
      <c r="S2339" t="s">
        <v>3499</v>
      </c>
      <c r="T2339">
        <v>1</v>
      </c>
      <c r="U2339">
        <v>1</v>
      </c>
      <c r="V2339" t="s">
        <v>3146</v>
      </c>
      <c r="W2339" t="s">
        <v>42</v>
      </c>
      <c r="X2339" t="s">
        <v>3527</v>
      </c>
      <c r="Y2339" t="s">
        <v>96</v>
      </c>
      <c r="Z2339">
        <v>0</v>
      </c>
      <c r="AA2339">
        <v>0</v>
      </c>
      <c r="AB2339" t="s">
        <v>104</v>
      </c>
    </row>
    <row r="2340" spans="1:28" x14ac:dyDescent="0.25">
      <c r="A2340" t="s">
        <v>0</v>
      </c>
      <c r="B2340">
        <v>307.8</v>
      </c>
      <c r="C2340">
        <v>9.5000000000000001E-2</v>
      </c>
      <c r="D2340">
        <v>0</v>
      </c>
      <c r="E2340" s="1">
        <v>3252</v>
      </c>
      <c r="F2340" s="2">
        <v>8548.9500000000007</v>
      </c>
      <c r="G2340">
        <v>2.629</v>
      </c>
      <c r="H2340">
        <v>2</v>
      </c>
      <c r="I2340" s="1">
        <v>3252</v>
      </c>
      <c r="J2340" s="2">
        <v>8548.9500000000007</v>
      </c>
      <c r="K2340">
        <v>2.629</v>
      </c>
      <c r="L2340">
        <v>2</v>
      </c>
      <c r="M2340" s="1">
        <v>3252</v>
      </c>
      <c r="N2340" t="s">
        <v>59</v>
      </c>
      <c r="O2340" s="1">
        <v>10665</v>
      </c>
      <c r="P2340" t="s">
        <v>421</v>
      </c>
      <c r="Q2340" t="s">
        <v>254</v>
      </c>
      <c r="R2340" s="3">
        <v>43797</v>
      </c>
      <c r="S2340" t="s">
        <v>255</v>
      </c>
      <c r="T2340">
        <v>4.5</v>
      </c>
      <c r="U2340">
        <v>4.5</v>
      </c>
      <c r="V2340" t="s">
        <v>63</v>
      </c>
      <c r="W2340" t="s">
        <v>51</v>
      </c>
      <c r="Y2340" t="s">
        <v>65</v>
      </c>
      <c r="Z2340">
        <v>0</v>
      </c>
      <c r="AA2340">
        <v>1</v>
      </c>
      <c r="AB2340" t="s">
        <v>45</v>
      </c>
    </row>
    <row r="2341" spans="1:28" x14ac:dyDescent="0.25">
      <c r="A2341" t="s">
        <v>0</v>
      </c>
      <c r="B2341">
        <v>307.8</v>
      </c>
      <c r="C2341">
        <v>9.5000000000000001E-2</v>
      </c>
      <c r="D2341">
        <v>0</v>
      </c>
      <c r="E2341" s="1">
        <v>3252</v>
      </c>
      <c r="F2341" s="2">
        <v>8548.9500000000007</v>
      </c>
      <c r="G2341">
        <v>2.629</v>
      </c>
      <c r="H2341">
        <v>2</v>
      </c>
      <c r="I2341" s="1">
        <v>3252</v>
      </c>
      <c r="J2341" s="2">
        <v>8548.9500000000007</v>
      </c>
      <c r="K2341">
        <v>2.629</v>
      </c>
      <c r="L2341">
        <v>2</v>
      </c>
      <c r="M2341" s="1">
        <v>3252</v>
      </c>
      <c r="N2341" t="s">
        <v>59</v>
      </c>
      <c r="O2341" s="1">
        <v>10664</v>
      </c>
      <c r="P2341" t="s">
        <v>421</v>
      </c>
      <c r="Q2341" t="s">
        <v>254</v>
      </c>
      <c r="R2341" s="3">
        <v>43796</v>
      </c>
      <c r="S2341" t="s">
        <v>255</v>
      </c>
      <c r="T2341">
        <v>5</v>
      </c>
      <c r="U2341">
        <v>5</v>
      </c>
      <c r="V2341" t="s">
        <v>63</v>
      </c>
      <c r="W2341" t="s">
        <v>51</v>
      </c>
      <c r="Y2341" t="s">
        <v>65</v>
      </c>
      <c r="Z2341">
        <v>0</v>
      </c>
      <c r="AA2341">
        <v>4</v>
      </c>
      <c r="AB2341" t="s">
        <v>45</v>
      </c>
    </row>
    <row r="2342" spans="1:28" x14ac:dyDescent="0.25">
      <c r="A2342" t="s">
        <v>0</v>
      </c>
      <c r="B2342">
        <v>307.8</v>
      </c>
      <c r="C2342">
        <v>9.5000000000000001E-2</v>
      </c>
      <c r="D2342">
        <v>0</v>
      </c>
      <c r="E2342" s="1">
        <v>3252</v>
      </c>
      <c r="F2342" s="2">
        <v>8548.9500000000007</v>
      </c>
      <c r="G2342">
        <v>2.629</v>
      </c>
      <c r="H2342">
        <v>2</v>
      </c>
      <c r="I2342" s="1">
        <v>3252</v>
      </c>
      <c r="J2342" s="2">
        <v>8548.9500000000007</v>
      </c>
      <c r="K2342">
        <v>2.629</v>
      </c>
      <c r="L2342">
        <v>2</v>
      </c>
      <c r="M2342" s="1">
        <v>3252</v>
      </c>
      <c r="N2342" t="s">
        <v>3079</v>
      </c>
      <c r="O2342" s="1">
        <v>8808</v>
      </c>
      <c r="P2342" t="s">
        <v>249</v>
      </c>
      <c r="Q2342" t="s">
        <v>3283</v>
      </c>
      <c r="R2342" s="3">
        <v>43774</v>
      </c>
      <c r="S2342" t="s">
        <v>3284</v>
      </c>
      <c r="T2342">
        <v>0.5</v>
      </c>
      <c r="U2342">
        <v>0.5</v>
      </c>
      <c r="V2342" t="s">
        <v>3082</v>
      </c>
      <c r="W2342" t="s">
        <v>42</v>
      </c>
      <c r="X2342" t="s">
        <v>158</v>
      </c>
      <c r="Y2342" t="s">
        <v>3114</v>
      </c>
      <c r="Z2342">
        <v>2.5</v>
      </c>
      <c r="AA2342">
        <v>1</v>
      </c>
      <c r="AB2342" t="s">
        <v>45</v>
      </c>
    </row>
    <row r="2343" spans="1:28" x14ac:dyDescent="0.25">
      <c r="A2343" t="s">
        <v>0</v>
      </c>
      <c r="B2343">
        <v>307.8</v>
      </c>
      <c r="C2343">
        <v>9.5000000000000001E-2</v>
      </c>
      <c r="D2343">
        <v>0</v>
      </c>
      <c r="E2343" s="1">
        <v>3252</v>
      </c>
      <c r="F2343" s="2">
        <v>8548.9500000000007</v>
      </c>
      <c r="G2343">
        <v>2.629</v>
      </c>
      <c r="H2343">
        <v>2</v>
      </c>
      <c r="I2343" s="1">
        <v>3252</v>
      </c>
      <c r="J2343" s="2">
        <v>8548.9500000000007</v>
      </c>
      <c r="K2343">
        <v>2.629</v>
      </c>
      <c r="L2343">
        <v>2</v>
      </c>
      <c r="M2343" s="1">
        <v>3252</v>
      </c>
      <c r="N2343" t="s">
        <v>46</v>
      </c>
      <c r="O2343" s="1">
        <v>17364</v>
      </c>
      <c r="P2343" t="s">
        <v>47</v>
      </c>
      <c r="Q2343" t="s">
        <v>188</v>
      </c>
      <c r="R2343" s="3">
        <v>43902</v>
      </c>
      <c r="S2343" t="s">
        <v>189</v>
      </c>
      <c r="T2343">
        <v>1.5</v>
      </c>
      <c r="U2343">
        <v>1.5</v>
      </c>
      <c r="V2343" t="s">
        <v>50</v>
      </c>
      <c r="W2343" t="s">
        <v>51</v>
      </c>
      <c r="X2343" t="s">
        <v>3528</v>
      </c>
      <c r="Y2343" t="s">
        <v>70</v>
      </c>
      <c r="Z2343">
        <v>0</v>
      </c>
      <c r="AA2343">
        <v>18</v>
      </c>
      <c r="AB2343" t="s">
        <v>66</v>
      </c>
    </row>
    <row r="2344" spans="1:28" x14ac:dyDescent="0.25">
      <c r="A2344" t="s">
        <v>0</v>
      </c>
      <c r="B2344">
        <v>307.8</v>
      </c>
      <c r="C2344">
        <v>9.5000000000000001E-2</v>
      </c>
      <c r="D2344">
        <v>0</v>
      </c>
      <c r="E2344" s="1">
        <v>3252</v>
      </c>
      <c r="F2344" s="2">
        <v>8548.9500000000007</v>
      </c>
      <c r="G2344">
        <v>2.629</v>
      </c>
      <c r="H2344">
        <v>2</v>
      </c>
      <c r="I2344" s="1">
        <v>3252</v>
      </c>
      <c r="J2344" s="2">
        <v>8548.9500000000007</v>
      </c>
      <c r="K2344">
        <v>2.629</v>
      </c>
      <c r="L2344">
        <v>2</v>
      </c>
      <c r="M2344" s="1">
        <v>3252</v>
      </c>
      <c r="N2344" t="s">
        <v>46</v>
      </c>
      <c r="O2344" s="1">
        <v>13397</v>
      </c>
      <c r="P2344" t="s">
        <v>154</v>
      </c>
      <c r="Q2344" t="s">
        <v>3529</v>
      </c>
      <c r="R2344" s="3">
        <v>43852</v>
      </c>
      <c r="S2344" t="s">
        <v>3530</v>
      </c>
      <c r="T2344">
        <v>2</v>
      </c>
      <c r="U2344">
        <v>2</v>
      </c>
      <c r="V2344" t="s">
        <v>157</v>
      </c>
      <c r="W2344" t="s">
        <v>51</v>
      </c>
      <c r="X2344" t="s">
        <v>158</v>
      </c>
      <c r="Y2344" t="s">
        <v>70</v>
      </c>
      <c r="Z2344">
        <v>0</v>
      </c>
      <c r="AA2344">
        <v>5</v>
      </c>
      <c r="AB2344" t="s">
        <v>45</v>
      </c>
    </row>
    <row r="2345" spans="1:28" x14ac:dyDescent="0.25">
      <c r="A2345" t="s">
        <v>0</v>
      </c>
      <c r="B2345">
        <v>307.8</v>
      </c>
      <c r="C2345">
        <v>9.5000000000000001E-2</v>
      </c>
      <c r="D2345">
        <v>0</v>
      </c>
      <c r="E2345" s="1">
        <v>3252</v>
      </c>
      <c r="F2345" s="2">
        <v>8548.9500000000007</v>
      </c>
      <c r="G2345">
        <v>2.629</v>
      </c>
      <c r="H2345">
        <v>2</v>
      </c>
      <c r="I2345" s="1">
        <v>3252</v>
      </c>
      <c r="J2345" s="2">
        <v>8548.9500000000007</v>
      </c>
      <c r="K2345">
        <v>2.629</v>
      </c>
      <c r="L2345">
        <v>2</v>
      </c>
      <c r="M2345" s="1">
        <v>3252</v>
      </c>
      <c r="N2345" t="s">
        <v>46</v>
      </c>
      <c r="O2345" s="1">
        <v>13395</v>
      </c>
      <c r="P2345" t="s">
        <v>154</v>
      </c>
      <c r="Q2345" t="s">
        <v>3531</v>
      </c>
      <c r="R2345" s="3">
        <v>43852</v>
      </c>
      <c r="S2345" t="s">
        <v>3532</v>
      </c>
      <c r="T2345">
        <v>3</v>
      </c>
      <c r="U2345">
        <v>3</v>
      </c>
      <c r="V2345" t="s">
        <v>157</v>
      </c>
      <c r="W2345" t="s">
        <v>51</v>
      </c>
      <c r="X2345" t="s">
        <v>158</v>
      </c>
      <c r="Y2345" t="s">
        <v>159</v>
      </c>
      <c r="Z2345">
        <v>0</v>
      </c>
      <c r="AA2345">
        <v>6</v>
      </c>
      <c r="AB2345" t="s">
        <v>45</v>
      </c>
    </row>
    <row r="2346" spans="1:28" x14ac:dyDescent="0.25">
      <c r="A2346" t="s">
        <v>0</v>
      </c>
      <c r="B2346">
        <v>307.8</v>
      </c>
      <c r="C2346">
        <v>9.5000000000000001E-2</v>
      </c>
      <c r="D2346">
        <v>0</v>
      </c>
      <c r="E2346" s="1">
        <v>3252</v>
      </c>
      <c r="F2346" s="2">
        <v>8548.9500000000007</v>
      </c>
      <c r="G2346">
        <v>2.629</v>
      </c>
      <c r="H2346">
        <v>2</v>
      </c>
      <c r="I2346" s="1">
        <v>3252</v>
      </c>
      <c r="J2346" s="2">
        <v>8548.9500000000007</v>
      </c>
      <c r="K2346">
        <v>2.629</v>
      </c>
      <c r="L2346">
        <v>2</v>
      </c>
      <c r="M2346" s="1">
        <v>3252</v>
      </c>
      <c r="N2346" t="s">
        <v>46</v>
      </c>
      <c r="O2346" s="1">
        <v>15046</v>
      </c>
      <c r="P2346" t="s">
        <v>159</v>
      </c>
      <c r="Q2346" t="s">
        <v>366</v>
      </c>
      <c r="R2346" s="3">
        <v>43880</v>
      </c>
      <c r="S2346" t="s">
        <v>367</v>
      </c>
      <c r="T2346">
        <v>0.5</v>
      </c>
      <c r="U2346">
        <v>0.5</v>
      </c>
      <c r="V2346" t="s">
        <v>50</v>
      </c>
      <c r="W2346" t="s">
        <v>51</v>
      </c>
      <c r="X2346" t="s">
        <v>162</v>
      </c>
      <c r="Y2346" t="s">
        <v>70</v>
      </c>
      <c r="Z2346">
        <v>0</v>
      </c>
      <c r="AA2346">
        <v>3</v>
      </c>
      <c r="AB2346" t="s">
        <v>45</v>
      </c>
    </row>
    <row r="2347" spans="1:28" x14ac:dyDescent="0.25">
      <c r="A2347" t="s">
        <v>0</v>
      </c>
      <c r="B2347">
        <v>307.8</v>
      </c>
      <c r="C2347">
        <v>9.5000000000000001E-2</v>
      </c>
      <c r="D2347">
        <v>0</v>
      </c>
      <c r="E2347" s="1">
        <v>3252</v>
      </c>
      <c r="F2347" s="2">
        <v>8548.9500000000007</v>
      </c>
      <c r="G2347">
        <v>2.629</v>
      </c>
      <c r="H2347">
        <v>2</v>
      </c>
      <c r="I2347" s="1">
        <v>3252</v>
      </c>
      <c r="J2347" s="2">
        <v>8548.9500000000007</v>
      </c>
      <c r="K2347">
        <v>2.629</v>
      </c>
      <c r="L2347">
        <v>2</v>
      </c>
      <c r="M2347" s="1">
        <v>3252</v>
      </c>
      <c r="N2347" t="s">
        <v>46</v>
      </c>
      <c r="O2347" s="1">
        <v>15045</v>
      </c>
      <c r="P2347" t="s">
        <v>159</v>
      </c>
      <c r="Q2347" t="s">
        <v>114</v>
      </c>
      <c r="R2347" s="3">
        <v>43880</v>
      </c>
      <c r="S2347" t="s">
        <v>115</v>
      </c>
      <c r="T2347">
        <v>0.5</v>
      </c>
      <c r="U2347">
        <v>0.5</v>
      </c>
      <c r="V2347" t="s">
        <v>50</v>
      </c>
      <c r="W2347" t="s">
        <v>51</v>
      </c>
      <c r="X2347" t="s">
        <v>162</v>
      </c>
      <c r="Y2347" t="s">
        <v>58</v>
      </c>
      <c r="Z2347">
        <v>0</v>
      </c>
      <c r="AA2347">
        <v>0</v>
      </c>
      <c r="AB2347" t="s">
        <v>45</v>
      </c>
    </row>
    <row r="2348" spans="1:28" x14ac:dyDescent="0.25">
      <c r="A2348" t="s">
        <v>0</v>
      </c>
      <c r="B2348">
        <v>307.8</v>
      </c>
      <c r="C2348">
        <v>9.5000000000000001E-2</v>
      </c>
      <c r="D2348">
        <v>0</v>
      </c>
      <c r="E2348" s="1">
        <v>3252</v>
      </c>
      <c r="F2348" s="2">
        <v>8548.9500000000007</v>
      </c>
      <c r="G2348">
        <v>2.629</v>
      </c>
      <c r="H2348">
        <v>2</v>
      </c>
      <c r="I2348" s="1">
        <v>3252</v>
      </c>
      <c r="J2348" s="2">
        <v>8548.9500000000007</v>
      </c>
      <c r="K2348">
        <v>2.629</v>
      </c>
      <c r="L2348">
        <v>2</v>
      </c>
      <c r="M2348" s="1">
        <v>3252</v>
      </c>
      <c r="N2348" t="s">
        <v>3079</v>
      </c>
      <c r="O2348" s="1">
        <v>2776</v>
      </c>
      <c r="P2348" t="s">
        <v>3114</v>
      </c>
      <c r="Q2348" t="s">
        <v>3224</v>
      </c>
      <c r="R2348" s="3">
        <v>43578</v>
      </c>
      <c r="S2348" t="s">
        <v>3225</v>
      </c>
      <c r="T2348">
        <v>8</v>
      </c>
      <c r="U2348">
        <v>8</v>
      </c>
      <c r="V2348" t="s">
        <v>3141</v>
      </c>
      <c r="W2348" t="s">
        <v>51</v>
      </c>
      <c r="Y2348" t="s">
        <v>3143</v>
      </c>
      <c r="Z2348">
        <v>0</v>
      </c>
      <c r="AA2348">
        <v>5</v>
      </c>
      <c r="AB2348" t="s">
        <v>45</v>
      </c>
    </row>
    <row r="2349" spans="1:28" x14ac:dyDescent="0.25">
      <c r="A2349" t="s">
        <v>0</v>
      </c>
      <c r="B2349">
        <v>307.8</v>
      </c>
      <c r="C2349">
        <v>9.5000000000000001E-2</v>
      </c>
      <c r="D2349">
        <v>0</v>
      </c>
      <c r="E2349" s="1">
        <v>3252</v>
      </c>
      <c r="F2349" s="2">
        <v>8548.9500000000007</v>
      </c>
      <c r="G2349">
        <v>2.629</v>
      </c>
      <c r="H2349">
        <v>2</v>
      </c>
      <c r="I2349" s="1">
        <v>3252</v>
      </c>
      <c r="J2349" s="2">
        <v>8548.9500000000007</v>
      </c>
      <c r="K2349">
        <v>2.629</v>
      </c>
      <c r="L2349">
        <v>2</v>
      </c>
      <c r="M2349" s="1">
        <v>3252</v>
      </c>
      <c r="N2349" t="s">
        <v>3079</v>
      </c>
      <c r="O2349" s="1">
        <v>8260</v>
      </c>
      <c r="P2349" t="s">
        <v>3084</v>
      </c>
      <c r="Q2349" t="s">
        <v>3094</v>
      </c>
      <c r="R2349" s="3">
        <v>43724</v>
      </c>
      <c r="S2349" t="s">
        <v>3095</v>
      </c>
      <c r="T2349">
        <v>4</v>
      </c>
      <c r="U2349">
        <v>4</v>
      </c>
      <c r="V2349" t="s">
        <v>3096</v>
      </c>
      <c r="W2349" t="s">
        <v>42</v>
      </c>
      <c r="X2349" t="s">
        <v>3243</v>
      </c>
      <c r="Y2349" t="s">
        <v>96</v>
      </c>
      <c r="Z2349">
        <v>0</v>
      </c>
      <c r="AA2349">
        <v>1</v>
      </c>
      <c r="AB2349" t="s">
        <v>45</v>
      </c>
    </row>
    <row r="2350" spans="1:28" x14ac:dyDescent="0.25">
      <c r="A2350" t="s">
        <v>0</v>
      </c>
      <c r="B2350">
        <v>307.8</v>
      </c>
      <c r="C2350">
        <v>9.5000000000000001E-2</v>
      </c>
      <c r="D2350">
        <v>0</v>
      </c>
      <c r="E2350" s="1">
        <v>3252</v>
      </c>
      <c r="F2350" s="2">
        <v>8548.9500000000007</v>
      </c>
      <c r="G2350">
        <v>2.629</v>
      </c>
      <c r="H2350">
        <v>2</v>
      </c>
      <c r="I2350" s="1">
        <v>3252</v>
      </c>
      <c r="J2350" s="2">
        <v>8548.9500000000007</v>
      </c>
      <c r="K2350">
        <v>2.629</v>
      </c>
      <c r="L2350">
        <v>2</v>
      </c>
      <c r="M2350" s="1">
        <v>3252</v>
      </c>
      <c r="N2350" t="s">
        <v>3079</v>
      </c>
      <c r="O2350" s="1">
        <v>8261</v>
      </c>
      <c r="P2350" t="s">
        <v>3084</v>
      </c>
      <c r="Q2350" t="s">
        <v>3094</v>
      </c>
      <c r="R2350" s="3">
        <v>43725</v>
      </c>
      <c r="S2350" t="s">
        <v>3095</v>
      </c>
      <c r="T2350">
        <v>2</v>
      </c>
      <c r="U2350">
        <v>2</v>
      </c>
      <c r="V2350" t="s">
        <v>3096</v>
      </c>
      <c r="W2350" t="s">
        <v>42</v>
      </c>
      <c r="X2350" t="s">
        <v>3243</v>
      </c>
      <c r="Y2350" t="s">
        <v>96</v>
      </c>
      <c r="Z2350">
        <v>0</v>
      </c>
      <c r="AA2350">
        <v>2</v>
      </c>
      <c r="AB2350" t="s">
        <v>104</v>
      </c>
    </row>
    <row r="2351" spans="1:28" x14ac:dyDescent="0.25">
      <c r="A2351" t="s">
        <v>0</v>
      </c>
      <c r="B2351">
        <v>307.8</v>
      </c>
      <c r="C2351">
        <v>9.5000000000000001E-2</v>
      </c>
      <c r="D2351">
        <v>0</v>
      </c>
      <c r="E2351" s="1">
        <v>3252</v>
      </c>
      <c r="F2351" s="2">
        <v>8548.9500000000007</v>
      </c>
      <c r="G2351">
        <v>2.629</v>
      </c>
      <c r="H2351">
        <v>2</v>
      </c>
      <c r="I2351" s="1">
        <v>3252</v>
      </c>
      <c r="J2351" s="2">
        <v>8548.9500000000007</v>
      </c>
      <c r="K2351">
        <v>2.629</v>
      </c>
      <c r="L2351">
        <v>2</v>
      </c>
      <c r="M2351" s="1">
        <v>3252</v>
      </c>
      <c r="N2351" t="s">
        <v>46</v>
      </c>
      <c r="O2351" s="1">
        <v>17331</v>
      </c>
      <c r="P2351" t="s">
        <v>97</v>
      </c>
      <c r="Q2351" t="s">
        <v>3286</v>
      </c>
      <c r="R2351" s="3">
        <v>43902</v>
      </c>
      <c r="S2351" t="s">
        <v>3287</v>
      </c>
      <c r="T2351">
        <v>8</v>
      </c>
      <c r="U2351">
        <v>8</v>
      </c>
      <c r="V2351" t="s">
        <v>56</v>
      </c>
      <c r="W2351" t="s">
        <v>1284</v>
      </c>
      <c r="X2351" t="s">
        <v>3533</v>
      </c>
      <c r="Y2351" t="s">
        <v>79</v>
      </c>
      <c r="Z2351">
        <v>0</v>
      </c>
      <c r="AA2351">
        <v>8</v>
      </c>
      <c r="AB2351" t="s">
        <v>45</v>
      </c>
    </row>
    <row r="2352" spans="1:28" x14ac:dyDescent="0.25">
      <c r="A2352" t="s">
        <v>0</v>
      </c>
      <c r="B2352">
        <v>307.8</v>
      </c>
      <c r="C2352">
        <v>9.5000000000000001E-2</v>
      </c>
      <c r="D2352">
        <v>0</v>
      </c>
      <c r="E2352" s="1">
        <v>3252</v>
      </c>
      <c r="F2352" s="2">
        <v>8548.9500000000007</v>
      </c>
      <c r="G2352">
        <v>2.629</v>
      </c>
      <c r="H2352">
        <v>2</v>
      </c>
      <c r="I2352" s="1">
        <v>3252</v>
      </c>
      <c r="J2352" s="2">
        <v>8548.9500000000007</v>
      </c>
      <c r="K2352">
        <v>2.629</v>
      </c>
      <c r="L2352">
        <v>2</v>
      </c>
      <c r="M2352" s="1">
        <v>3252</v>
      </c>
      <c r="N2352" t="s">
        <v>46</v>
      </c>
      <c r="O2352" s="1">
        <v>15035</v>
      </c>
      <c r="P2352" t="s">
        <v>47</v>
      </c>
      <c r="Q2352" t="s">
        <v>3491</v>
      </c>
      <c r="R2352" s="3">
        <v>43880</v>
      </c>
      <c r="S2352" t="s">
        <v>3492</v>
      </c>
      <c r="T2352">
        <v>4.5</v>
      </c>
      <c r="U2352">
        <v>4.5</v>
      </c>
      <c r="V2352" t="s">
        <v>50</v>
      </c>
      <c r="W2352" t="s">
        <v>51</v>
      </c>
      <c r="X2352" t="s">
        <v>3534</v>
      </c>
      <c r="Y2352" t="s">
        <v>58</v>
      </c>
      <c r="Z2352">
        <v>0</v>
      </c>
      <c r="AA2352">
        <v>1</v>
      </c>
      <c r="AB2352" t="s">
        <v>45</v>
      </c>
    </row>
    <row r="2353" spans="1:28" x14ac:dyDescent="0.25">
      <c r="A2353" t="s">
        <v>0</v>
      </c>
      <c r="B2353">
        <v>307.8</v>
      </c>
      <c r="C2353">
        <v>9.5000000000000001E-2</v>
      </c>
      <c r="D2353">
        <v>0</v>
      </c>
      <c r="E2353" s="1">
        <v>3252</v>
      </c>
      <c r="F2353" s="2">
        <v>8548.9500000000007</v>
      </c>
      <c r="G2353">
        <v>2.629</v>
      </c>
      <c r="H2353">
        <v>2</v>
      </c>
      <c r="I2353" s="1">
        <v>3252</v>
      </c>
      <c r="J2353" s="2">
        <v>8548.9500000000007</v>
      </c>
      <c r="K2353">
        <v>2.629</v>
      </c>
      <c r="L2353">
        <v>2</v>
      </c>
      <c r="M2353" s="1">
        <v>3252</v>
      </c>
      <c r="N2353" t="s">
        <v>46</v>
      </c>
      <c r="O2353" s="1">
        <v>12650</v>
      </c>
      <c r="P2353" t="s">
        <v>53</v>
      </c>
      <c r="Q2353" t="s">
        <v>3420</v>
      </c>
      <c r="R2353" s="3">
        <v>43866</v>
      </c>
      <c r="S2353" t="s">
        <v>3421</v>
      </c>
      <c r="T2353">
        <v>1</v>
      </c>
      <c r="U2353">
        <v>1</v>
      </c>
      <c r="V2353" t="s">
        <v>50</v>
      </c>
      <c r="W2353" t="s">
        <v>51</v>
      </c>
      <c r="X2353" t="s">
        <v>3535</v>
      </c>
      <c r="Y2353" t="s">
        <v>58</v>
      </c>
      <c r="Z2353">
        <v>0</v>
      </c>
      <c r="AA2353">
        <v>0</v>
      </c>
      <c r="AB2353" t="s">
        <v>104</v>
      </c>
    </row>
    <row r="2354" spans="1:28" x14ac:dyDescent="0.25">
      <c r="A2354" t="s">
        <v>0</v>
      </c>
      <c r="B2354">
        <v>307.8</v>
      </c>
      <c r="C2354">
        <v>9.5000000000000001E-2</v>
      </c>
      <c r="D2354">
        <v>0</v>
      </c>
      <c r="E2354" s="1">
        <v>3252</v>
      </c>
      <c r="F2354" s="2">
        <v>8548.9500000000007</v>
      </c>
      <c r="G2354">
        <v>2.629</v>
      </c>
      <c r="H2354">
        <v>2</v>
      </c>
      <c r="I2354" s="1">
        <v>3252</v>
      </c>
      <c r="J2354" s="2">
        <v>8548.9500000000007</v>
      </c>
      <c r="K2354">
        <v>2.629</v>
      </c>
      <c r="L2354">
        <v>2</v>
      </c>
      <c r="M2354" s="1">
        <v>3252</v>
      </c>
      <c r="N2354" t="s">
        <v>3079</v>
      </c>
      <c r="O2354" s="1">
        <v>1637</v>
      </c>
      <c r="P2354" t="s">
        <v>249</v>
      </c>
      <c r="Q2354" t="s">
        <v>3402</v>
      </c>
      <c r="R2354" s="3">
        <v>43553</v>
      </c>
      <c r="S2354" t="s">
        <v>3403</v>
      </c>
      <c r="T2354">
        <v>2</v>
      </c>
      <c r="U2354">
        <v>2</v>
      </c>
      <c r="V2354" t="s">
        <v>3146</v>
      </c>
      <c r="W2354" t="s">
        <v>51</v>
      </c>
      <c r="X2354" t="s">
        <v>3536</v>
      </c>
      <c r="Y2354" t="s">
        <v>3143</v>
      </c>
      <c r="Z2354">
        <v>0</v>
      </c>
      <c r="AA2354">
        <v>1</v>
      </c>
      <c r="AB2354" t="s">
        <v>45</v>
      </c>
    </row>
    <row r="2355" spans="1:28" x14ac:dyDescent="0.25">
      <c r="A2355" t="s">
        <v>0</v>
      </c>
      <c r="B2355">
        <v>307.8</v>
      </c>
      <c r="C2355">
        <v>9.5000000000000001E-2</v>
      </c>
      <c r="D2355">
        <v>0</v>
      </c>
      <c r="E2355" s="1">
        <v>3252</v>
      </c>
      <c r="F2355" s="2">
        <v>8548.9500000000007</v>
      </c>
      <c r="G2355">
        <v>2.629</v>
      </c>
      <c r="H2355">
        <v>2</v>
      </c>
      <c r="I2355" s="1">
        <v>3252</v>
      </c>
      <c r="J2355" s="2">
        <v>8548.9500000000007</v>
      </c>
      <c r="K2355">
        <v>2.629</v>
      </c>
      <c r="L2355">
        <v>2</v>
      </c>
      <c r="M2355" s="1">
        <v>3252</v>
      </c>
      <c r="N2355" t="s">
        <v>46</v>
      </c>
      <c r="O2355" s="1">
        <v>17289</v>
      </c>
      <c r="P2355" t="s">
        <v>159</v>
      </c>
      <c r="Q2355" t="s">
        <v>122</v>
      </c>
      <c r="R2355" s="3">
        <v>43902</v>
      </c>
      <c r="S2355" t="s">
        <v>123</v>
      </c>
      <c r="T2355">
        <v>0.41699999999999998</v>
      </c>
      <c r="U2355">
        <v>0.41699999999999998</v>
      </c>
      <c r="V2355" t="s">
        <v>50</v>
      </c>
      <c r="W2355" t="s">
        <v>51</v>
      </c>
      <c r="X2355" t="s">
        <v>162</v>
      </c>
      <c r="Y2355" t="s">
        <v>47</v>
      </c>
      <c r="Z2355">
        <v>0</v>
      </c>
      <c r="AA2355">
        <v>1</v>
      </c>
      <c r="AB2355" t="s">
        <v>45</v>
      </c>
    </row>
    <row r="2356" spans="1:28" x14ac:dyDescent="0.25">
      <c r="A2356" t="s">
        <v>0</v>
      </c>
      <c r="B2356">
        <v>307.8</v>
      </c>
      <c r="C2356">
        <v>9.5000000000000001E-2</v>
      </c>
      <c r="D2356">
        <v>0</v>
      </c>
      <c r="E2356" s="1">
        <v>3252</v>
      </c>
      <c r="F2356" s="2">
        <v>8548.9500000000007</v>
      </c>
      <c r="G2356">
        <v>2.629</v>
      </c>
      <c r="H2356">
        <v>2</v>
      </c>
      <c r="I2356" s="1">
        <v>3252</v>
      </c>
      <c r="J2356" s="2">
        <v>8548.9500000000007</v>
      </c>
      <c r="K2356">
        <v>2.629</v>
      </c>
      <c r="L2356">
        <v>2</v>
      </c>
      <c r="M2356" s="1">
        <v>3252</v>
      </c>
      <c r="N2356" t="s">
        <v>3079</v>
      </c>
      <c r="O2356" s="1">
        <v>2777</v>
      </c>
      <c r="P2356" t="s">
        <v>3114</v>
      </c>
      <c r="Q2356" t="s">
        <v>3224</v>
      </c>
      <c r="R2356" s="3">
        <v>43577</v>
      </c>
      <c r="S2356" t="s">
        <v>3225</v>
      </c>
      <c r="T2356">
        <v>8</v>
      </c>
      <c r="U2356">
        <v>8</v>
      </c>
      <c r="V2356" t="s">
        <v>3141</v>
      </c>
      <c r="W2356" t="s">
        <v>51</v>
      </c>
      <c r="Y2356" t="s">
        <v>3143</v>
      </c>
      <c r="Z2356">
        <v>0</v>
      </c>
      <c r="AA2356">
        <v>3</v>
      </c>
      <c r="AB2356" t="s">
        <v>66</v>
      </c>
    </row>
    <row r="2357" spans="1:28" x14ac:dyDescent="0.25">
      <c r="A2357" t="s">
        <v>0</v>
      </c>
      <c r="B2357">
        <v>307.8</v>
      </c>
      <c r="C2357">
        <v>9.5000000000000001E-2</v>
      </c>
      <c r="D2357">
        <v>0</v>
      </c>
      <c r="E2357" s="1">
        <v>3252</v>
      </c>
      <c r="F2357" s="2">
        <v>8548.9500000000007</v>
      </c>
      <c r="G2357">
        <v>2.629</v>
      </c>
      <c r="H2357">
        <v>2</v>
      </c>
      <c r="I2357" s="1">
        <v>3252</v>
      </c>
      <c r="J2357" s="2">
        <v>8548.9500000000007</v>
      </c>
      <c r="K2357">
        <v>2.629</v>
      </c>
      <c r="L2357">
        <v>2</v>
      </c>
      <c r="M2357" s="1">
        <v>3252</v>
      </c>
      <c r="N2357" t="s">
        <v>59</v>
      </c>
      <c r="O2357" s="1">
        <v>7935</v>
      </c>
      <c r="P2357" t="s">
        <v>60</v>
      </c>
      <c r="Q2357" t="s">
        <v>3537</v>
      </c>
      <c r="R2357" s="3">
        <v>43733</v>
      </c>
      <c r="S2357" t="s">
        <v>3538</v>
      </c>
      <c r="T2357">
        <v>0.5</v>
      </c>
      <c r="U2357">
        <v>0.5</v>
      </c>
      <c r="V2357" t="s">
        <v>63</v>
      </c>
      <c r="W2357" t="s">
        <v>51</v>
      </c>
      <c r="X2357" t="s">
        <v>3539</v>
      </c>
      <c r="Y2357" t="s">
        <v>65</v>
      </c>
      <c r="Z2357">
        <v>0</v>
      </c>
      <c r="AA2357">
        <v>16</v>
      </c>
      <c r="AB2357" t="s">
        <v>104</v>
      </c>
    </row>
    <row r="2358" spans="1:28" x14ac:dyDescent="0.25">
      <c r="A2358" t="s">
        <v>0</v>
      </c>
      <c r="B2358">
        <v>307.8</v>
      </c>
      <c r="C2358">
        <v>9.5000000000000001E-2</v>
      </c>
      <c r="D2358">
        <v>0</v>
      </c>
      <c r="E2358" s="1">
        <v>3252</v>
      </c>
      <c r="F2358" s="2">
        <v>8548.9500000000007</v>
      </c>
      <c r="G2358">
        <v>2.629</v>
      </c>
      <c r="H2358">
        <v>2</v>
      </c>
      <c r="I2358" s="1">
        <v>3252</v>
      </c>
      <c r="J2358" s="2">
        <v>8548.9500000000007</v>
      </c>
      <c r="K2358">
        <v>2.629</v>
      </c>
      <c r="L2358">
        <v>2</v>
      </c>
      <c r="M2358" s="1">
        <v>3252</v>
      </c>
      <c r="N2358" t="s">
        <v>59</v>
      </c>
      <c r="O2358" s="1">
        <v>13064</v>
      </c>
      <c r="P2358" t="s">
        <v>60</v>
      </c>
      <c r="Q2358" t="s">
        <v>3540</v>
      </c>
      <c r="R2358" s="3">
        <v>43859</v>
      </c>
      <c r="S2358" t="s">
        <v>3541</v>
      </c>
      <c r="T2358">
        <v>2</v>
      </c>
      <c r="U2358">
        <v>2</v>
      </c>
      <c r="V2358" t="s">
        <v>230</v>
      </c>
      <c r="W2358" t="s">
        <v>42</v>
      </c>
      <c r="X2358" t="s">
        <v>3542</v>
      </c>
      <c r="Y2358" t="s">
        <v>65</v>
      </c>
      <c r="Z2358">
        <v>0</v>
      </c>
      <c r="AA2358">
        <v>4</v>
      </c>
      <c r="AB2358" t="s">
        <v>45</v>
      </c>
    </row>
    <row r="2359" spans="1:28" x14ac:dyDescent="0.25">
      <c r="A2359" t="s">
        <v>0</v>
      </c>
      <c r="B2359">
        <v>307.8</v>
      </c>
      <c r="C2359">
        <v>9.5000000000000001E-2</v>
      </c>
      <c r="D2359">
        <v>0</v>
      </c>
      <c r="E2359" s="1">
        <v>3252</v>
      </c>
      <c r="F2359" s="2">
        <v>8548.9500000000007</v>
      </c>
      <c r="G2359">
        <v>2.629</v>
      </c>
      <c r="H2359">
        <v>2</v>
      </c>
      <c r="I2359" s="1">
        <v>3252</v>
      </c>
      <c r="J2359" s="2">
        <v>8548.9500000000007</v>
      </c>
      <c r="K2359">
        <v>2.629</v>
      </c>
      <c r="L2359">
        <v>2</v>
      </c>
      <c r="M2359" s="1">
        <v>3252</v>
      </c>
      <c r="N2359" t="s">
        <v>3079</v>
      </c>
      <c r="O2359" s="1">
        <v>10625</v>
      </c>
      <c r="P2359" t="s">
        <v>3084</v>
      </c>
      <c r="Q2359" t="s">
        <v>3543</v>
      </c>
      <c r="R2359" s="3">
        <v>43789</v>
      </c>
      <c r="S2359" t="s">
        <v>3544</v>
      </c>
      <c r="T2359">
        <v>3</v>
      </c>
      <c r="U2359">
        <v>3</v>
      </c>
      <c r="V2359" t="s">
        <v>3082</v>
      </c>
      <c r="W2359" t="s">
        <v>42</v>
      </c>
      <c r="X2359" t="s">
        <v>553</v>
      </c>
      <c r="Y2359" t="s">
        <v>96</v>
      </c>
      <c r="Z2359">
        <v>0</v>
      </c>
      <c r="AA2359">
        <v>1</v>
      </c>
      <c r="AB2359" t="s">
        <v>45</v>
      </c>
    </row>
    <row r="2360" spans="1:28" x14ac:dyDescent="0.25">
      <c r="A2360" t="s">
        <v>0</v>
      </c>
      <c r="B2360">
        <v>307.8</v>
      </c>
      <c r="C2360">
        <v>9.5000000000000001E-2</v>
      </c>
      <c r="D2360">
        <v>0</v>
      </c>
      <c r="E2360" s="1">
        <v>3252</v>
      </c>
      <c r="F2360" s="2">
        <v>8548.9500000000007</v>
      </c>
      <c r="G2360">
        <v>2.629</v>
      </c>
      <c r="H2360">
        <v>2</v>
      </c>
      <c r="I2360" s="1">
        <v>3252</v>
      </c>
      <c r="J2360" s="2">
        <v>8548.9500000000007</v>
      </c>
      <c r="K2360">
        <v>2.629</v>
      </c>
      <c r="L2360">
        <v>2</v>
      </c>
      <c r="M2360" s="1">
        <v>3252</v>
      </c>
      <c r="N2360" t="s">
        <v>59</v>
      </c>
      <c r="O2360" s="1">
        <v>12510</v>
      </c>
      <c r="P2360" t="s">
        <v>60</v>
      </c>
      <c r="Q2360" t="s">
        <v>3545</v>
      </c>
      <c r="R2360" s="3">
        <v>43867</v>
      </c>
      <c r="S2360" t="s">
        <v>3546</v>
      </c>
      <c r="T2360">
        <v>1</v>
      </c>
      <c r="U2360">
        <v>1</v>
      </c>
      <c r="V2360" t="s">
        <v>266</v>
      </c>
      <c r="W2360" t="s">
        <v>42</v>
      </c>
      <c r="X2360" t="s">
        <v>3547</v>
      </c>
      <c r="Y2360" t="s">
        <v>65</v>
      </c>
      <c r="Z2360">
        <v>0</v>
      </c>
      <c r="AA2360">
        <v>1</v>
      </c>
      <c r="AB2360" t="s">
        <v>45</v>
      </c>
    </row>
    <row r="2361" spans="1:28" x14ac:dyDescent="0.25">
      <c r="A2361" t="s">
        <v>0</v>
      </c>
      <c r="B2361">
        <v>307.8</v>
      </c>
      <c r="C2361">
        <v>9.5000000000000001E-2</v>
      </c>
      <c r="D2361">
        <v>0</v>
      </c>
      <c r="E2361" s="1">
        <v>3252</v>
      </c>
      <c r="F2361" s="2">
        <v>8548.9500000000007</v>
      </c>
      <c r="G2361">
        <v>2.629</v>
      </c>
      <c r="H2361">
        <v>2</v>
      </c>
      <c r="I2361" s="1">
        <v>3252</v>
      </c>
      <c r="J2361" s="2">
        <v>8548.9500000000007</v>
      </c>
      <c r="K2361">
        <v>2.629</v>
      </c>
      <c r="L2361">
        <v>2</v>
      </c>
      <c r="M2361" s="1">
        <v>3252</v>
      </c>
      <c r="N2361" t="s">
        <v>59</v>
      </c>
      <c r="O2361" s="1">
        <v>3970</v>
      </c>
      <c r="P2361" t="s">
        <v>53</v>
      </c>
      <c r="Q2361" t="s">
        <v>3305</v>
      </c>
      <c r="R2361" s="3">
        <v>43606</v>
      </c>
      <c r="S2361" t="s">
        <v>3306</v>
      </c>
      <c r="T2361">
        <v>2</v>
      </c>
      <c r="U2361">
        <v>2</v>
      </c>
      <c r="V2361" t="s">
        <v>94</v>
      </c>
      <c r="W2361" t="s">
        <v>51</v>
      </c>
      <c r="X2361" t="s">
        <v>3548</v>
      </c>
      <c r="Y2361" t="s">
        <v>65</v>
      </c>
      <c r="Z2361">
        <v>0</v>
      </c>
      <c r="AA2361">
        <v>1</v>
      </c>
      <c r="AB2361" t="s">
        <v>104</v>
      </c>
    </row>
    <row r="2362" spans="1:28" x14ac:dyDescent="0.25">
      <c r="A2362" t="s">
        <v>0</v>
      </c>
      <c r="B2362">
        <v>307.8</v>
      </c>
      <c r="C2362">
        <v>9.5000000000000001E-2</v>
      </c>
      <c r="D2362">
        <v>0</v>
      </c>
      <c r="E2362" s="1">
        <v>3252</v>
      </c>
      <c r="F2362" s="2">
        <v>8548.9500000000007</v>
      </c>
      <c r="G2362">
        <v>2.629</v>
      </c>
      <c r="H2362">
        <v>2</v>
      </c>
      <c r="I2362" s="1">
        <v>3252</v>
      </c>
      <c r="J2362" s="2">
        <v>8548.9500000000007</v>
      </c>
      <c r="K2362">
        <v>2.629</v>
      </c>
      <c r="L2362">
        <v>2</v>
      </c>
      <c r="M2362" s="1">
        <v>3252</v>
      </c>
      <c r="N2362" t="s">
        <v>59</v>
      </c>
      <c r="O2362" s="1">
        <v>4353</v>
      </c>
      <c r="P2362" t="s">
        <v>60</v>
      </c>
      <c r="Q2362" t="s">
        <v>3549</v>
      </c>
      <c r="R2362" s="3">
        <v>43598</v>
      </c>
      <c r="S2362" t="s">
        <v>3550</v>
      </c>
      <c r="T2362">
        <v>0.5</v>
      </c>
      <c r="U2362">
        <v>0.5</v>
      </c>
      <c r="V2362" t="s">
        <v>184</v>
      </c>
      <c r="W2362" t="s">
        <v>51</v>
      </c>
      <c r="X2362" t="s">
        <v>3551</v>
      </c>
      <c r="Y2362" t="s">
        <v>65</v>
      </c>
      <c r="Z2362">
        <v>0</v>
      </c>
      <c r="AA2362">
        <v>1</v>
      </c>
      <c r="AB2362" t="s">
        <v>104</v>
      </c>
    </row>
    <row r="2363" spans="1:28" x14ac:dyDescent="0.25">
      <c r="A2363" t="s">
        <v>0</v>
      </c>
      <c r="B2363">
        <v>307.8</v>
      </c>
      <c r="C2363">
        <v>9.5000000000000001E-2</v>
      </c>
      <c r="D2363">
        <v>0</v>
      </c>
      <c r="E2363" s="1">
        <v>3252</v>
      </c>
      <c r="F2363" s="2">
        <v>8548.9500000000007</v>
      </c>
      <c r="G2363">
        <v>2.629</v>
      </c>
      <c r="H2363">
        <v>2</v>
      </c>
      <c r="I2363" s="1">
        <v>3252</v>
      </c>
      <c r="J2363" s="2">
        <v>8548.9500000000007</v>
      </c>
      <c r="K2363">
        <v>2.629</v>
      </c>
      <c r="L2363">
        <v>2</v>
      </c>
      <c r="M2363" s="1">
        <v>3252</v>
      </c>
      <c r="N2363" t="s">
        <v>46</v>
      </c>
      <c r="O2363" s="1">
        <v>17288</v>
      </c>
      <c r="P2363" t="s">
        <v>159</v>
      </c>
      <c r="Q2363" t="s">
        <v>3552</v>
      </c>
      <c r="R2363" s="3">
        <v>43902</v>
      </c>
      <c r="S2363" t="s">
        <v>3553</v>
      </c>
      <c r="T2363">
        <v>0.41699999999999998</v>
      </c>
      <c r="U2363">
        <v>0.41699999999999998</v>
      </c>
      <c r="V2363" t="s">
        <v>50</v>
      </c>
      <c r="W2363" t="s">
        <v>51</v>
      </c>
      <c r="X2363" t="s">
        <v>162</v>
      </c>
      <c r="Y2363" t="s">
        <v>58</v>
      </c>
      <c r="Z2363">
        <v>0</v>
      </c>
      <c r="AA2363">
        <v>1</v>
      </c>
      <c r="AB2363" t="s">
        <v>104</v>
      </c>
    </row>
    <row r="2364" spans="1:28" x14ac:dyDescent="0.25">
      <c r="A2364" t="s">
        <v>0</v>
      </c>
      <c r="B2364">
        <v>307.8</v>
      </c>
      <c r="C2364">
        <v>9.5000000000000001E-2</v>
      </c>
      <c r="D2364">
        <v>0</v>
      </c>
      <c r="E2364" s="1">
        <v>3252</v>
      </c>
      <c r="F2364" s="2">
        <v>8548.9500000000007</v>
      </c>
      <c r="G2364">
        <v>2.629</v>
      </c>
      <c r="H2364">
        <v>2</v>
      </c>
      <c r="I2364" s="1">
        <v>3252</v>
      </c>
      <c r="J2364" s="2">
        <v>8548.9500000000007</v>
      </c>
      <c r="K2364">
        <v>2.629</v>
      </c>
      <c r="L2364">
        <v>2</v>
      </c>
      <c r="M2364" s="1">
        <v>3252</v>
      </c>
      <c r="N2364" t="s">
        <v>46</v>
      </c>
      <c r="O2364" s="1">
        <v>17287</v>
      </c>
      <c r="P2364" t="s">
        <v>159</v>
      </c>
      <c r="Q2364" t="s">
        <v>3554</v>
      </c>
      <c r="R2364" s="3">
        <v>43902</v>
      </c>
      <c r="S2364" t="s">
        <v>3555</v>
      </c>
      <c r="T2364">
        <v>0.41699999999999998</v>
      </c>
      <c r="U2364">
        <v>0.41699999999999998</v>
      </c>
      <c r="V2364" t="s">
        <v>50</v>
      </c>
      <c r="W2364" t="s">
        <v>51</v>
      </c>
      <c r="X2364" t="s">
        <v>162</v>
      </c>
      <c r="Y2364" t="s">
        <v>159</v>
      </c>
      <c r="Z2364">
        <v>0</v>
      </c>
      <c r="AA2364">
        <v>1</v>
      </c>
      <c r="AB2364" t="s">
        <v>45</v>
      </c>
    </row>
    <row r="2365" spans="1:28" x14ac:dyDescent="0.25">
      <c r="A2365" t="s">
        <v>0</v>
      </c>
      <c r="B2365">
        <v>307.8</v>
      </c>
      <c r="C2365">
        <v>9.5000000000000001E-2</v>
      </c>
      <c r="D2365">
        <v>0</v>
      </c>
      <c r="E2365" s="1">
        <v>3252</v>
      </c>
      <c r="F2365" s="2">
        <v>8548.9500000000007</v>
      </c>
      <c r="G2365">
        <v>2.629</v>
      </c>
      <c r="H2365">
        <v>2</v>
      </c>
      <c r="I2365" s="1">
        <v>3252</v>
      </c>
      <c r="J2365" s="2">
        <v>8548.9500000000007</v>
      </c>
      <c r="K2365">
        <v>2.629</v>
      </c>
      <c r="L2365">
        <v>2</v>
      </c>
      <c r="M2365" s="1">
        <v>3252</v>
      </c>
      <c r="N2365" t="s">
        <v>46</v>
      </c>
      <c r="O2365" s="1">
        <v>17286</v>
      </c>
      <c r="P2365" t="s">
        <v>159</v>
      </c>
      <c r="Q2365" t="s">
        <v>170</v>
      </c>
      <c r="R2365" s="3">
        <v>43902</v>
      </c>
      <c r="S2365" t="s">
        <v>171</v>
      </c>
      <c r="T2365">
        <v>0.41699999999999998</v>
      </c>
      <c r="U2365">
        <v>0.41699999999999998</v>
      </c>
      <c r="V2365" t="s">
        <v>56</v>
      </c>
      <c r="W2365" t="s">
        <v>42</v>
      </c>
      <c r="X2365" t="s">
        <v>162</v>
      </c>
      <c r="Y2365" t="s">
        <v>159</v>
      </c>
      <c r="Z2365">
        <v>0</v>
      </c>
      <c r="AA2365">
        <v>1</v>
      </c>
      <c r="AB2365" t="s">
        <v>45</v>
      </c>
    </row>
    <row r="2366" spans="1:28" x14ac:dyDescent="0.25">
      <c r="A2366" t="s">
        <v>0</v>
      </c>
      <c r="B2366">
        <v>307.8</v>
      </c>
      <c r="C2366">
        <v>9.5000000000000001E-2</v>
      </c>
      <c r="D2366">
        <v>0</v>
      </c>
      <c r="E2366" s="1">
        <v>3252</v>
      </c>
      <c r="F2366" s="2">
        <v>8548.9500000000007</v>
      </c>
      <c r="G2366">
        <v>2.629</v>
      </c>
      <c r="H2366">
        <v>2</v>
      </c>
      <c r="I2366" s="1">
        <v>3252</v>
      </c>
      <c r="J2366" s="2">
        <v>8548.9500000000007</v>
      </c>
      <c r="K2366">
        <v>2.629</v>
      </c>
      <c r="L2366">
        <v>2</v>
      </c>
      <c r="M2366" s="1">
        <v>3252</v>
      </c>
      <c r="N2366" t="s">
        <v>3079</v>
      </c>
      <c r="O2366" s="1">
        <v>11499</v>
      </c>
      <c r="P2366" t="s">
        <v>3084</v>
      </c>
      <c r="Q2366" t="s">
        <v>3556</v>
      </c>
      <c r="R2366" s="3">
        <v>43776</v>
      </c>
      <c r="S2366" t="s">
        <v>3557</v>
      </c>
      <c r="T2366">
        <v>2</v>
      </c>
      <c r="U2366">
        <v>2</v>
      </c>
      <c r="V2366" t="s">
        <v>3096</v>
      </c>
      <c r="W2366" t="s">
        <v>42</v>
      </c>
      <c r="X2366" t="s">
        <v>3558</v>
      </c>
      <c r="Y2366" t="s">
        <v>96</v>
      </c>
      <c r="Z2366">
        <v>3</v>
      </c>
      <c r="AA2366">
        <v>2</v>
      </c>
      <c r="AB2366" t="s">
        <v>45</v>
      </c>
    </row>
    <row r="2367" spans="1:28" x14ac:dyDescent="0.25">
      <c r="A2367" t="s">
        <v>0</v>
      </c>
      <c r="B2367">
        <v>307.8</v>
      </c>
      <c r="C2367">
        <v>9.5000000000000001E-2</v>
      </c>
      <c r="D2367">
        <v>0</v>
      </c>
      <c r="E2367" s="1">
        <v>3252</v>
      </c>
      <c r="F2367" s="2">
        <v>8548.9500000000007</v>
      </c>
      <c r="G2367">
        <v>2.629</v>
      </c>
      <c r="H2367">
        <v>2</v>
      </c>
      <c r="I2367" s="1">
        <v>3252</v>
      </c>
      <c r="J2367" s="2">
        <v>8548.9500000000007</v>
      </c>
      <c r="K2367">
        <v>2.629</v>
      </c>
      <c r="L2367">
        <v>2</v>
      </c>
      <c r="M2367" s="1">
        <v>3252</v>
      </c>
      <c r="N2367" t="s">
        <v>46</v>
      </c>
      <c r="O2367" s="1">
        <v>17279</v>
      </c>
      <c r="P2367" t="s">
        <v>159</v>
      </c>
      <c r="Q2367" t="s">
        <v>3559</v>
      </c>
      <c r="R2367" s="3">
        <v>43902</v>
      </c>
      <c r="S2367" t="s">
        <v>3560</v>
      </c>
      <c r="T2367">
        <v>0.41699999999999998</v>
      </c>
      <c r="U2367">
        <v>0.41699999999999998</v>
      </c>
      <c r="V2367" t="s">
        <v>157</v>
      </c>
      <c r="W2367" t="s">
        <v>51</v>
      </c>
      <c r="X2367" t="s">
        <v>162</v>
      </c>
      <c r="Y2367" t="s">
        <v>58</v>
      </c>
      <c r="Z2367">
        <v>0</v>
      </c>
      <c r="AA2367">
        <v>2</v>
      </c>
      <c r="AB2367" t="s">
        <v>104</v>
      </c>
    </row>
    <row r="2368" spans="1:28" x14ac:dyDescent="0.25">
      <c r="A2368" t="s">
        <v>0</v>
      </c>
      <c r="B2368">
        <v>307.8</v>
      </c>
      <c r="C2368">
        <v>9.5000000000000001E-2</v>
      </c>
      <c r="D2368">
        <v>0</v>
      </c>
      <c r="E2368" s="1">
        <v>3252</v>
      </c>
      <c r="F2368" s="2">
        <v>8548.9500000000007</v>
      </c>
      <c r="G2368">
        <v>2.629</v>
      </c>
      <c r="H2368">
        <v>2</v>
      </c>
      <c r="I2368" s="1">
        <v>3252</v>
      </c>
      <c r="J2368" s="2">
        <v>8548.9500000000007</v>
      </c>
      <c r="K2368">
        <v>2.629</v>
      </c>
      <c r="L2368">
        <v>2</v>
      </c>
      <c r="M2368" s="1">
        <v>3252</v>
      </c>
      <c r="N2368" t="s">
        <v>46</v>
      </c>
      <c r="O2368" s="1">
        <v>17278</v>
      </c>
      <c r="P2368" t="s">
        <v>159</v>
      </c>
      <c r="Q2368" t="s">
        <v>150</v>
      </c>
      <c r="R2368" s="3">
        <v>43902</v>
      </c>
      <c r="S2368" t="s">
        <v>151</v>
      </c>
      <c r="T2368">
        <v>0.41699999999999998</v>
      </c>
      <c r="U2368">
        <v>0.41699999999999998</v>
      </c>
      <c r="V2368" t="s">
        <v>50</v>
      </c>
      <c r="W2368" t="s">
        <v>51</v>
      </c>
      <c r="X2368" t="s">
        <v>162</v>
      </c>
      <c r="Y2368" t="s">
        <v>47</v>
      </c>
      <c r="Z2368">
        <v>0</v>
      </c>
      <c r="AA2368">
        <v>8</v>
      </c>
      <c r="AB2368" t="s">
        <v>45</v>
      </c>
    </row>
    <row r="2369" spans="1:28" x14ac:dyDescent="0.25">
      <c r="A2369" t="s">
        <v>0</v>
      </c>
      <c r="B2369">
        <v>307.8</v>
      </c>
      <c r="C2369">
        <v>9.5000000000000001E-2</v>
      </c>
      <c r="D2369">
        <v>0</v>
      </c>
      <c r="E2369" s="1">
        <v>3252</v>
      </c>
      <c r="F2369" s="2">
        <v>8548.9500000000007</v>
      </c>
      <c r="G2369">
        <v>2.629</v>
      </c>
      <c r="H2369">
        <v>2</v>
      </c>
      <c r="I2369" s="1">
        <v>3252</v>
      </c>
      <c r="J2369" s="2">
        <v>8548.9500000000007</v>
      </c>
      <c r="K2369">
        <v>2.629</v>
      </c>
      <c r="L2369">
        <v>2</v>
      </c>
      <c r="M2369" s="1">
        <v>3252</v>
      </c>
      <c r="N2369" t="s">
        <v>46</v>
      </c>
      <c r="O2369" s="1">
        <v>17277</v>
      </c>
      <c r="P2369" t="s">
        <v>53</v>
      </c>
      <c r="Q2369" t="s">
        <v>3561</v>
      </c>
      <c r="R2369" s="3">
        <v>43903</v>
      </c>
      <c r="S2369" t="s">
        <v>3562</v>
      </c>
      <c r="T2369">
        <v>0.5</v>
      </c>
      <c r="U2369">
        <v>0.5</v>
      </c>
      <c r="V2369" t="s">
        <v>3182</v>
      </c>
      <c r="W2369" t="s">
        <v>42</v>
      </c>
      <c r="X2369" t="s">
        <v>90</v>
      </c>
      <c r="Y2369" t="s">
        <v>70</v>
      </c>
      <c r="Z2369">
        <v>0</v>
      </c>
      <c r="AA2369">
        <v>1</v>
      </c>
      <c r="AB2369" t="s">
        <v>45</v>
      </c>
    </row>
    <row r="2370" spans="1:28" x14ac:dyDescent="0.25">
      <c r="A2370" t="s">
        <v>0</v>
      </c>
      <c r="B2370">
        <v>307.8</v>
      </c>
      <c r="C2370">
        <v>9.5000000000000001E-2</v>
      </c>
      <c r="D2370">
        <v>0</v>
      </c>
      <c r="E2370" s="1">
        <v>3252</v>
      </c>
      <c r="F2370" s="2">
        <v>8548.9500000000007</v>
      </c>
      <c r="G2370">
        <v>2.629</v>
      </c>
      <c r="H2370">
        <v>2</v>
      </c>
      <c r="I2370" s="1">
        <v>3252</v>
      </c>
      <c r="J2370" s="2">
        <v>8548.9500000000007</v>
      </c>
      <c r="K2370">
        <v>2.629</v>
      </c>
      <c r="L2370">
        <v>2</v>
      </c>
      <c r="M2370" s="1">
        <v>3252</v>
      </c>
      <c r="N2370" t="s">
        <v>59</v>
      </c>
      <c r="O2370" s="1">
        <v>4558</v>
      </c>
      <c r="P2370" t="s">
        <v>53</v>
      </c>
      <c r="Q2370" t="s">
        <v>3563</v>
      </c>
      <c r="R2370" s="3">
        <v>43592</v>
      </c>
      <c r="S2370" t="s">
        <v>3564</v>
      </c>
      <c r="T2370">
        <v>1.5</v>
      </c>
      <c r="U2370">
        <v>1.5</v>
      </c>
      <c r="V2370" t="s">
        <v>3417</v>
      </c>
      <c r="W2370" t="s">
        <v>51</v>
      </c>
      <c r="X2370" t="s">
        <v>3565</v>
      </c>
      <c r="Y2370" t="s">
        <v>65</v>
      </c>
      <c r="Z2370">
        <v>0</v>
      </c>
      <c r="AA2370">
        <v>1</v>
      </c>
      <c r="AB2370" t="s">
        <v>45</v>
      </c>
    </row>
    <row r="2371" spans="1:28" x14ac:dyDescent="0.25">
      <c r="A2371" t="s">
        <v>0</v>
      </c>
      <c r="B2371">
        <v>307.8</v>
      </c>
      <c r="C2371">
        <v>9.5000000000000001E-2</v>
      </c>
      <c r="D2371">
        <v>0</v>
      </c>
      <c r="E2371" s="1">
        <v>3252</v>
      </c>
      <c r="F2371" s="2">
        <v>8548.9500000000007</v>
      </c>
      <c r="G2371">
        <v>2.629</v>
      </c>
      <c r="H2371">
        <v>2</v>
      </c>
      <c r="I2371" s="1">
        <v>3252</v>
      </c>
      <c r="J2371" s="2">
        <v>8548.9500000000007</v>
      </c>
      <c r="K2371">
        <v>2.629</v>
      </c>
      <c r="L2371">
        <v>2</v>
      </c>
      <c r="M2371" s="1">
        <v>3252</v>
      </c>
      <c r="N2371" t="s">
        <v>59</v>
      </c>
      <c r="O2371" s="1">
        <v>11599</v>
      </c>
      <c r="P2371" t="s">
        <v>60</v>
      </c>
      <c r="Q2371" t="s">
        <v>376</v>
      </c>
      <c r="R2371" s="3">
        <v>43836</v>
      </c>
      <c r="S2371" t="s">
        <v>377</v>
      </c>
      <c r="T2371">
        <v>2</v>
      </c>
      <c r="U2371">
        <v>2</v>
      </c>
      <c r="V2371" t="s">
        <v>63</v>
      </c>
      <c r="W2371" t="s">
        <v>51</v>
      </c>
      <c r="X2371" t="s">
        <v>3566</v>
      </c>
      <c r="Y2371" t="s">
        <v>65</v>
      </c>
      <c r="Z2371">
        <v>0</v>
      </c>
      <c r="AA2371">
        <v>1</v>
      </c>
      <c r="AB2371" t="s">
        <v>45</v>
      </c>
    </row>
    <row r="2372" spans="1:28" x14ac:dyDescent="0.25">
      <c r="A2372" t="s">
        <v>0</v>
      </c>
      <c r="B2372">
        <v>307.8</v>
      </c>
      <c r="C2372">
        <v>9.5000000000000001E-2</v>
      </c>
      <c r="D2372">
        <v>0</v>
      </c>
      <c r="E2372" s="1">
        <v>3252</v>
      </c>
      <c r="F2372" s="2">
        <v>8548.9500000000007</v>
      </c>
      <c r="G2372">
        <v>2.629</v>
      </c>
      <c r="H2372">
        <v>2</v>
      </c>
      <c r="I2372" s="1">
        <v>3252</v>
      </c>
      <c r="J2372" s="2">
        <v>8548.9500000000007</v>
      </c>
      <c r="K2372">
        <v>2.629</v>
      </c>
      <c r="L2372">
        <v>2</v>
      </c>
      <c r="M2372" s="1">
        <v>3252</v>
      </c>
      <c r="N2372" t="s">
        <v>59</v>
      </c>
      <c r="O2372" s="1">
        <v>11600</v>
      </c>
      <c r="P2372" t="s">
        <v>60</v>
      </c>
      <c r="Q2372" t="s">
        <v>3567</v>
      </c>
      <c r="R2372" s="3">
        <v>43833</v>
      </c>
      <c r="S2372" t="s">
        <v>3568</v>
      </c>
      <c r="T2372">
        <v>2</v>
      </c>
      <c r="U2372">
        <v>2</v>
      </c>
      <c r="V2372" t="s">
        <v>63</v>
      </c>
      <c r="W2372" t="s">
        <v>51</v>
      </c>
      <c r="X2372" t="s">
        <v>3569</v>
      </c>
      <c r="Y2372" t="s">
        <v>65</v>
      </c>
      <c r="Z2372">
        <v>0</v>
      </c>
      <c r="AA2372">
        <v>6</v>
      </c>
      <c r="AB2372" t="s">
        <v>45</v>
      </c>
    </row>
    <row r="2373" spans="1:28" x14ac:dyDescent="0.25">
      <c r="A2373" t="s">
        <v>0</v>
      </c>
      <c r="B2373">
        <v>307.8</v>
      </c>
      <c r="C2373">
        <v>9.5000000000000001E-2</v>
      </c>
      <c r="D2373">
        <v>0</v>
      </c>
      <c r="E2373" s="1">
        <v>3252</v>
      </c>
      <c r="F2373" s="2">
        <v>8548.9500000000007</v>
      </c>
      <c r="G2373">
        <v>2.629</v>
      </c>
      <c r="H2373">
        <v>2</v>
      </c>
      <c r="I2373" s="1">
        <v>3252</v>
      </c>
      <c r="J2373" s="2">
        <v>8548.9500000000007</v>
      </c>
      <c r="K2373">
        <v>2.629</v>
      </c>
      <c r="L2373">
        <v>2</v>
      </c>
      <c r="M2373" s="1">
        <v>3252</v>
      </c>
      <c r="N2373" t="s">
        <v>46</v>
      </c>
      <c r="O2373" s="1">
        <v>17275</v>
      </c>
      <c r="P2373" t="s">
        <v>159</v>
      </c>
      <c r="Q2373" t="s">
        <v>188</v>
      </c>
      <c r="R2373" s="3">
        <v>43902</v>
      </c>
      <c r="S2373" t="s">
        <v>189</v>
      </c>
      <c r="T2373">
        <v>0.41699999999999998</v>
      </c>
      <c r="U2373">
        <v>0.41699999999999998</v>
      </c>
      <c r="V2373" t="s">
        <v>50</v>
      </c>
      <c r="W2373" t="s">
        <v>51</v>
      </c>
      <c r="X2373" t="s">
        <v>162</v>
      </c>
      <c r="Y2373" t="s">
        <v>70</v>
      </c>
      <c r="Z2373">
        <v>0</v>
      </c>
      <c r="AA2373">
        <v>9</v>
      </c>
      <c r="AB2373" t="s">
        <v>45</v>
      </c>
    </row>
    <row r="2374" spans="1:28" x14ac:dyDescent="0.25">
      <c r="A2374" t="s">
        <v>0</v>
      </c>
      <c r="B2374">
        <v>307.8</v>
      </c>
      <c r="C2374">
        <v>9.5000000000000001E-2</v>
      </c>
      <c r="D2374">
        <v>0</v>
      </c>
      <c r="E2374" s="1">
        <v>3252</v>
      </c>
      <c r="F2374" s="2">
        <v>8548.9500000000007</v>
      </c>
      <c r="G2374">
        <v>2.629</v>
      </c>
      <c r="H2374">
        <v>2</v>
      </c>
      <c r="I2374" s="1">
        <v>3252</v>
      </c>
      <c r="J2374" s="2">
        <v>8548.9500000000007</v>
      </c>
      <c r="K2374">
        <v>2.629</v>
      </c>
      <c r="L2374">
        <v>2</v>
      </c>
      <c r="M2374" s="1">
        <v>3252</v>
      </c>
      <c r="N2374" t="s">
        <v>46</v>
      </c>
      <c r="O2374" s="1">
        <v>10865</v>
      </c>
      <c r="P2374" t="s">
        <v>75</v>
      </c>
      <c r="Q2374" t="s">
        <v>398</v>
      </c>
      <c r="R2374" s="3">
        <v>43791</v>
      </c>
      <c r="S2374" t="s">
        <v>399</v>
      </c>
      <c r="T2374">
        <v>2</v>
      </c>
      <c r="U2374">
        <v>2</v>
      </c>
      <c r="V2374" t="s">
        <v>270</v>
      </c>
      <c r="W2374" t="s">
        <v>51</v>
      </c>
      <c r="X2374" t="s">
        <v>3570</v>
      </c>
      <c r="Y2374" t="s">
        <v>47</v>
      </c>
      <c r="Z2374">
        <v>0</v>
      </c>
      <c r="AA2374">
        <v>1</v>
      </c>
      <c r="AB2374" t="s">
        <v>104</v>
      </c>
    </row>
    <row r="2375" spans="1:28" x14ac:dyDescent="0.25">
      <c r="A2375" t="s">
        <v>0</v>
      </c>
      <c r="B2375">
        <v>307.8</v>
      </c>
      <c r="C2375">
        <v>9.5000000000000001E-2</v>
      </c>
      <c r="D2375">
        <v>0</v>
      </c>
      <c r="E2375" s="1">
        <v>3252</v>
      </c>
      <c r="F2375" s="2">
        <v>8548.9500000000007</v>
      </c>
      <c r="G2375">
        <v>2.629</v>
      </c>
      <c r="H2375">
        <v>2</v>
      </c>
      <c r="I2375" s="1">
        <v>3252</v>
      </c>
      <c r="J2375" s="2">
        <v>8548.9500000000007</v>
      </c>
      <c r="K2375">
        <v>2.629</v>
      </c>
      <c r="L2375">
        <v>2</v>
      </c>
      <c r="M2375" s="1">
        <v>3252</v>
      </c>
      <c r="N2375" t="s">
        <v>46</v>
      </c>
      <c r="O2375" s="1">
        <v>17254</v>
      </c>
      <c r="P2375" t="s">
        <v>97</v>
      </c>
      <c r="Q2375" t="s">
        <v>3286</v>
      </c>
      <c r="R2375" s="3">
        <v>43903</v>
      </c>
      <c r="S2375" t="s">
        <v>3287</v>
      </c>
      <c r="T2375">
        <v>8</v>
      </c>
      <c r="U2375">
        <v>8</v>
      </c>
      <c r="V2375" t="s">
        <v>56</v>
      </c>
      <c r="W2375" t="s">
        <v>1284</v>
      </c>
      <c r="X2375" t="s">
        <v>3533</v>
      </c>
      <c r="Y2375" t="s">
        <v>79</v>
      </c>
      <c r="Z2375">
        <v>0</v>
      </c>
      <c r="AA2375">
        <v>1</v>
      </c>
      <c r="AB2375" t="s">
        <v>104</v>
      </c>
    </row>
    <row r="2376" spans="1:28" x14ac:dyDescent="0.25">
      <c r="A2376" t="s">
        <v>0</v>
      </c>
      <c r="B2376">
        <v>307.8</v>
      </c>
      <c r="C2376">
        <v>9.5000000000000001E-2</v>
      </c>
      <c r="D2376">
        <v>0</v>
      </c>
      <c r="E2376" s="1">
        <v>3252</v>
      </c>
      <c r="F2376" s="2">
        <v>8548.9500000000007</v>
      </c>
      <c r="G2376">
        <v>2.629</v>
      </c>
      <c r="H2376">
        <v>2</v>
      </c>
      <c r="I2376" s="1">
        <v>3252</v>
      </c>
      <c r="J2376" s="2">
        <v>8548.9500000000007</v>
      </c>
      <c r="K2376">
        <v>2.629</v>
      </c>
      <c r="L2376">
        <v>2</v>
      </c>
      <c r="M2376" s="1">
        <v>3252</v>
      </c>
      <c r="N2376" t="s">
        <v>3079</v>
      </c>
      <c r="O2376" s="1">
        <v>11313</v>
      </c>
      <c r="P2376" t="s">
        <v>249</v>
      </c>
      <c r="Q2376" t="s">
        <v>3571</v>
      </c>
      <c r="R2376" s="3">
        <v>43781</v>
      </c>
      <c r="S2376" t="s">
        <v>3572</v>
      </c>
      <c r="T2376">
        <v>3.5</v>
      </c>
      <c r="U2376">
        <v>3.5</v>
      </c>
      <c r="V2376" t="s">
        <v>3082</v>
      </c>
      <c r="W2376" t="s">
        <v>42</v>
      </c>
      <c r="X2376" t="s">
        <v>3573</v>
      </c>
      <c r="Y2376" t="s">
        <v>96</v>
      </c>
      <c r="Z2376">
        <v>2.5</v>
      </c>
      <c r="AA2376">
        <v>3</v>
      </c>
      <c r="AB2376" t="s">
        <v>45</v>
      </c>
    </row>
    <row r="2377" spans="1:28" x14ac:dyDescent="0.25">
      <c r="A2377" t="s">
        <v>0</v>
      </c>
      <c r="B2377">
        <v>307.8</v>
      </c>
      <c r="C2377">
        <v>9.5000000000000001E-2</v>
      </c>
      <c r="D2377">
        <v>0</v>
      </c>
      <c r="E2377" s="1">
        <v>3252</v>
      </c>
      <c r="F2377" s="2">
        <v>8548.9500000000007</v>
      </c>
      <c r="G2377">
        <v>2.629</v>
      </c>
      <c r="H2377">
        <v>2</v>
      </c>
      <c r="I2377" s="1">
        <v>3252</v>
      </c>
      <c r="J2377" s="2">
        <v>8548.9500000000007</v>
      </c>
      <c r="K2377">
        <v>2.629</v>
      </c>
      <c r="L2377">
        <v>2</v>
      </c>
      <c r="M2377" s="1">
        <v>3252</v>
      </c>
      <c r="N2377" t="s">
        <v>46</v>
      </c>
      <c r="O2377" s="1">
        <v>17238</v>
      </c>
      <c r="P2377" t="s">
        <v>79</v>
      </c>
      <c r="Q2377" t="s">
        <v>3574</v>
      </c>
      <c r="R2377" s="3">
        <v>43903</v>
      </c>
      <c r="S2377" t="s">
        <v>3575</v>
      </c>
      <c r="T2377">
        <v>1</v>
      </c>
      <c r="U2377">
        <v>1</v>
      </c>
      <c r="V2377" t="s">
        <v>50</v>
      </c>
      <c r="W2377" t="s">
        <v>51</v>
      </c>
      <c r="X2377" t="s">
        <v>3576</v>
      </c>
      <c r="Y2377" t="s">
        <v>79</v>
      </c>
      <c r="Z2377">
        <v>0</v>
      </c>
      <c r="AA2377">
        <v>3</v>
      </c>
      <c r="AB2377" t="s">
        <v>104</v>
      </c>
    </row>
    <row r="2378" spans="1:28" x14ac:dyDescent="0.25">
      <c r="A2378" t="s">
        <v>0</v>
      </c>
      <c r="B2378">
        <v>307.8</v>
      </c>
      <c r="C2378">
        <v>9.5000000000000001E-2</v>
      </c>
      <c r="D2378">
        <v>0</v>
      </c>
      <c r="E2378" s="1">
        <v>3252</v>
      </c>
      <c r="F2378" s="2">
        <v>8548.9500000000007</v>
      </c>
      <c r="G2378">
        <v>2.629</v>
      </c>
      <c r="H2378">
        <v>2</v>
      </c>
      <c r="I2378" s="1">
        <v>3252</v>
      </c>
      <c r="J2378" s="2">
        <v>8548.9500000000007</v>
      </c>
      <c r="K2378">
        <v>2.629</v>
      </c>
      <c r="L2378">
        <v>2</v>
      </c>
      <c r="M2378" s="1">
        <v>3252</v>
      </c>
      <c r="N2378" t="s">
        <v>46</v>
      </c>
      <c r="O2378" s="1">
        <v>9159</v>
      </c>
      <c r="P2378" t="s">
        <v>47</v>
      </c>
      <c r="Q2378" t="s">
        <v>3457</v>
      </c>
      <c r="R2378" s="3">
        <v>43767</v>
      </c>
      <c r="S2378" t="s">
        <v>3458</v>
      </c>
      <c r="T2378">
        <v>1</v>
      </c>
      <c r="U2378">
        <v>1</v>
      </c>
      <c r="V2378" t="s">
        <v>73</v>
      </c>
      <c r="W2378" t="s">
        <v>51</v>
      </c>
      <c r="X2378" t="s">
        <v>3577</v>
      </c>
      <c r="Y2378" t="s">
        <v>424</v>
      </c>
      <c r="Z2378">
        <v>0</v>
      </c>
      <c r="AA2378">
        <v>1</v>
      </c>
      <c r="AB2378" t="s">
        <v>45</v>
      </c>
    </row>
    <row r="2379" spans="1:28" x14ac:dyDescent="0.25">
      <c r="A2379" t="s">
        <v>0</v>
      </c>
      <c r="B2379">
        <v>307.8</v>
      </c>
      <c r="C2379">
        <v>9.5000000000000001E-2</v>
      </c>
      <c r="D2379">
        <v>0</v>
      </c>
      <c r="E2379" s="1">
        <v>3252</v>
      </c>
      <c r="F2379" s="2">
        <v>8548.9500000000007</v>
      </c>
      <c r="G2379">
        <v>2.629</v>
      </c>
      <c r="H2379">
        <v>2</v>
      </c>
      <c r="I2379" s="1">
        <v>3252</v>
      </c>
      <c r="J2379" s="2">
        <v>8548.9500000000007</v>
      </c>
      <c r="K2379">
        <v>2.629</v>
      </c>
      <c r="L2379">
        <v>2</v>
      </c>
      <c r="M2379" s="1">
        <v>3252</v>
      </c>
      <c r="N2379" t="s">
        <v>3079</v>
      </c>
      <c r="O2379" s="1">
        <v>11284</v>
      </c>
      <c r="P2379" t="s">
        <v>191</v>
      </c>
      <c r="Q2379" t="s">
        <v>3578</v>
      </c>
      <c r="R2379" s="3">
        <v>43782</v>
      </c>
      <c r="S2379" t="s">
        <v>3579</v>
      </c>
      <c r="T2379">
        <v>1</v>
      </c>
      <c r="U2379">
        <v>1</v>
      </c>
      <c r="V2379" t="s">
        <v>3146</v>
      </c>
      <c r="W2379" t="s">
        <v>42</v>
      </c>
      <c r="X2379" t="s">
        <v>3580</v>
      </c>
      <c r="Y2379" t="s">
        <v>96</v>
      </c>
      <c r="Z2379">
        <v>0</v>
      </c>
      <c r="AA2379">
        <v>1</v>
      </c>
      <c r="AB2379" t="s">
        <v>45</v>
      </c>
    </row>
    <row r="2380" spans="1:28" x14ac:dyDescent="0.25">
      <c r="A2380" t="s">
        <v>0</v>
      </c>
      <c r="B2380">
        <v>307.8</v>
      </c>
      <c r="C2380">
        <v>9.5000000000000001E-2</v>
      </c>
      <c r="D2380">
        <v>0</v>
      </c>
      <c r="E2380" s="1">
        <v>3252</v>
      </c>
      <c r="F2380" s="2">
        <v>8548.9500000000007</v>
      </c>
      <c r="G2380">
        <v>2.629</v>
      </c>
      <c r="H2380">
        <v>2</v>
      </c>
      <c r="I2380" s="1">
        <v>3252</v>
      </c>
      <c r="J2380" s="2">
        <v>8548.9500000000007</v>
      </c>
      <c r="K2380">
        <v>2.629</v>
      </c>
      <c r="L2380">
        <v>2</v>
      </c>
      <c r="M2380" s="1">
        <v>3252</v>
      </c>
      <c r="N2380" t="s">
        <v>46</v>
      </c>
      <c r="O2380" s="1">
        <v>9157</v>
      </c>
      <c r="P2380" t="s">
        <v>47</v>
      </c>
      <c r="Q2380" t="s">
        <v>3581</v>
      </c>
      <c r="R2380" s="3">
        <v>43767</v>
      </c>
      <c r="S2380" t="s">
        <v>3582</v>
      </c>
      <c r="T2380">
        <v>1</v>
      </c>
      <c r="U2380">
        <v>1</v>
      </c>
      <c r="V2380" t="s">
        <v>50</v>
      </c>
      <c r="W2380" t="s">
        <v>51</v>
      </c>
      <c r="X2380" t="s">
        <v>3583</v>
      </c>
      <c r="Y2380" t="s">
        <v>181</v>
      </c>
      <c r="Z2380">
        <v>0</v>
      </c>
      <c r="AA2380">
        <v>1</v>
      </c>
      <c r="AB2380" t="s">
        <v>104</v>
      </c>
    </row>
    <row r="2381" spans="1:28" x14ac:dyDescent="0.25">
      <c r="A2381" t="s">
        <v>0</v>
      </c>
      <c r="B2381">
        <v>307.8</v>
      </c>
      <c r="C2381">
        <v>9.5000000000000001E-2</v>
      </c>
      <c r="D2381">
        <v>0</v>
      </c>
      <c r="E2381" s="1">
        <v>3252</v>
      </c>
      <c r="F2381" s="2">
        <v>8548.9500000000007</v>
      </c>
      <c r="G2381">
        <v>2.629</v>
      </c>
      <c r="H2381">
        <v>2</v>
      </c>
      <c r="I2381" s="1">
        <v>3252</v>
      </c>
      <c r="J2381" s="2">
        <v>8548.9500000000007</v>
      </c>
      <c r="K2381">
        <v>2.629</v>
      </c>
      <c r="L2381">
        <v>2</v>
      </c>
      <c r="M2381" s="1">
        <v>3252</v>
      </c>
      <c r="N2381" t="s">
        <v>46</v>
      </c>
      <c r="O2381" s="1">
        <v>13349</v>
      </c>
      <c r="P2381" t="s">
        <v>97</v>
      </c>
      <c r="Q2381" t="s">
        <v>3488</v>
      </c>
      <c r="R2381" s="3">
        <v>43852</v>
      </c>
      <c r="S2381" t="s">
        <v>3489</v>
      </c>
      <c r="T2381">
        <v>8</v>
      </c>
      <c r="U2381">
        <v>8</v>
      </c>
      <c r="V2381" t="s">
        <v>50</v>
      </c>
      <c r="W2381" t="s">
        <v>51</v>
      </c>
      <c r="X2381" t="s">
        <v>3490</v>
      </c>
      <c r="Y2381" t="s">
        <v>97</v>
      </c>
      <c r="Z2381">
        <v>0</v>
      </c>
      <c r="AA2381">
        <v>5</v>
      </c>
      <c r="AB2381" t="s">
        <v>45</v>
      </c>
    </row>
    <row r="2382" spans="1:28" x14ac:dyDescent="0.25">
      <c r="A2382" t="s">
        <v>0</v>
      </c>
      <c r="B2382">
        <v>307.8</v>
      </c>
      <c r="C2382">
        <v>9.5000000000000001E-2</v>
      </c>
      <c r="D2382">
        <v>0</v>
      </c>
      <c r="E2382" s="1">
        <v>3252</v>
      </c>
      <c r="F2382" s="2">
        <v>8548.9500000000007</v>
      </c>
      <c r="G2382">
        <v>2.629</v>
      </c>
      <c r="H2382">
        <v>2</v>
      </c>
      <c r="I2382" s="1">
        <v>3252</v>
      </c>
      <c r="J2382" s="2">
        <v>8548.9500000000007</v>
      </c>
      <c r="K2382">
        <v>2.629</v>
      </c>
      <c r="L2382">
        <v>2</v>
      </c>
      <c r="M2382" s="1">
        <v>3252</v>
      </c>
      <c r="N2382" t="s">
        <v>3079</v>
      </c>
      <c r="O2382" s="1">
        <v>11266</v>
      </c>
      <c r="P2382" t="s">
        <v>191</v>
      </c>
      <c r="Q2382" t="s">
        <v>3584</v>
      </c>
      <c r="R2382" s="3">
        <v>43782</v>
      </c>
      <c r="S2382" t="s">
        <v>3585</v>
      </c>
      <c r="T2382">
        <v>5</v>
      </c>
      <c r="U2382">
        <v>5</v>
      </c>
      <c r="V2382" t="s">
        <v>3082</v>
      </c>
      <c r="W2382" t="s">
        <v>42</v>
      </c>
      <c r="X2382" t="s">
        <v>3586</v>
      </c>
      <c r="Y2382" t="s">
        <v>96</v>
      </c>
      <c r="Z2382">
        <v>0</v>
      </c>
      <c r="AA2382">
        <v>1</v>
      </c>
      <c r="AB2382" t="s">
        <v>104</v>
      </c>
    </row>
    <row r="2383" spans="1:28" x14ac:dyDescent="0.25">
      <c r="A2383" t="s">
        <v>0</v>
      </c>
      <c r="B2383">
        <v>307.8</v>
      </c>
      <c r="C2383">
        <v>9.5000000000000001E-2</v>
      </c>
      <c r="D2383">
        <v>0</v>
      </c>
      <c r="E2383" s="1">
        <v>3252</v>
      </c>
      <c r="F2383" s="2">
        <v>8548.9500000000007</v>
      </c>
      <c r="G2383">
        <v>2.629</v>
      </c>
      <c r="H2383">
        <v>2</v>
      </c>
      <c r="I2383" s="1">
        <v>3252</v>
      </c>
      <c r="J2383" s="2">
        <v>8548.9500000000007</v>
      </c>
      <c r="K2383">
        <v>2.629</v>
      </c>
      <c r="L2383">
        <v>2</v>
      </c>
      <c r="M2383" s="1">
        <v>3252</v>
      </c>
      <c r="N2383" t="s">
        <v>46</v>
      </c>
      <c r="O2383" s="1">
        <v>10846</v>
      </c>
      <c r="P2383" t="s">
        <v>70</v>
      </c>
      <c r="Q2383" t="s">
        <v>398</v>
      </c>
      <c r="R2383" s="3">
        <v>43794</v>
      </c>
      <c r="S2383" t="s">
        <v>399</v>
      </c>
      <c r="T2383">
        <v>0.5</v>
      </c>
      <c r="U2383">
        <v>0.5</v>
      </c>
      <c r="V2383" t="s">
        <v>270</v>
      </c>
      <c r="W2383" t="s">
        <v>51</v>
      </c>
      <c r="X2383" t="s">
        <v>3587</v>
      </c>
      <c r="Y2383" t="s">
        <v>47</v>
      </c>
      <c r="Z2383">
        <v>0</v>
      </c>
      <c r="AA2383">
        <v>1</v>
      </c>
      <c r="AB2383" t="s">
        <v>66</v>
      </c>
    </row>
    <row r="2384" spans="1:28" x14ac:dyDescent="0.25">
      <c r="A2384" t="s">
        <v>0</v>
      </c>
      <c r="B2384">
        <v>307.8</v>
      </c>
      <c r="C2384">
        <v>9.5000000000000001E-2</v>
      </c>
      <c r="D2384">
        <v>0</v>
      </c>
      <c r="E2384" s="1">
        <v>3252</v>
      </c>
      <c r="F2384" s="2">
        <v>8548.9500000000007</v>
      </c>
      <c r="G2384">
        <v>2.629</v>
      </c>
      <c r="H2384">
        <v>2</v>
      </c>
      <c r="I2384" s="1">
        <v>3252</v>
      </c>
      <c r="J2384" s="2">
        <v>8548.9500000000007</v>
      </c>
      <c r="K2384">
        <v>2.629</v>
      </c>
      <c r="L2384">
        <v>2</v>
      </c>
      <c r="M2384" s="1">
        <v>3252</v>
      </c>
      <c r="N2384" t="s">
        <v>59</v>
      </c>
      <c r="O2384" s="1">
        <v>1769</v>
      </c>
      <c r="P2384" t="s">
        <v>263</v>
      </c>
      <c r="Q2384" t="s">
        <v>3588</v>
      </c>
      <c r="R2384" s="3">
        <v>43549</v>
      </c>
      <c r="S2384" t="s">
        <v>3589</v>
      </c>
      <c r="T2384">
        <v>4</v>
      </c>
      <c r="U2384">
        <v>4</v>
      </c>
      <c r="V2384" t="s">
        <v>266</v>
      </c>
      <c r="W2384" t="s">
        <v>51</v>
      </c>
      <c r="X2384" t="s">
        <v>3590</v>
      </c>
      <c r="Y2384" t="s">
        <v>65</v>
      </c>
      <c r="Z2384">
        <v>0</v>
      </c>
      <c r="AA2384">
        <v>4</v>
      </c>
      <c r="AB2384" t="s">
        <v>45</v>
      </c>
    </row>
    <row r="2385" spans="1:28" x14ac:dyDescent="0.25">
      <c r="A2385" t="s">
        <v>0</v>
      </c>
      <c r="B2385">
        <v>307.8</v>
      </c>
      <c r="C2385">
        <v>9.5000000000000001E-2</v>
      </c>
      <c r="D2385">
        <v>0</v>
      </c>
      <c r="E2385" s="1">
        <v>3252</v>
      </c>
      <c r="F2385" s="2">
        <v>8548.9500000000007</v>
      </c>
      <c r="G2385">
        <v>2.629</v>
      </c>
      <c r="H2385">
        <v>2</v>
      </c>
      <c r="I2385" s="1">
        <v>3252</v>
      </c>
      <c r="J2385" s="2">
        <v>8548.9500000000007</v>
      </c>
      <c r="K2385">
        <v>2.629</v>
      </c>
      <c r="L2385">
        <v>2</v>
      </c>
      <c r="M2385" s="1">
        <v>3252</v>
      </c>
      <c r="N2385" t="s">
        <v>59</v>
      </c>
      <c r="O2385" s="1">
        <v>1770</v>
      </c>
      <c r="P2385" t="s">
        <v>263</v>
      </c>
      <c r="Q2385" t="s">
        <v>3591</v>
      </c>
      <c r="R2385" s="3">
        <v>43551</v>
      </c>
      <c r="S2385" t="s">
        <v>3592</v>
      </c>
      <c r="T2385">
        <v>2</v>
      </c>
      <c r="U2385">
        <v>2</v>
      </c>
      <c r="V2385" t="s">
        <v>266</v>
      </c>
      <c r="W2385" t="s">
        <v>51</v>
      </c>
      <c r="X2385" t="s">
        <v>3593</v>
      </c>
      <c r="Y2385" t="s">
        <v>65</v>
      </c>
      <c r="Z2385">
        <v>0</v>
      </c>
      <c r="AA2385">
        <v>1</v>
      </c>
      <c r="AB2385" t="s">
        <v>45</v>
      </c>
    </row>
    <row r="2386" spans="1:28" x14ac:dyDescent="0.25">
      <c r="A2386" t="s">
        <v>0</v>
      </c>
      <c r="B2386">
        <v>307.8</v>
      </c>
      <c r="C2386">
        <v>9.5000000000000001E-2</v>
      </c>
      <c r="D2386">
        <v>0</v>
      </c>
      <c r="E2386" s="1">
        <v>3252</v>
      </c>
      <c r="F2386" s="2">
        <v>8548.9500000000007</v>
      </c>
      <c r="G2386">
        <v>2.629</v>
      </c>
      <c r="H2386">
        <v>2</v>
      </c>
      <c r="I2386" s="1">
        <v>3252</v>
      </c>
      <c r="J2386" s="2">
        <v>8548.9500000000007</v>
      </c>
      <c r="K2386">
        <v>2.629</v>
      </c>
      <c r="L2386">
        <v>2</v>
      </c>
      <c r="M2386" s="1">
        <v>3252</v>
      </c>
      <c r="N2386" t="s">
        <v>46</v>
      </c>
      <c r="O2386" s="1">
        <v>17194</v>
      </c>
      <c r="P2386" t="s">
        <v>79</v>
      </c>
      <c r="Q2386" t="s">
        <v>3594</v>
      </c>
      <c r="R2386" s="3">
        <v>43906</v>
      </c>
      <c r="S2386" t="s">
        <v>3595</v>
      </c>
      <c r="T2386">
        <v>2</v>
      </c>
      <c r="U2386">
        <v>2</v>
      </c>
      <c r="V2386" t="s">
        <v>50</v>
      </c>
      <c r="W2386" t="s">
        <v>51</v>
      </c>
      <c r="X2386" t="s">
        <v>2907</v>
      </c>
      <c r="Y2386" t="s">
        <v>79</v>
      </c>
      <c r="Z2386">
        <v>0</v>
      </c>
      <c r="AA2386">
        <v>8</v>
      </c>
      <c r="AB2386" t="s">
        <v>104</v>
      </c>
    </row>
    <row r="2387" spans="1:28" x14ac:dyDescent="0.25">
      <c r="A2387" t="s">
        <v>0</v>
      </c>
      <c r="B2387">
        <v>307.8</v>
      </c>
      <c r="C2387">
        <v>9.5000000000000001E-2</v>
      </c>
      <c r="D2387">
        <v>0</v>
      </c>
      <c r="E2387" s="1">
        <v>3252</v>
      </c>
      <c r="F2387" s="2">
        <v>8548.9500000000007</v>
      </c>
      <c r="G2387">
        <v>2.629</v>
      </c>
      <c r="H2387">
        <v>2</v>
      </c>
      <c r="I2387" s="1">
        <v>3252</v>
      </c>
      <c r="J2387" s="2">
        <v>8548.9500000000007</v>
      </c>
      <c r="K2387">
        <v>2.629</v>
      </c>
      <c r="L2387">
        <v>2</v>
      </c>
      <c r="M2387" s="1">
        <v>3252</v>
      </c>
      <c r="N2387" t="s">
        <v>3079</v>
      </c>
      <c r="O2387" s="1">
        <v>9797</v>
      </c>
      <c r="P2387" t="s">
        <v>191</v>
      </c>
      <c r="Q2387" t="s">
        <v>3596</v>
      </c>
      <c r="R2387" s="3">
        <v>43753</v>
      </c>
      <c r="S2387" t="s">
        <v>3597</v>
      </c>
      <c r="T2387">
        <v>4</v>
      </c>
      <c r="U2387">
        <v>4</v>
      </c>
      <c r="V2387" t="s">
        <v>3082</v>
      </c>
      <c r="W2387" t="s">
        <v>42</v>
      </c>
      <c r="X2387" t="s">
        <v>3598</v>
      </c>
      <c r="Y2387" t="s">
        <v>96</v>
      </c>
      <c r="Z2387">
        <v>2</v>
      </c>
      <c r="AA2387">
        <v>10</v>
      </c>
      <c r="AB2387" t="s">
        <v>45</v>
      </c>
    </row>
    <row r="2388" spans="1:28" x14ac:dyDescent="0.25">
      <c r="A2388" t="s">
        <v>0</v>
      </c>
      <c r="B2388">
        <v>307.8</v>
      </c>
      <c r="C2388">
        <v>9.5000000000000001E-2</v>
      </c>
      <c r="D2388">
        <v>0</v>
      </c>
      <c r="E2388" s="1">
        <v>3252</v>
      </c>
      <c r="F2388" s="2">
        <v>8548.9500000000007</v>
      </c>
      <c r="G2388">
        <v>2.629</v>
      </c>
      <c r="H2388">
        <v>2</v>
      </c>
      <c r="I2388" s="1">
        <v>3252</v>
      </c>
      <c r="J2388" s="2">
        <v>8548.9500000000007</v>
      </c>
      <c r="K2388">
        <v>2.629</v>
      </c>
      <c r="L2388">
        <v>2</v>
      </c>
      <c r="M2388" s="1">
        <v>3252</v>
      </c>
      <c r="N2388" t="s">
        <v>46</v>
      </c>
      <c r="O2388" s="1">
        <v>8416</v>
      </c>
      <c r="P2388" t="s">
        <v>79</v>
      </c>
      <c r="Q2388" t="s">
        <v>415</v>
      </c>
      <c r="R2388" s="3">
        <v>43719</v>
      </c>
      <c r="S2388" t="s">
        <v>416</v>
      </c>
      <c r="T2388">
        <v>1</v>
      </c>
      <c r="U2388">
        <v>1</v>
      </c>
      <c r="V2388" t="s">
        <v>50</v>
      </c>
      <c r="W2388" t="s">
        <v>51</v>
      </c>
      <c r="X2388" t="s">
        <v>3253</v>
      </c>
      <c r="Y2388" t="s">
        <v>79</v>
      </c>
      <c r="Z2388">
        <v>0</v>
      </c>
      <c r="AA2388">
        <v>2</v>
      </c>
      <c r="AB2388" t="s">
        <v>104</v>
      </c>
    </row>
    <row r="2389" spans="1:28" x14ac:dyDescent="0.25">
      <c r="A2389" t="s">
        <v>0</v>
      </c>
      <c r="B2389">
        <v>307.8</v>
      </c>
      <c r="C2389">
        <v>9.5000000000000001E-2</v>
      </c>
      <c r="D2389">
        <v>0</v>
      </c>
      <c r="E2389" s="1">
        <v>3252</v>
      </c>
      <c r="F2389" s="2">
        <v>8548.9500000000007</v>
      </c>
      <c r="G2389">
        <v>2.629</v>
      </c>
      <c r="H2389">
        <v>2</v>
      </c>
      <c r="I2389" s="1">
        <v>3252</v>
      </c>
      <c r="J2389" s="2">
        <v>8548.9500000000007</v>
      </c>
      <c r="K2389">
        <v>2.629</v>
      </c>
      <c r="L2389">
        <v>2</v>
      </c>
      <c r="M2389" s="1">
        <v>3252</v>
      </c>
      <c r="N2389" t="s">
        <v>3079</v>
      </c>
      <c r="O2389" s="1">
        <v>1688</v>
      </c>
      <c r="P2389" t="s">
        <v>249</v>
      </c>
      <c r="Q2389" t="s">
        <v>3402</v>
      </c>
      <c r="R2389" s="3">
        <v>43552</v>
      </c>
      <c r="S2389" t="s">
        <v>3403</v>
      </c>
      <c r="T2389">
        <v>1</v>
      </c>
      <c r="U2389">
        <v>1</v>
      </c>
      <c r="V2389" t="s">
        <v>3146</v>
      </c>
      <c r="W2389" t="s">
        <v>51</v>
      </c>
      <c r="X2389" t="s">
        <v>3599</v>
      </c>
      <c r="Y2389" t="s">
        <v>3143</v>
      </c>
      <c r="Z2389">
        <v>0</v>
      </c>
      <c r="AA2389">
        <v>15</v>
      </c>
      <c r="AB2389" t="s">
        <v>45</v>
      </c>
    </row>
    <row r="2390" spans="1:28" x14ac:dyDescent="0.25">
      <c r="A2390" t="s">
        <v>0</v>
      </c>
      <c r="B2390">
        <v>307.8</v>
      </c>
      <c r="C2390">
        <v>9.5000000000000001E-2</v>
      </c>
      <c r="D2390">
        <v>0</v>
      </c>
      <c r="E2390" s="1">
        <v>3252</v>
      </c>
      <c r="F2390" s="2">
        <v>8548.9500000000007</v>
      </c>
      <c r="G2390">
        <v>2.629</v>
      </c>
      <c r="H2390">
        <v>2</v>
      </c>
      <c r="I2390" s="1">
        <v>3252</v>
      </c>
      <c r="J2390" s="2">
        <v>8548.9500000000007</v>
      </c>
      <c r="K2390">
        <v>2.629</v>
      </c>
      <c r="L2390">
        <v>2</v>
      </c>
      <c r="M2390" s="1">
        <v>3252</v>
      </c>
      <c r="N2390" t="s">
        <v>59</v>
      </c>
      <c r="O2390" s="1">
        <v>4356</v>
      </c>
      <c r="P2390" t="s">
        <v>60</v>
      </c>
      <c r="Q2390" t="s">
        <v>3600</v>
      </c>
      <c r="R2390" s="3">
        <v>43598</v>
      </c>
      <c r="S2390" t="s">
        <v>3601</v>
      </c>
      <c r="T2390">
        <v>0.5</v>
      </c>
      <c r="U2390">
        <v>0.5</v>
      </c>
      <c r="V2390" t="s">
        <v>266</v>
      </c>
      <c r="W2390" t="s">
        <v>51</v>
      </c>
      <c r="X2390" t="s">
        <v>3602</v>
      </c>
      <c r="Y2390" t="s">
        <v>65</v>
      </c>
      <c r="Z2390">
        <v>0</v>
      </c>
      <c r="AA2390">
        <v>10</v>
      </c>
      <c r="AB2390" t="s">
        <v>66</v>
      </c>
    </row>
    <row r="2391" spans="1:28" x14ac:dyDescent="0.25">
      <c r="A2391" t="s">
        <v>0</v>
      </c>
      <c r="B2391">
        <v>307.8</v>
      </c>
      <c r="C2391">
        <v>9.5000000000000001E-2</v>
      </c>
      <c r="D2391">
        <v>0</v>
      </c>
      <c r="E2391" s="1">
        <v>3252</v>
      </c>
      <c r="F2391" s="2">
        <v>8548.9500000000007</v>
      </c>
      <c r="G2391">
        <v>2.629</v>
      </c>
      <c r="H2391">
        <v>2</v>
      </c>
      <c r="I2391" s="1">
        <v>3252</v>
      </c>
      <c r="J2391" s="2">
        <v>8548.9500000000007</v>
      </c>
      <c r="K2391">
        <v>2.629</v>
      </c>
      <c r="L2391">
        <v>2</v>
      </c>
      <c r="M2391" s="1">
        <v>3252</v>
      </c>
      <c r="N2391" t="s">
        <v>3079</v>
      </c>
      <c r="O2391" s="1">
        <v>8298</v>
      </c>
      <c r="P2391" t="s">
        <v>249</v>
      </c>
      <c r="Q2391" t="s">
        <v>3603</v>
      </c>
      <c r="R2391" s="3">
        <v>43724</v>
      </c>
      <c r="S2391" t="s">
        <v>3604</v>
      </c>
      <c r="T2391">
        <v>0.5</v>
      </c>
      <c r="U2391">
        <v>0.5</v>
      </c>
      <c r="V2391" t="s">
        <v>3146</v>
      </c>
      <c r="W2391" t="s">
        <v>42</v>
      </c>
      <c r="X2391" t="s">
        <v>3605</v>
      </c>
      <c r="Y2391" t="s">
        <v>96</v>
      </c>
      <c r="Z2391">
        <v>0</v>
      </c>
      <c r="AA2391">
        <v>5</v>
      </c>
      <c r="AB2391" t="s">
        <v>45</v>
      </c>
    </row>
    <row r="2392" spans="1:28" x14ac:dyDescent="0.25">
      <c r="A2392" t="s">
        <v>0</v>
      </c>
      <c r="B2392">
        <v>307.8</v>
      </c>
      <c r="C2392">
        <v>9.5000000000000001E-2</v>
      </c>
      <c r="D2392">
        <v>0</v>
      </c>
      <c r="E2392" s="1">
        <v>3252</v>
      </c>
      <c r="F2392" s="2">
        <v>8548.9500000000007</v>
      </c>
      <c r="G2392">
        <v>2.629</v>
      </c>
      <c r="H2392">
        <v>2</v>
      </c>
      <c r="I2392" s="1">
        <v>3252</v>
      </c>
      <c r="J2392" s="2">
        <v>8548.9500000000007</v>
      </c>
      <c r="K2392">
        <v>2.629</v>
      </c>
      <c r="L2392">
        <v>2</v>
      </c>
      <c r="M2392" s="1">
        <v>3252</v>
      </c>
      <c r="N2392" t="s">
        <v>3079</v>
      </c>
      <c r="O2392" s="1">
        <v>11257</v>
      </c>
      <c r="P2392" t="s">
        <v>191</v>
      </c>
      <c r="Q2392" t="s">
        <v>3606</v>
      </c>
      <c r="R2392" s="3">
        <v>43782</v>
      </c>
      <c r="S2392" t="s">
        <v>3607</v>
      </c>
      <c r="T2392">
        <v>1</v>
      </c>
      <c r="U2392">
        <v>1</v>
      </c>
      <c r="V2392" t="s">
        <v>3082</v>
      </c>
      <c r="W2392" t="s">
        <v>42</v>
      </c>
      <c r="X2392" t="s">
        <v>2167</v>
      </c>
      <c r="Y2392" t="s">
        <v>96</v>
      </c>
      <c r="Z2392">
        <v>1</v>
      </c>
      <c r="AA2392">
        <v>8</v>
      </c>
      <c r="AB2392" t="s">
        <v>45</v>
      </c>
    </row>
    <row r="2393" spans="1:28" x14ac:dyDescent="0.25">
      <c r="A2393" t="s">
        <v>0</v>
      </c>
      <c r="B2393">
        <v>307.8</v>
      </c>
      <c r="C2393">
        <v>9.5000000000000001E-2</v>
      </c>
      <c r="D2393">
        <v>0</v>
      </c>
      <c r="E2393" s="1">
        <v>3252</v>
      </c>
      <c r="F2393" s="2">
        <v>8548.9500000000007</v>
      </c>
      <c r="G2393">
        <v>2.629</v>
      </c>
      <c r="H2393">
        <v>2</v>
      </c>
      <c r="I2393" s="1">
        <v>3252</v>
      </c>
      <c r="J2393" s="2">
        <v>8548.9500000000007</v>
      </c>
      <c r="K2393">
        <v>2.629</v>
      </c>
      <c r="L2393">
        <v>2</v>
      </c>
      <c r="M2393" s="1">
        <v>3252</v>
      </c>
      <c r="N2393" t="s">
        <v>59</v>
      </c>
      <c r="O2393" s="1">
        <v>1796</v>
      </c>
      <c r="P2393" t="s">
        <v>263</v>
      </c>
      <c r="Q2393" t="s">
        <v>499</v>
      </c>
      <c r="R2393" s="3">
        <v>43550</v>
      </c>
      <c r="S2393" t="s">
        <v>500</v>
      </c>
      <c r="T2393">
        <v>5</v>
      </c>
      <c r="U2393">
        <v>5</v>
      </c>
      <c r="V2393" t="s">
        <v>501</v>
      </c>
      <c r="W2393" t="s">
        <v>51</v>
      </c>
      <c r="X2393" t="s">
        <v>3608</v>
      </c>
      <c r="Y2393" t="s">
        <v>65</v>
      </c>
      <c r="Z2393">
        <v>0</v>
      </c>
      <c r="AA2393">
        <v>4</v>
      </c>
      <c r="AB2393" t="s">
        <v>104</v>
      </c>
    </row>
    <row r="2394" spans="1:28" x14ac:dyDescent="0.25">
      <c r="A2394" t="s">
        <v>0</v>
      </c>
      <c r="B2394">
        <v>307.8</v>
      </c>
      <c r="C2394">
        <v>9.5000000000000001E-2</v>
      </c>
      <c r="D2394">
        <v>0</v>
      </c>
      <c r="E2394" s="1">
        <v>3252</v>
      </c>
      <c r="F2394" s="2">
        <v>8548.9500000000007</v>
      </c>
      <c r="G2394">
        <v>2.629</v>
      </c>
      <c r="H2394">
        <v>2</v>
      </c>
      <c r="I2394" s="1">
        <v>3252</v>
      </c>
      <c r="J2394" s="2">
        <v>8548.9500000000007</v>
      </c>
      <c r="K2394">
        <v>2.629</v>
      </c>
      <c r="L2394">
        <v>2</v>
      </c>
      <c r="M2394" s="1">
        <v>3252</v>
      </c>
      <c r="N2394" t="s">
        <v>59</v>
      </c>
      <c r="O2394" s="1">
        <v>13817</v>
      </c>
      <c r="P2394" t="s">
        <v>60</v>
      </c>
      <c r="Q2394" t="s">
        <v>3540</v>
      </c>
      <c r="R2394" s="3">
        <v>43840</v>
      </c>
      <c r="S2394" t="s">
        <v>3541</v>
      </c>
      <c r="T2394">
        <v>2</v>
      </c>
      <c r="U2394">
        <v>2</v>
      </c>
      <c r="V2394" t="s">
        <v>230</v>
      </c>
      <c r="W2394" t="s">
        <v>42</v>
      </c>
      <c r="X2394" t="s">
        <v>3609</v>
      </c>
      <c r="Y2394" t="s">
        <v>65</v>
      </c>
      <c r="Z2394">
        <v>0</v>
      </c>
      <c r="AA2394">
        <v>0</v>
      </c>
      <c r="AB2394" t="s">
        <v>45</v>
      </c>
    </row>
    <row r="2395" spans="1:28" x14ac:dyDescent="0.25">
      <c r="A2395" t="s">
        <v>0</v>
      </c>
      <c r="B2395">
        <v>307.8</v>
      </c>
      <c r="C2395">
        <v>9.5000000000000001E-2</v>
      </c>
      <c r="D2395">
        <v>0</v>
      </c>
      <c r="E2395" s="1">
        <v>3252</v>
      </c>
      <c r="F2395" s="2">
        <v>8548.9500000000007</v>
      </c>
      <c r="G2395">
        <v>2.629</v>
      </c>
      <c r="H2395">
        <v>2</v>
      </c>
      <c r="I2395" s="1">
        <v>3252</v>
      </c>
      <c r="J2395" s="2">
        <v>8548.9500000000007</v>
      </c>
      <c r="K2395">
        <v>2.629</v>
      </c>
      <c r="L2395">
        <v>2</v>
      </c>
      <c r="M2395" s="1">
        <v>3252</v>
      </c>
      <c r="N2395" t="s">
        <v>46</v>
      </c>
      <c r="O2395" s="1">
        <v>9152</v>
      </c>
      <c r="P2395" t="s">
        <v>424</v>
      </c>
      <c r="Q2395" t="s">
        <v>3610</v>
      </c>
      <c r="R2395" s="3">
        <v>43767</v>
      </c>
      <c r="S2395" t="s">
        <v>3611</v>
      </c>
      <c r="T2395">
        <v>0.33300000000000002</v>
      </c>
      <c r="U2395">
        <v>0.33300000000000002</v>
      </c>
      <c r="V2395" t="s">
        <v>50</v>
      </c>
      <c r="W2395" t="s">
        <v>51</v>
      </c>
      <c r="X2395" t="s">
        <v>3612</v>
      </c>
      <c r="Y2395" t="s">
        <v>424</v>
      </c>
      <c r="Z2395">
        <v>0</v>
      </c>
      <c r="AA2395">
        <v>1</v>
      </c>
      <c r="AB2395" t="s">
        <v>45</v>
      </c>
    </row>
    <row r="2396" spans="1:28" x14ac:dyDescent="0.25">
      <c r="A2396" t="s">
        <v>0</v>
      </c>
      <c r="B2396">
        <v>307.8</v>
      </c>
      <c r="C2396">
        <v>9.5000000000000001E-2</v>
      </c>
      <c r="D2396">
        <v>0</v>
      </c>
      <c r="E2396" s="1">
        <v>3252</v>
      </c>
      <c r="F2396" s="2">
        <v>8548.9500000000007</v>
      </c>
      <c r="G2396">
        <v>2.629</v>
      </c>
      <c r="H2396">
        <v>2</v>
      </c>
      <c r="I2396" s="1">
        <v>3252</v>
      </c>
      <c r="J2396" s="2">
        <v>8548.9500000000007</v>
      </c>
      <c r="K2396">
        <v>2.629</v>
      </c>
      <c r="L2396">
        <v>2</v>
      </c>
      <c r="M2396" s="1">
        <v>3252</v>
      </c>
      <c r="N2396" t="s">
        <v>59</v>
      </c>
      <c r="O2396" s="1">
        <v>10096</v>
      </c>
      <c r="P2396" t="s">
        <v>60</v>
      </c>
      <c r="Q2396" t="s">
        <v>3613</v>
      </c>
      <c r="R2396" s="3">
        <v>43746</v>
      </c>
      <c r="S2396" t="s">
        <v>3614</v>
      </c>
      <c r="T2396">
        <v>0.5</v>
      </c>
      <c r="U2396">
        <v>0.5</v>
      </c>
      <c r="V2396" t="s">
        <v>63</v>
      </c>
      <c r="W2396" t="s">
        <v>51</v>
      </c>
      <c r="X2396" t="s">
        <v>3615</v>
      </c>
      <c r="Y2396" t="s">
        <v>65</v>
      </c>
      <c r="Z2396">
        <v>0</v>
      </c>
      <c r="AA2396">
        <v>1</v>
      </c>
      <c r="AB2396" t="s">
        <v>45</v>
      </c>
    </row>
    <row r="2397" spans="1:28" x14ac:dyDescent="0.25">
      <c r="A2397" t="s">
        <v>0</v>
      </c>
      <c r="B2397">
        <v>307.8</v>
      </c>
      <c r="C2397">
        <v>9.5000000000000001E-2</v>
      </c>
      <c r="D2397">
        <v>0</v>
      </c>
      <c r="E2397" s="1">
        <v>3252</v>
      </c>
      <c r="F2397" s="2">
        <v>8548.9500000000007</v>
      </c>
      <c r="G2397">
        <v>2.629</v>
      </c>
      <c r="H2397">
        <v>2</v>
      </c>
      <c r="I2397" s="1">
        <v>3252</v>
      </c>
      <c r="J2397" s="2">
        <v>8548.9500000000007</v>
      </c>
      <c r="K2397">
        <v>2.629</v>
      </c>
      <c r="L2397">
        <v>2</v>
      </c>
      <c r="M2397" s="1">
        <v>3252</v>
      </c>
      <c r="N2397" t="s">
        <v>3079</v>
      </c>
      <c r="O2397" s="1">
        <v>9891</v>
      </c>
      <c r="P2397" t="s">
        <v>191</v>
      </c>
      <c r="Q2397" t="s">
        <v>3616</v>
      </c>
      <c r="R2397" s="3">
        <v>43748</v>
      </c>
      <c r="S2397" t="s">
        <v>3617</v>
      </c>
      <c r="T2397">
        <v>2</v>
      </c>
      <c r="U2397">
        <v>2</v>
      </c>
      <c r="V2397" t="s">
        <v>3082</v>
      </c>
      <c r="W2397" t="s">
        <v>42</v>
      </c>
      <c r="X2397" t="s">
        <v>3618</v>
      </c>
      <c r="Y2397" t="s">
        <v>3114</v>
      </c>
      <c r="Z2397">
        <v>6</v>
      </c>
      <c r="AA2397">
        <v>1</v>
      </c>
      <c r="AB2397" t="s">
        <v>104</v>
      </c>
    </row>
    <row r="2398" spans="1:28" x14ac:dyDescent="0.25">
      <c r="A2398" t="s">
        <v>0</v>
      </c>
      <c r="B2398">
        <v>307.8</v>
      </c>
      <c r="C2398">
        <v>9.5000000000000001E-2</v>
      </c>
      <c r="D2398">
        <v>0</v>
      </c>
      <c r="E2398" s="1">
        <v>3252</v>
      </c>
      <c r="F2398" s="2">
        <v>8548.9500000000007</v>
      </c>
      <c r="G2398">
        <v>2.629</v>
      </c>
      <c r="H2398">
        <v>2</v>
      </c>
      <c r="I2398" s="1">
        <v>3252</v>
      </c>
      <c r="J2398" s="2">
        <v>8548.9500000000007</v>
      </c>
      <c r="K2398">
        <v>2.629</v>
      </c>
      <c r="L2398">
        <v>2</v>
      </c>
      <c r="M2398" s="1">
        <v>3252</v>
      </c>
      <c r="N2398" t="s">
        <v>46</v>
      </c>
      <c r="O2398" s="1">
        <v>10828</v>
      </c>
      <c r="P2398" t="s">
        <v>312</v>
      </c>
      <c r="Q2398" t="s">
        <v>398</v>
      </c>
      <c r="R2398" s="3">
        <v>43794</v>
      </c>
      <c r="S2398" t="s">
        <v>399</v>
      </c>
      <c r="T2398">
        <v>0.5</v>
      </c>
      <c r="U2398">
        <v>0.5</v>
      </c>
      <c r="V2398" t="s">
        <v>270</v>
      </c>
      <c r="W2398" t="s">
        <v>51</v>
      </c>
      <c r="X2398" t="s">
        <v>3619</v>
      </c>
      <c r="Y2398" t="s">
        <v>47</v>
      </c>
      <c r="Z2398">
        <v>0</v>
      </c>
      <c r="AA2398">
        <v>1</v>
      </c>
      <c r="AB2398" t="s">
        <v>45</v>
      </c>
    </row>
    <row r="2399" spans="1:28" x14ac:dyDescent="0.25">
      <c r="A2399" t="s">
        <v>0</v>
      </c>
      <c r="B2399">
        <v>307.8</v>
      </c>
      <c r="C2399">
        <v>9.5000000000000001E-2</v>
      </c>
      <c r="D2399">
        <v>0</v>
      </c>
      <c r="E2399" s="1">
        <v>3252</v>
      </c>
      <c r="F2399" s="2">
        <v>8548.9500000000007</v>
      </c>
      <c r="G2399">
        <v>2.629</v>
      </c>
      <c r="H2399">
        <v>2</v>
      </c>
      <c r="I2399" s="1">
        <v>3252</v>
      </c>
      <c r="J2399" s="2">
        <v>8548.9500000000007</v>
      </c>
      <c r="K2399">
        <v>2.629</v>
      </c>
      <c r="L2399">
        <v>2</v>
      </c>
      <c r="M2399" s="1">
        <v>3252</v>
      </c>
      <c r="N2399" t="s">
        <v>46</v>
      </c>
      <c r="O2399" s="1">
        <v>17177</v>
      </c>
      <c r="P2399" t="s">
        <v>159</v>
      </c>
      <c r="Q2399" t="s">
        <v>188</v>
      </c>
      <c r="R2399" s="3">
        <v>43903</v>
      </c>
      <c r="S2399" t="s">
        <v>189</v>
      </c>
      <c r="T2399">
        <v>0.5</v>
      </c>
      <c r="U2399">
        <v>0.5</v>
      </c>
      <c r="V2399" t="s">
        <v>50</v>
      </c>
      <c r="W2399" t="s">
        <v>51</v>
      </c>
      <c r="X2399" t="s">
        <v>162</v>
      </c>
      <c r="Y2399" t="s">
        <v>70</v>
      </c>
      <c r="Z2399">
        <v>0</v>
      </c>
      <c r="AA2399">
        <v>1</v>
      </c>
      <c r="AB2399" t="s">
        <v>45</v>
      </c>
    </row>
    <row r="2400" spans="1:28" x14ac:dyDescent="0.25">
      <c r="A2400" t="s">
        <v>0</v>
      </c>
      <c r="B2400">
        <v>307.8</v>
      </c>
      <c r="C2400">
        <v>9.5000000000000001E-2</v>
      </c>
      <c r="D2400">
        <v>0</v>
      </c>
      <c r="E2400" s="1">
        <v>3252</v>
      </c>
      <c r="F2400" s="2">
        <v>8548.9500000000007</v>
      </c>
      <c r="G2400">
        <v>2.629</v>
      </c>
      <c r="H2400">
        <v>2</v>
      </c>
      <c r="I2400" s="1">
        <v>3252</v>
      </c>
      <c r="J2400" s="2">
        <v>8548.9500000000007</v>
      </c>
      <c r="K2400">
        <v>2.629</v>
      </c>
      <c r="L2400">
        <v>2</v>
      </c>
      <c r="M2400" s="1">
        <v>3252</v>
      </c>
      <c r="N2400" t="s">
        <v>3079</v>
      </c>
      <c r="O2400">
        <v>172</v>
      </c>
      <c r="P2400" t="s">
        <v>3093</v>
      </c>
      <c r="Q2400" t="s">
        <v>3620</v>
      </c>
      <c r="R2400" s="3">
        <v>43493</v>
      </c>
      <c r="S2400" t="s">
        <v>3621</v>
      </c>
      <c r="T2400">
        <v>8</v>
      </c>
      <c r="U2400">
        <v>8</v>
      </c>
      <c r="V2400" t="s">
        <v>3087</v>
      </c>
      <c r="W2400" t="s">
        <v>51</v>
      </c>
      <c r="X2400" t="s">
        <v>3265</v>
      </c>
      <c r="Y2400" t="s">
        <v>3143</v>
      </c>
      <c r="Z2400">
        <v>0</v>
      </c>
      <c r="AA2400">
        <v>1</v>
      </c>
      <c r="AB2400" t="s">
        <v>45</v>
      </c>
    </row>
    <row r="2401" spans="1:28" x14ac:dyDescent="0.25">
      <c r="A2401" t="s">
        <v>0</v>
      </c>
      <c r="B2401">
        <v>307.8</v>
      </c>
      <c r="C2401">
        <v>9.5000000000000001E-2</v>
      </c>
      <c r="D2401">
        <v>0</v>
      </c>
      <c r="E2401" s="1">
        <v>3252</v>
      </c>
      <c r="F2401" s="2">
        <v>8548.9500000000007</v>
      </c>
      <c r="G2401">
        <v>2.629</v>
      </c>
      <c r="H2401">
        <v>2</v>
      </c>
      <c r="I2401" s="1">
        <v>3252</v>
      </c>
      <c r="J2401" s="2">
        <v>8548.9500000000007</v>
      </c>
      <c r="K2401">
        <v>2.629</v>
      </c>
      <c r="L2401">
        <v>2</v>
      </c>
      <c r="M2401" s="1">
        <v>3252</v>
      </c>
      <c r="N2401" t="s">
        <v>46</v>
      </c>
      <c r="O2401" s="1">
        <v>9148</v>
      </c>
      <c r="P2401" t="s">
        <v>421</v>
      </c>
      <c r="Q2401" t="s">
        <v>3622</v>
      </c>
      <c r="R2401" s="3">
        <v>43767</v>
      </c>
      <c r="S2401" t="s">
        <v>3623</v>
      </c>
      <c r="T2401">
        <v>2.5</v>
      </c>
      <c r="U2401">
        <v>2.5</v>
      </c>
      <c r="V2401" t="s">
        <v>73</v>
      </c>
      <c r="W2401" t="s">
        <v>51</v>
      </c>
      <c r="Y2401" t="s">
        <v>424</v>
      </c>
      <c r="Z2401">
        <v>0</v>
      </c>
      <c r="AA2401">
        <v>2</v>
      </c>
      <c r="AB2401" t="s">
        <v>45</v>
      </c>
    </row>
    <row r="2402" spans="1:28" x14ac:dyDescent="0.25">
      <c r="A2402" t="s">
        <v>0</v>
      </c>
      <c r="B2402">
        <v>307.8</v>
      </c>
      <c r="C2402">
        <v>9.5000000000000001E-2</v>
      </c>
      <c r="D2402">
        <v>0</v>
      </c>
      <c r="E2402" s="1">
        <v>3252</v>
      </c>
      <c r="F2402" s="2">
        <v>8548.9500000000007</v>
      </c>
      <c r="G2402">
        <v>2.629</v>
      </c>
      <c r="H2402">
        <v>2</v>
      </c>
      <c r="I2402" s="1">
        <v>3252</v>
      </c>
      <c r="J2402" s="2">
        <v>8548.9500000000007</v>
      </c>
      <c r="K2402">
        <v>2.629</v>
      </c>
      <c r="L2402">
        <v>2</v>
      </c>
      <c r="M2402" s="1">
        <v>3252</v>
      </c>
      <c r="N2402" t="s">
        <v>59</v>
      </c>
      <c r="O2402" s="1">
        <v>4429</v>
      </c>
      <c r="P2402" t="s">
        <v>678</v>
      </c>
      <c r="Q2402" t="s">
        <v>2981</v>
      </c>
      <c r="R2402" s="3">
        <v>43594</v>
      </c>
      <c r="S2402" t="s">
        <v>2982</v>
      </c>
      <c r="T2402">
        <v>4</v>
      </c>
      <c r="U2402">
        <v>4</v>
      </c>
      <c r="V2402" t="s">
        <v>319</v>
      </c>
      <c r="W2402" t="s">
        <v>51</v>
      </c>
      <c r="X2402" t="s">
        <v>3624</v>
      </c>
      <c r="Y2402" t="s">
        <v>65</v>
      </c>
      <c r="Z2402">
        <v>0</v>
      </c>
      <c r="AA2402">
        <v>4</v>
      </c>
      <c r="AB2402" t="s">
        <v>45</v>
      </c>
    </row>
    <row r="2403" spans="1:28" x14ac:dyDescent="0.25">
      <c r="A2403" t="s">
        <v>0</v>
      </c>
      <c r="B2403">
        <v>307.8</v>
      </c>
      <c r="C2403">
        <v>9.5000000000000001E-2</v>
      </c>
      <c r="D2403">
        <v>0</v>
      </c>
      <c r="E2403" s="1">
        <v>3252</v>
      </c>
      <c r="F2403" s="2">
        <v>8548.9500000000007</v>
      </c>
      <c r="G2403">
        <v>2.629</v>
      </c>
      <c r="H2403">
        <v>2</v>
      </c>
      <c r="I2403" s="1">
        <v>3252</v>
      </c>
      <c r="J2403" s="2">
        <v>8548.9500000000007</v>
      </c>
      <c r="K2403">
        <v>2.629</v>
      </c>
      <c r="L2403">
        <v>2</v>
      </c>
      <c r="M2403" s="1">
        <v>3252</v>
      </c>
      <c r="N2403" t="s">
        <v>3079</v>
      </c>
      <c r="O2403" s="1">
        <v>6547</v>
      </c>
      <c r="P2403" t="s">
        <v>3084</v>
      </c>
      <c r="Q2403" t="s">
        <v>3262</v>
      </c>
      <c r="R2403" s="3">
        <v>43654</v>
      </c>
      <c r="S2403" t="s">
        <v>3263</v>
      </c>
      <c r="T2403">
        <v>7</v>
      </c>
      <c r="U2403">
        <v>7</v>
      </c>
      <c r="V2403" t="s">
        <v>3264</v>
      </c>
      <c r="W2403" t="s">
        <v>51</v>
      </c>
      <c r="X2403" t="s">
        <v>553</v>
      </c>
      <c r="Y2403" t="s">
        <v>3198</v>
      </c>
      <c r="Z2403">
        <v>0</v>
      </c>
      <c r="AA2403">
        <v>12</v>
      </c>
      <c r="AB2403" t="s">
        <v>104</v>
      </c>
    </row>
    <row r="2404" spans="1:28" x14ac:dyDescent="0.25">
      <c r="A2404" t="s">
        <v>0</v>
      </c>
      <c r="B2404">
        <v>307.8</v>
      </c>
      <c r="C2404">
        <v>9.5000000000000001E-2</v>
      </c>
      <c r="D2404">
        <v>0</v>
      </c>
      <c r="E2404" s="1">
        <v>3252</v>
      </c>
      <c r="F2404" s="2">
        <v>8548.9500000000007</v>
      </c>
      <c r="G2404">
        <v>2.629</v>
      </c>
      <c r="H2404">
        <v>2</v>
      </c>
      <c r="I2404" s="1">
        <v>3252</v>
      </c>
      <c r="J2404" s="2">
        <v>8548.9500000000007</v>
      </c>
      <c r="K2404">
        <v>2.629</v>
      </c>
      <c r="L2404">
        <v>2</v>
      </c>
      <c r="M2404" s="1">
        <v>3252</v>
      </c>
      <c r="N2404" t="s">
        <v>3079</v>
      </c>
      <c r="O2404" s="1">
        <v>11226</v>
      </c>
      <c r="P2404" t="s">
        <v>191</v>
      </c>
      <c r="Q2404" t="s">
        <v>3578</v>
      </c>
      <c r="R2404" s="3">
        <v>43783</v>
      </c>
      <c r="S2404" t="s">
        <v>3579</v>
      </c>
      <c r="T2404">
        <v>0.5</v>
      </c>
      <c r="U2404">
        <v>0.5</v>
      </c>
      <c r="V2404" t="s">
        <v>3146</v>
      </c>
      <c r="W2404" t="s">
        <v>42</v>
      </c>
      <c r="X2404" t="s">
        <v>3625</v>
      </c>
      <c r="Y2404" t="s">
        <v>96</v>
      </c>
      <c r="Z2404">
        <v>0</v>
      </c>
      <c r="AA2404">
        <v>7</v>
      </c>
      <c r="AB2404" t="s">
        <v>104</v>
      </c>
    </row>
    <row r="2405" spans="1:28" x14ac:dyDescent="0.25">
      <c r="A2405" t="s">
        <v>0</v>
      </c>
      <c r="B2405">
        <v>307.8</v>
      </c>
      <c r="C2405">
        <v>9.5000000000000001E-2</v>
      </c>
      <c r="D2405">
        <v>0</v>
      </c>
      <c r="E2405" s="1">
        <v>3252</v>
      </c>
      <c r="F2405" s="2">
        <v>8548.9500000000007</v>
      </c>
      <c r="G2405">
        <v>2.629</v>
      </c>
      <c r="H2405">
        <v>2</v>
      </c>
      <c r="I2405" s="1">
        <v>3252</v>
      </c>
      <c r="J2405" s="2">
        <v>8548.9500000000007</v>
      </c>
      <c r="K2405">
        <v>2.629</v>
      </c>
      <c r="L2405">
        <v>2</v>
      </c>
      <c r="M2405" s="1">
        <v>3252</v>
      </c>
      <c r="N2405" t="s">
        <v>3079</v>
      </c>
      <c r="O2405" s="1">
        <v>8746</v>
      </c>
      <c r="P2405" t="s">
        <v>3093</v>
      </c>
      <c r="Q2405" t="s">
        <v>3626</v>
      </c>
      <c r="R2405" s="3">
        <v>43775</v>
      </c>
      <c r="S2405" t="s">
        <v>3627</v>
      </c>
      <c r="T2405">
        <v>3</v>
      </c>
      <c r="U2405">
        <v>3</v>
      </c>
      <c r="V2405" t="s">
        <v>3096</v>
      </c>
      <c r="W2405" t="s">
        <v>42</v>
      </c>
      <c r="X2405" t="s">
        <v>3265</v>
      </c>
      <c r="Y2405" t="s">
        <v>96</v>
      </c>
      <c r="Z2405">
        <v>0</v>
      </c>
      <c r="AA2405">
        <v>1</v>
      </c>
      <c r="AB2405" t="s">
        <v>45</v>
      </c>
    </row>
    <row r="2406" spans="1:28" x14ac:dyDescent="0.25">
      <c r="A2406" t="s">
        <v>0</v>
      </c>
      <c r="B2406">
        <v>307.8</v>
      </c>
      <c r="C2406">
        <v>9.5000000000000001E-2</v>
      </c>
      <c r="D2406">
        <v>0</v>
      </c>
      <c r="E2406" s="1">
        <v>3252</v>
      </c>
      <c r="F2406" s="2">
        <v>8548.9500000000007</v>
      </c>
      <c r="G2406">
        <v>2.629</v>
      </c>
      <c r="H2406">
        <v>2</v>
      </c>
      <c r="I2406" s="1">
        <v>3252</v>
      </c>
      <c r="J2406" s="2">
        <v>8548.9500000000007</v>
      </c>
      <c r="K2406">
        <v>2.629</v>
      </c>
      <c r="L2406">
        <v>2</v>
      </c>
      <c r="M2406" s="1">
        <v>3252</v>
      </c>
      <c r="N2406" t="s">
        <v>3079</v>
      </c>
      <c r="O2406" s="1">
        <v>11209</v>
      </c>
      <c r="P2406" t="s">
        <v>3114</v>
      </c>
      <c r="Q2406" t="s">
        <v>3628</v>
      </c>
      <c r="R2406" s="3">
        <v>43783</v>
      </c>
      <c r="S2406" t="s">
        <v>3629</v>
      </c>
      <c r="T2406">
        <v>1</v>
      </c>
      <c r="U2406">
        <v>1</v>
      </c>
      <c r="V2406" t="s">
        <v>3082</v>
      </c>
      <c r="W2406" t="s">
        <v>42</v>
      </c>
      <c r="Y2406" t="s">
        <v>96</v>
      </c>
      <c r="Z2406">
        <v>3</v>
      </c>
      <c r="AA2406">
        <v>1</v>
      </c>
      <c r="AB2406" t="s">
        <v>45</v>
      </c>
    </row>
    <row r="2407" spans="1:28" x14ac:dyDescent="0.25">
      <c r="A2407" t="s">
        <v>0</v>
      </c>
      <c r="B2407">
        <v>307.8</v>
      </c>
      <c r="C2407">
        <v>9.5000000000000001E-2</v>
      </c>
      <c r="D2407">
        <v>0</v>
      </c>
      <c r="E2407" s="1">
        <v>3252</v>
      </c>
      <c r="F2407" s="2">
        <v>8548.9500000000007</v>
      </c>
      <c r="G2407">
        <v>2.629</v>
      </c>
      <c r="H2407">
        <v>2</v>
      </c>
      <c r="I2407" s="1">
        <v>3252</v>
      </c>
      <c r="J2407" s="2">
        <v>8548.9500000000007</v>
      </c>
      <c r="K2407">
        <v>2.629</v>
      </c>
      <c r="L2407">
        <v>2</v>
      </c>
      <c r="M2407" s="1">
        <v>3252</v>
      </c>
      <c r="N2407" t="s">
        <v>46</v>
      </c>
      <c r="O2407" s="1">
        <v>17155</v>
      </c>
      <c r="P2407" t="s">
        <v>97</v>
      </c>
      <c r="Q2407" t="s">
        <v>3286</v>
      </c>
      <c r="R2407" s="3">
        <v>43906</v>
      </c>
      <c r="S2407" t="s">
        <v>3287</v>
      </c>
      <c r="T2407">
        <v>8</v>
      </c>
      <c r="U2407">
        <v>8</v>
      </c>
      <c r="V2407" t="s">
        <v>56</v>
      </c>
      <c r="W2407" t="s">
        <v>1284</v>
      </c>
      <c r="X2407" t="s">
        <v>3630</v>
      </c>
      <c r="Y2407" t="s">
        <v>79</v>
      </c>
      <c r="Z2407">
        <v>0</v>
      </c>
      <c r="AA2407">
        <v>1</v>
      </c>
      <c r="AB2407" t="s">
        <v>45</v>
      </c>
    </row>
    <row r="2408" spans="1:28" x14ac:dyDescent="0.25">
      <c r="A2408" t="s">
        <v>0</v>
      </c>
      <c r="B2408">
        <v>307.8</v>
      </c>
      <c r="C2408">
        <v>9.5000000000000001E-2</v>
      </c>
      <c r="D2408">
        <v>0</v>
      </c>
      <c r="E2408" s="1">
        <v>3252</v>
      </c>
      <c r="F2408" s="2">
        <v>8548.9500000000007</v>
      </c>
      <c r="G2408">
        <v>2.629</v>
      </c>
      <c r="H2408">
        <v>2</v>
      </c>
      <c r="I2408" s="1">
        <v>3252</v>
      </c>
      <c r="J2408" s="2">
        <v>8548.9500000000007</v>
      </c>
      <c r="K2408">
        <v>2.629</v>
      </c>
      <c r="L2408">
        <v>2</v>
      </c>
      <c r="M2408" s="1">
        <v>3252</v>
      </c>
      <c r="N2408" t="s">
        <v>3079</v>
      </c>
      <c r="O2408" s="1">
        <v>11198</v>
      </c>
      <c r="P2408" t="s">
        <v>249</v>
      </c>
      <c r="Q2408" t="s">
        <v>3578</v>
      </c>
      <c r="R2408" s="3">
        <v>43783</v>
      </c>
      <c r="S2408" t="s">
        <v>3579</v>
      </c>
      <c r="T2408">
        <v>1</v>
      </c>
      <c r="U2408">
        <v>1</v>
      </c>
      <c r="V2408" t="s">
        <v>3146</v>
      </c>
      <c r="W2408" t="s">
        <v>42</v>
      </c>
      <c r="X2408" t="s">
        <v>3631</v>
      </c>
      <c r="Y2408" t="s">
        <v>96</v>
      </c>
      <c r="Z2408">
        <v>0</v>
      </c>
      <c r="AA2408">
        <v>1</v>
      </c>
      <c r="AB2408" t="s">
        <v>45</v>
      </c>
    </row>
    <row r="2409" spans="1:28" x14ac:dyDescent="0.25">
      <c r="A2409" t="s">
        <v>0</v>
      </c>
      <c r="B2409">
        <v>307.8</v>
      </c>
      <c r="C2409">
        <v>9.5000000000000001E-2</v>
      </c>
      <c r="D2409">
        <v>0</v>
      </c>
      <c r="E2409" s="1">
        <v>3252</v>
      </c>
      <c r="F2409" s="2">
        <v>8548.9500000000007</v>
      </c>
      <c r="G2409">
        <v>2.629</v>
      </c>
      <c r="H2409">
        <v>2</v>
      </c>
      <c r="I2409" s="1">
        <v>3252</v>
      </c>
      <c r="J2409" s="2">
        <v>8548.9500000000007</v>
      </c>
      <c r="K2409">
        <v>2.629</v>
      </c>
      <c r="L2409">
        <v>2</v>
      </c>
      <c r="M2409" s="1">
        <v>3252</v>
      </c>
      <c r="N2409" t="s">
        <v>3079</v>
      </c>
      <c r="O2409" s="1">
        <v>6548</v>
      </c>
      <c r="P2409" t="s">
        <v>3084</v>
      </c>
      <c r="Q2409" t="s">
        <v>3262</v>
      </c>
      <c r="R2409" s="3">
        <v>43655</v>
      </c>
      <c r="S2409" t="s">
        <v>3263</v>
      </c>
      <c r="T2409">
        <v>4</v>
      </c>
      <c r="U2409">
        <v>4</v>
      </c>
      <c r="V2409" t="s">
        <v>3264</v>
      </c>
      <c r="W2409" t="s">
        <v>51</v>
      </c>
      <c r="X2409" t="s">
        <v>553</v>
      </c>
      <c r="Y2409" t="s">
        <v>3198</v>
      </c>
      <c r="Z2409">
        <v>0</v>
      </c>
      <c r="AA2409">
        <v>1</v>
      </c>
      <c r="AB2409" t="s">
        <v>45</v>
      </c>
    </row>
    <row r="2410" spans="1:28" x14ac:dyDescent="0.25">
      <c r="A2410" t="s">
        <v>0</v>
      </c>
      <c r="B2410">
        <v>307.8</v>
      </c>
      <c r="C2410">
        <v>9.5000000000000001E-2</v>
      </c>
      <c r="D2410">
        <v>0</v>
      </c>
      <c r="E2410" s="1">
        <v>3252</v>
      </c>
      <c r="F2410" s="2">
        <v>8548.9500000000007</v>
      </c>
      <c r="G2410">
        <v>2.629</v>
      </c>
      <c r="H2410">
        <v>2</v>
      </c>
      <c r="I2410" s="1">
        <v>3252</v>
      </c>
      <c r="J2410" s="2">
        <v>8548.9500000000007</v>
      </c>
      <c r="K2410">
        <v>2.629</v>
      </c>
      <c r="L2410">
        <v>2</v>
      </c>
      <c r="M2410" s="1">
        <v>3252</v>
      </c>
      <c r="N2410" t="s">
        <v>59</v>
      </c>
      <c r="O2410" s="1">
        <v>10091</v>
      </c>
      <c r="P2410" t="s">
        <v>60</v>
      </c>
      <c r="Q2410" t="s">
        <v>3632</v>
      </c>
      <c r="R2410" s="3">
        <v>43747</v>
      </c>
      <c r="S2410" t="s">
        <v>3633</v>
      </c>
      <c r="T2410">
        <v>0.25</v>
      </c>
      <c r="U2410">
        <v>0.25</v>
      </c>
      <c r="V2410" t="s">
        <v>63</v>
      </c>
      <c r="W2410" t="s">
        <v>51</v>
      </c>
      <c r="X2410" t="s">
        <v>3634</v>
      </c>
      <c r="Y2410" t="s">
        <v>65</v>
      </c>
      <c r="Z2410">
        <v>0</v>
      </c>
      <c r="AA2410">
        <v>1</v>
      </c>
      <c r="AB2410" t="s">
        <v>45</v>
      </c>
    </row>
    <row r="2411" spans="1:28" x14ac:dyDescent="0.25">
      <c r="A2411" t="s">
        <v>0</v>
      </c>
      <c r="B2411">
        <v>307.8</v>
      </c>
      <c r="C2411">
        <v>9.5000000000000001E-2</v>
      </c>
      <c r="D2411">
        <v>0</v>
      </c>
      <c r="E2411" s="1">
        <v>3252</v>
      </c>
      <c r="F2411" s="2">
        <v>8548.9500000000007</v>
      </c>
      <c r="G2411">
        <v>2.629</v>
      </c>
      <c r="H2411">
        <v>2</v>
      </c>
      <c r="I2411" s="1">
        <v>3252</v>
      </c>
      <c r="J2411" s="2">
        <v>8548.9500000000007</v>
      </c>
      <c r="K2411">
        <v>2.629</v>
      </c>
      <c r="L2411">
        <v>2</v>
      </c>
      <c r="M2411" s="1">
        <v>3252</v>
      </c>
      <c r="N2411" t="s">
        <v>59</v>
      </c>
      <c r="O2411" s="1">
        <v>10090</v>
      </c>
      <c r="P2411" t="s">
        <v>60</v>
      </c>
      <c r="Q2411" t="s">
        <v>407</v>
      </c>
      <c r="R2411" s="3">
        <v>43747</v>
      </c>
      <c r="S2411" t="s">
        <v>408</v>
      </c>
      <c r="T2411">
        <v>0.25</v>
      </c>
      <c r="U2411">
        <v>0.25</v>
      </c>
      <c r="V2411" t="s">
        <v>63</v>
      </c>
      <c r="W2411" t="s">
        <v>51</v>
      </c>
      <c r="X2411" t="s">
        <v>3634</v>
      </c>
      <c r="Y2411" t="s">
        <v>65</v>
      </c>
      <c r="Z2411">
        <v>0</v>
      </c>
      <c r="AA2411">
        <v>1</v>
      </c>
      <c r="AB2411" t="s">
        <v>45</v>
      </c>
    </row>
    <row r="2412" spans="1:28" x14ac:dyDescent="0.25">
      <c r="A2412" t="s">
        <v>0</v>
      </c>
      <c r="B2412">
        <v>307.8</v>
      </c>
      <c r="C2412">
        <v>9.5000000000000001E-2</v>
      </c>
      <c r="D2412">
        <v>0</v>
      </c>
      <c r="E2412" s="1">
        <v>3252</v>
      </c>
      <c r="F2412" s="2">
        <v>8548.9500000000007</v>
      </c>
      <c r="G2412">
        <v>2.629</v>
      </c>
      <c r="H2412">
        <v>2</v>
      </c>
      <c r="I2412" s="1">
        <v>3252</v>
      </c>
      <c r="J2412" s="2">
        <v>8548.9500000000007</v>
      </c>
      <c r="K2412">
        <v>2.629</v>
      </c>
      <c r="L2412">
        <v>2</v>
      </c>
      <c r="M2412" s="1">
        <v>3252</v>
      </c>
      <c r="N2412" t="s">
        <v>46</v>
      </c>
      <c r="O2412" s="1">
        <v>14927</v>
      </c>
      <c r="P2412" t="s">
        <v>159</v>
      </c>
      <c r="Q2412" t="s">
        <v>3491</v>
      </c>
      <c r="R2412" s="3">
        <v>43881</v>
      </c>
      <c r="S2412" t="s">
        <v>3492</v>
      </c>
      <c r="T2412">
        <v>0.5</v>
      </c>
      <c r="U2412">
        <v>0.5</v>
      </c>
      <c r="V2412" t="s">
        <v>50</v>
      </c>
      <c r="W2412" t="s">
        <v>51</v>
      </c>
      <c r="X2412" t="s">
        <v>162</v>
      </c>
      <c r="Y2412" t="s">
        <v>58</v>
      </c>
      <c r="Z2412">
        <v>0</v>
      </c>
      <c r="AA2412">
        <v>5</v>
      </c>
      <c r="AB2412" t="s">
        <v>104</v>
      </c>
    </row>
    <row r="2413" spans="1:28" x14ac:dyDescent="0.25">
      <c r="A2413" t="s">
        <v>0</v>
      </c>
      <c r="B2413">
        <v>307.8</v>
      </c>
      <c r="C2413">
        <v>9.5000000000000001E-2</v>
      </c>
      <c r="D2413">
        <v>0</v>
      </c>
      <c r="E2413" s="1">
        <v>3252</v>
      </c>
      <c r="F2413" s="2">
        <v>8548.9500000000007</v>
      </c>
      <c r="G2413">
        <v>2.629</v>
      </c>
      <c r="H2413">
        <v>2</v>
      </c>
      <c r="I2413" s="1">
        <v>3252</v>
      </c>
      <c r="J2413" s="2">
        <v>8548.9500000000007</v>
      </c>
      <c r="K2413">
        <v>2.629</v>
      </c>
      <c r="L2413">
        <v>2</v>
      </c>
      <c r="M2413" s="1">
        <v>3252</v>
      </c>
      <c r="N2413" t="s">
        <v>59</v>
      </c>
      <c r="O2413" s="1">
        <v>1835</v>
      </c>
      <c r="P2413" t="s">
        <v>60</v>
      </c>
      <c r="Q2413" t="s">
        <v>3635</v>
      </c>
      <c r="R2413" s="3">
        <v>43543</v>
      </c>
      <c r="S2413" t="s">
        <v>3636</v>
      </c>
      <c r="T2413">
        <v>4</v>
      </c>
      <c r="U2413">
        <v>4</v>
      </c>
      <c r="V2413" t="s">
        <v>94</v>
      </c>
      <c r="W2413" t="s">
        <v>51</v>
      </c>
      <c r="X2413" t="s">
        <v>3637</v>
      </c>
      <c r="Y2413" t="s">
        <v>677</v>
      </c>
      <c r="Z2413">
        <v>0</v>
      </c>
      <c r="AA2413">
        <v>2</v>
      </c>
      <c r="AB2413" t="s">
        <v>45</v>
      </c>
    </row>
    <row r="2414" spans="1:28" x14ac:dyDescent="0.25">
      <c r="A2414" t="s">
        <v>0</v>
      </c>
      <c r="B2414">
        <v>307.8</v>
      </c>
      <c r="C2414">
        <v>9.5000000000000001E-2</v>
      </c>
      <c r="D2414">
        <v>0</v>
      </c>
      <c r="E2414" s="1">
        <v>3252</v>
      </c>
      <c r="F2414" s="2">
        <v>8548.9500000000007</v>
      </c>
      <c r="G2414">
        <v>2.629</v>
      </c>
      <c r="H2414">
        <v>2</v>
      </c>
      <c r="I2414" s="1">
        <v>3252</v>
      </c>
      <c r="J2414" s="2">
        <v>8548.9500000000007</v>
      </c>
      <c r="K2414">
        <v>2.629</v>
      </c>
      <c r="L2414">
        <v>2</v>
      </c>
      <c r="M2414" s="1">
        <v>3252</v>
      </c>
      <c r="N2414" t="s">
        <v>59</v>
      </c>
      <c r="O2414" s="1">
        <v>1836</v>
      </c>
      <c r="P2414" t="s">
        <v>60</v>
      </c>
      <c r="Q2414" t="s">
        <v>3635</v>
      </c>
      <c r="R2414" s="3">
        <v>43542</v>
      </c>
      <c r="S2414" t="s">
        <v>3636</v>
      </c>
      <c r="T2414">
        <v>4</v>
      </c>
      <c r="U2414">
        <v>4</v>
      </c>
      <c r="V2414" t="s">
        <v>94</v>
      </c>
      <c r="W2414" t="s">
        <v>51</v>
      </c>
      <c r="X2414" t="s">
        <v>3638</v>
      </c>
      <c r="Y2414" t="s">
        <v>677</v>
      </c>
      <c r="Z2414">
        <v>0</v>
      </c>
      <c r="AA2414">
        <v>1</v>
      </c>
      <c r="AB2414" t="s">
        <v>45</v>
      </c>
    </row>
    <row r="2415" spans="1:28" x14ac:dyDescent="0.25">
      <c r="A2415" t="s">
        <v>0</v>
      </c>
      <c r="B2415">
        <v>307.8</v>
      </c>
      <c r="C2415">
        <v>9.5000000000000001E-2</v>
      </c>
      <c r="D2415">
        <v>0</v>
      </c>
      <c r="E2415" s="1">
        <v>3252</v>
      </c>
      <c r="F2415" s="2">
        <v>8548.9500000000007</v>
      </c>
      <c r="G2415">
        <v>2.629</v>
      </c>
      <c r="H2415">
        <v>2</v>
      </c>
      <c r="I2415" s="1">
        <v>3252</v>
      </c>
      <c r="J2415" s="2">
        <v>8548.9500000000007</v>
      </c>
      <c r="K2415">
        <v>2.629</v>
      </c>
      <c r="L2415">
        <v>2</v>
      </c>
      <c r="M2415" s="1">
        <v>3252</v>
      </c>
      <c r="N2415" t="s">
        <v>46</v>
      </c>
      <c r="O2415" s="1">
        <v>10817</v>
      </c>
      <c r="P2415" t="s">
        <v>75</v>
      </c>
      <c r="Q2415" t="s">
        <v>398</v>
      </c>
      <c r="R2415" s="3">
        <v>43794</v>
      </c>
      <c r="S2415" t="s">
        <v>399</v>
      </c>
      <c r="T2415">
        <v>0.5</v>
      </c>
      <c r="U2415">
        <v>0.5</v>
      </c>
      <c r="V2415" t="s">
        <v>270</v>
      </c>
      <c r="W2415" t="s">
        <v>51</v>
      </c>
      <c r="X2415" t="s">
        <v>2575</v>
      </c>
      <c r="Y2415" t="s">
        <v>47</v>
      </c>
      <c r="Z2415">
        <v>0</v>
      </c>
      <c r="AA2415">
        <v>1</v>
      </c>
      <c r="AB2415" t="s">
        <v>45</v>
      </c>
    </row>
    <row r="2416" spans="1:28" x14ac:dyDescent="0.25">
      <c r="A2416" t="s">
        <v>0</v>
      </c>
      <c r="B2416">
        <v>307.8</v>
      </c>
      <c r="C2416">
        <v>9.5000000000000001E-2</v>
      </c>
      <c r="D2416">
        <v>0</v>
      </c>
      <c r="E2416" s="1">
        <v>3252</v>
      </c>
      <c r="F2416" s="2">
        <v>8548.9500000000007</v>
      </c>
      <c r="G2416">
        <v>2.629</v>
      </c>
      <c r="H2416">
        <v>2</v>
      </c>
      <c r="I2416" s="1">
        <v>3252</v>
      </c>
      <c r="J2416" s="2">
        <v>8548.9500000000007</v>
      </c>
      <c r="K2416">
        <v>2.629</v>
      </c>
      <c r="L2416">
        <v>2</v>
      </c>
      <c r="M2416" s="1">
        <v>3252</v>
      </c>
      <c r="N2416" t="s">
        <v>3079</v>
      </c>
      <c r="O2416">
        <v>197</v>
      </c>
      <c r="P2416" t="s">
        <v>3093</v>
      </c>
      <c r="Q2416" t="s">
        <v>3620</v>
      </c>
      <c r="R2416" s="3">
        <v>43490</v>
      </c>
      <c r="S2416" t="s">
        <v>3621</v>
      </c>
      <c r="T2416">
        <v>8</v>
      </c>
      <c r="U2416">
        <v>8</v>
      </c>
      <c r="V2416" t="s">
        <v>3087</v>
      </c>
      <c r="W2416" t="s">
        <v>51</v>
      </c>
      <c r="X2416" t="s">
        <v>3265</v>
      </c>
      <c r="Y2416" t="s">
        <v>3143</v>
      </c>
      <c r="Z2416">
        <v>0</v>
      </c>
      <c r="AA2416">
        <v>8</v>
      </c>
      <c r="AB2416" t="s">
        <v>104</v>
      </c>
    </row>
    <row r="2417" spans="1:28" x14ac:dyDescent="0.25">
      <c r="A2417" t="s">
        <v>0</v>
      </c>
      <c r="B2417">
        <v>307.8</v>
      </c>
      <c r="C2417">
        <v>9.5000000000000001E-2</v>
      </c>
      <c r="D2417">
        <v>0</v>
      </c>
      <c r="E2417" s="1">
        <v>3252</v>
      </c>
      <c r="F2417" s="2">
        <v>8548.9500000000007</v>
      </c>
      <c r="G2417">
        <v>2.629</v>
      </c>
      <c r="H2417">
        <v>2</v>
      </c>
      <c r="I2417" s="1">
        <v>3252</v>
      </c>
      <c r="J2417" s="2">
        <v>8548.9500000000007</v>
      </c>
      <c r="K2417">
        <v>2.629</v>
      </c>
      <c r="L2417">
        <v>2</v>
      </c>
      <c r="M2417" s="1">
        <v>3252</v>
      </c>
      <c r="N2417" t="s">
        <v>3079</v>
      </c>
      <c r="O2417" s="1">
        <v>8413</v>
      </c>
      <c r="P2417" t="s">
        <v>3093</v>
      </c>
      <c r="Q2417" t="s">
        <v>3094</v>
      </c>
      <c r="R2417" s="3">
        <v>43720</v>
      </c>
      <c r="S2417" t="s">
        <v>3095</v>
      </c>
      <c r="T2417">
        <v>3</v>
      </c>
      <c r="U2417">
        <v>3</v>
      </c>
      <c r="V2417" t="s">
        <v>3096</v>
      </c>
      <c r="W2417" t="s">
        <v>42</v>
      </c>
      <c r="X2417" t="s">
        <v>3265</v>
      </c>
      <c r="Y2417" t="s">
        <v>96</v>
      </c>
      <c r="Z2417">
        <v>0</v>
      </c>
      <c r="AA2417">
        <v>13</v>
      </c>
      <c r="AB2417" t="s">
        <v>45</v>
      </c>
    </row>
    <row r="2418" spans="1:28" x14ac:dyDescent="0.25">
      <c r="A2418" t="s">
        <v>0</v>
      </c>
      <c r="B2418">
        <v>307.8</v>
      </c>
      <c r="C2418">
        <v>9.5000000000000001E-2</v>
      </c>
      <c r="D2418">
        <v>0</v>
      </c>
      <c r="E2418" s="1">
        <v>3252</v>
      </c>
      <c r="F2418" s="2">
        <v>8548.9500000000007</v>
      </c>
      <c r="G2418">
        <v>2.629</v>
      </c>
      <c r="H2418">
        <v>2</v>
      </c>
      <c r="I2418" s="1">
        <v>3252</v>
      </c>
      <c r="J2418" s="2">
        <v>8548.9500000000007</v>
      </c>
      <c r="K2418">
        <v>2.629</v>
      </c>
      <c r="L2418">
        <v>2</v>
      </c>
      <c r="M2418" s="1">
        <v>3252</v>
      </c>
      <c r="N2418" t="s">
        <v>3079</v>
      </c>
      <c r="O2418" s="1">
        <v>9518</v>
      </c>
      <c r="P2418" t="s">
        <v>3114</v>
      </c>
      <c r="Q2418" t="s">
        <v>3639</v>
      </c>
      <c r="R2418" s="3">
        <v>43759</v>
      </c>
      <c r="S2418" t="s">
        <v>3640</v>
      </c>
      <c r="T2418">
        <v>1</v>
      </c>
      <c r="U2418">
        <v>1</v>
      </c>
      <c r="V2418" t="s">
        <v>3096</v>
      </c>
      <c r="W2418" t="s">
        <v>42</v>
      </c>
      <c r="Y2418" t="s">
        <v>96</v>
      </c>
      <c r="Z2418">
        <v>0</v>
      </c>
      <c r="AA2418">
        <v>1</v>
      </c>
      <c r="AB2418" t="s">
        <v>45</v>
      </c>
    </row>
    <row r="2419" spans="1:28" x14ac:dyDescent="0.25">
      <c r="A2419" t="s">
        <v>0</v>
      </c>
      <c r="B2419">
        <v>307.8</v>
      </c>
      <c r="C2419">
        <v>9.5000000000000001E-2</v>
      </c>
      <c r="D2419">
        <v>0</v>
      </c>
      <c r="E2419" s="1">
        <v>3252</v>
      </c>
      <c r="F2419" s="2">
        <v>8548.9500000000007</v>
      </c>
      <c r="G2419">
        <v>2.629</v>
      </c>
      <c r="H2419">
        <v>2</v>
      </c>
      <c r="I2419" s="1">
        <v>3252</v>
      </c>
      <c r="J2419" s="2">
        <v>8548.9500000000007</v>
      </c>
      <c r="K2419">
        <v>2.629</v>
      </c>
      <c r="L2419">
        <v>2</v>
      </c>
      <c r="M2419" s="1">
        <v>3252</v>
      </c>
      <c r="N2419" t="s">
        <v>3079</v>
      </c>
      <c r="O2419" s="1">
        <v>6778</v>
      </c>
      <c r="P2419" t="s">
        <v>249</v>
      </c>
      <c r="Q2419" t="s">
        <v>3195</v>
      </c>
      <c r="R2419" s="3">
        <v>43711</v>
      </c>
      <c r="S2419" t="s">
        <v>3196</v>
      </c>
      <c r="T2419">
        <v>1.5</v>
      </c>
      <c r="U2419">
        <v>1.5</v>
      </c>
      <c r="V2419" t="s">
        <v>3082</v>
      </c>
      <c r="W2419" t="s">
        <v>42</v>
      </c>
      <c r="X2419" t="s">
        <v>3641</v>
      </c>
      <c r="Y2419" t="s">
        <v>3198</v>
      </c>
      <c r="Z2419">
        <v>0</v>
      </c>
      <c r="AA2419">
        <v>2</v>
      </c>
      <c r="AB2419" t="s">
        <v>45</v>
      </c>
    </row>
    <row r="2420" spans="1:28" x14ac:dyDescent="0.25">
      <c r="A2420" t="s">
        <v>0</v>
      </c>
      <c r="B2420">
        <v>307.8</v>
      </c>
      <c r="C2420">
        <v>9.5000000000000001E-2</v>
      </c>
      <c r="D2420">
        <v>0</v>
      </c>
      <c r="E2420" s="1">
        <v>3252</v>
      </c>
      <c r="F2420" s="2">
        <v>8548.9500000000007</v>
      </c>
      <c r="G2420">
        <v>2.629</v>
      </c>
      <c r="H2420">
        <v>2</v>
      </c>
      <c r="I2420" s="1">
        <v>3252</v>
      </c>
      <c r="J2420" s="2">
        <v>8548.9500000000007</v>
      </c>
      <c r="K2420">
        <v>2.629</v>
      </c>
      <c r="L2420">
        <v>2</v>
      </c>
      <c r="M2420" s="1">
        <v>3252</v>
      </c>
      <c r="N2420" t="s">
        <v>46</v>
      </c>
      <c r="O2420" s="1">
        <v>10814</v>
      </c>
      <c r="P2420" t="s">
        <v>70</v>
      </c>
      <c r="Q2420" t="s">
        <v>511</v>
      </c>
      <c r="R2420" s="3">
        <v>43791</v>
      </c>
      <c r="S2420" t="s">
        <v>512</v>
      </c>
      <c r="T2420">
        <v>7.5</v>
      </c>
      <c r="U2420">
        <v>7.5</v>
      </c>
      <c r="V2420" t="s">
        <v>50</v>
      </c>
      <c r="W2420" t="s">
        <v>51</v>
      </c>
      <c r="X2420" t="s">
        <v>256</v>
      </c>
      <c r="Y2420" t="s">
        <v>70</v>
      </c>
      <c r="Z2420">
        <v>0</v>
      </c>
      <c r="AA2420">
        <v>4</v>
      </c>
      <c r="AB2420" t="s">
        <v>45</v>
      </c>
    </row>
    <row r="2421" spans="1:28" x14ac:dyDescent="0.25">
      <c r="A2421" t="s">
        <v>0</v>
      </c>
      <c r="B2421">
        <v>307.8</v>
      </c>
      <c r="C2421">
        <v>9.5000000000000001E-2</v>
      </c>
      <c r="D2421">
        <v>0</v>
      </c>
      <c r="E2421" s="1">
        <v>3252</v>
      </c>
      <c r="F2421" s="2">
        <v>8548.9500000000007</v>
      </c>
      <c r="G2421">
        <v>2.629</v>
      </c>
      <c r="H2421">
        <v>2</v>
      </c>
      <c r="I2421" s="1">
        <v>3252</v>
      </c>
      <c r="J2421" s="2">
        <v>8548.9500000000007</v>
      </c>
      <c r="K2421">
        <v>2.629</v>
      </c>
      <c r="L2421">
        <v>2</v>
      </c>
      <c r="M2421" s="1">
        <v>3252</v>
      </c>
      <c r="N2421" t="s">
        <v>46</v>
      </c>
      <c r="O2421" s="1">
        <v>17118</v>
      </c>
      <c r="P2421" t="s">
        <v>97</v>
      </c>
      <c r="Q2421" t="s">
        <v>3286</v>
      </c>
      <c r="R2421" s="3">
        <v>43907</v>
      </c>
      <c r="S2421" t="s">
        <v>3287</v>
      </c>
      <c r="T2421">
        <v>2</v>
      </c>
      <c r="U2421">
        <v>2</v>
      </c>
      <c r="V2421" t="s">
        <v>56</v>
      </c>
      <c r="W2421" t="s">
        <v>1284</v>
      </c>
      <c r="X2421" t="s">
        <v>3642</v>
      </c>
      <c r="Y2421" t="s">
        <v>79</v>
      </c>
      <c r="Z2421">
        <v>0</v>
      </c>
      <c r="AA2421">
        <v>1</v>
      </c>
      <c r="AB2421" t="s">
        <v>45</v>
      </c>
    </row>
    <row r="2422" spans="1:28" x14ac:dyDescent="0.25">
      <c r="A2422" t="s">
        <v>0</v>
      </c>
      <c r="B2422">
        <v>307.8</v>
      </c>
      <c r="C2422">
        <v>9.5000000000000001E-2</v>
      </c>
      <c r="D2422">
        <v>0</v>
      </c>
      <c r="E2422" s="1">
        <v>3252</v>
      </c>
      <c r="F2422" s="2">
        <v>8548.9500000000007</v>
      </c>
      <c r="G2422">
        <v>2.629</v>
      </c>
      <c r="H2422">
        <v>2</v>
      </c>
      <c r="I2422" s="1">
        <v>3252</v>
      </c>
      <c r="J2422" s="2">
        <v>8548.9500000000007</v>
      </c>
      <c r="K2422">
        <v>2.629</v>
      </c>
      <c r="L2422">
        <v>2</v>
      </c>
      <c r="M2422" s="1">
        <v>3252</v>
      </c>
      <c r="N2422" t="s">
        <v>59</v>
      </c>
      <c r="O2422" s="1">
        <v>1840</v>
      </c>
      <c r="P2422" t="s">
        <v>60</v>
      </c>
      <c r="Q2422" t="s">
        <v>3635</v>
      </c>
      <c r="R2422" s="3">
        <v>43538</v>
      </c>
      <c r="S2422" t="s">
        <v>3636</v>
      </c>
      <c r="T2422">
        <v>4</v>
      </c>
      <c r="U2422">
        <v>4</v>
      </c>
      <c r="V2422" t="s">
        <v>94</v>
      </c>
      <c r="W2422" t="s">
        <v>51</v>
      </c>
      <c r="X2422" t="s">
        <v>3643</v>
      </c>
      <c r="Y2422" t="s">
        <v>677</v>
      </c>
      <c r="Z2422">
        <v>0</v>
      </c>
      <c r="AA2422">
        <v>4</v>
      </c>
      <c r="AB2422" t="s">
        <v>45</v>
      </c>
    </row>
    <row r="2423" spans="1:28" x14ac:dyDescent="0.25">
      <c r="A2423" t="s">
        <v>0</v>
      </c>
      <c r="B2423">
        <v>307.8</v>
      </c>
      <c r="C2423">
        <v>9.5000000000000001E-2</v>
      </c>
      <c r="D2423">
        <v>0</v>
      </c>
      <c r="E2423" s="1">
        <v>3252</v>
      </c>
      <c r="F2423" s="2">
        <v>8548.9500000000007</v>
      </c>
      <c r="G2423">
        <v>2.629</v>
      </c>
      <c r="H2423">
        <v>2</v>
      </c>
      <c r="I2423" s="1">
        <v>3252</v>
      </c>
      <c r="J2423" s="2">
        <v>8548.9500000000007</v>
      </c>
      <c r="K2423">
        <v>2.629</v>
      </c>
      <c r="L2423">
        <v>2</v>
      </c>
      <c r="M2423" s="1">
        <v>3252</v>
      </c>
      <c r="N2423" t="s">
        <v>46</v>
      </c>
      <c r="O2423" s="1">
        <v>10813</v>
      </c>
      <c r="P2423" t="s">
        <v>70</v>
      </c>
      <c r="Q2423" t="s">
        <v>511</v>
      </c>
      <c r="R2423" s="3">
        <v>43794</v>
      </c>
      <c r="S2423" t="s">
        <v>512</v>
      </c>
      <c r="T2423">
        <v>5.5</v>
      </c>
      <c r="U2423">
        <v>5.5</v>
      </c>
      <c r="V2423" t="s">
        <v>50</v>
      </c>
      <c r="W2423" t="s">
        <v>51</v>
      </c>
      <c r="X2423" t="s">
        <v>256</v>
      </c>
      <c r="Y2423" t="s">
        <v>70</v>
      </c>
      <c r="Z2423">
        <v>0</v>
      </c>
      <c r="AA2423">
        <v>1</v>
      </c>
      <c r="AB2423" t="s">
        <v>45</v>
      </c>
    </row>
    <row r="2424" spans="1:28" x14ac:dyDescent="0.25">
      <c r="A2424" t="s">
        <v>0</v>
      </c>
      <c r="B2424">
        <v>307.8</v>
      </c>
      <c r="C2424">
        <v>9.5000000000000001E-2</v>
      </c>
      <c r="D2424">
        <v>0</v>
      </c>
      <c r="E2424" s="1">
        <v>3252</v>
      </c>
      <c r="F2424" s="2">
        <v>8548.9500000000007</v>
      </c>
      <c r="G2424">
        <v>2.629</v>
      </c>
      <c r="H2424">
        <v>2</v>
      </c>
      <c r="I2424" s="1">
        <v>3252</v>
      </c>
      <c r="J2424" s="2">
        <v>8548.9500000000007</v>
      </c>
      <c r="K2424">
        <v>2.629</v>
      </c>
      <c r="L2424">
        <v>2</v>
      </c>
      <c r="M2424" s="1">
        <v>3252</v>
      </c>
      <c r="N2424" t="s">
        <v>46</v>
      </c>
      <c r="O2424" s="1">
        <v>13304</v>
      </c>
      <c r="P2424" t="s">
        <v>97</v>
      </c>
      <c r="Q2424" t="s">
        <v>3644</v>
      </c>
      <c r="R2424" s="3">
        <v>43853</v>
      </c>
      <c r="S2424" t="s">
        <v>3645</v>
      </c>
      <c r="T2424">
        <v>4</v>
      </c>
      <c r="U2424">
        <v>4</v>
      </c>
      <c r="V2424" t="s">
        <v>50</v>
      </c>
      <c r="W2424" t="s">
        <v>51</v>
      </c>
      <c r="X2424" t="s">
        <v>3646</v>
      </c>
      <c r="Y2424" t="s">
        <v>70</v>
      </c>
      <c r="Z2424">
        <v>0</v>
      </c>
      <c r="AA2424">
        <v>1</v>
      </c>
      <c r="AB2424" t="s">
        <v>45</v>
      </c>
    </row>
    <row r="2425" spans="1:28" x14ac:dyDescent="0.25">
      <c r="A2425" t="s">
        <v>0</v>
      </c>
      <c r="B2425">
        <v>307.8</v>
      </c>
      <c r="C2425">
        <v>9.5000000000000001E-2</v>
      </c>
      <c r="D2425">
        <v>0</v>
      </c>
      <c r="E2425" s="1">
        <v>3252</v>
      </c>
      <c r="F2425" s="2">
        <v>8548.9500000000007</v>
      </c>
      <c r="G2425">
        <v>2.629</v>
      </c>
      <c r="H2425">
        <v>2</v>
      </c>
      <c r="I2425" s="1">
        <v>3252</v>
      </c>
      <c r="J2425" s="2">
        <v>8548.9500000000007</v>
      </c>
      <c r="K2425">
        <v>2.629</v>
      </c>
      <c r="L2425">
        <v>2</v>
      </c>
      <c r="M2425" s="1">
        <v>3252</v>
      </c>
      <c r="N2425" t="s">
        <v>46</v>
      </c>
      <c r="O2425" s="1">
        <v>17088</v>
      </c>
      <c r="P2425" t="s">
        <v>47</v>
      </c>
      <c r="Q2425" t="s">
        <v>535</v>
      </c>
      <c r="R2425" s="3">
        <v>43907</v>
      </c>
      <c r="S2425" t="s">
        <v>536</v>
      </c>
      <c r="T2425">
        <v>2</v>
      </c>
      <c r="U2425">
        <v>2</v>
      </c>
      <c r="V2425" t="s">
        <v>82</v>
      </c>
      <c r="W2425" t="s">
        <v>42</v>
      </c>
      <c r="X2425" t="s">
        <v>3647</v>
      </c>
      <c r="Y2425" t="s">
        <v>70</v>
      </c>
      <c r="Z2425">
        <v>0</v>
      </c>
      <c r="AA2425">
        <v>2</v>
      </c>
      <c r="AB2425" t="s">
        <v>104</v>
      </c>
    </row>
    <row r="2426" spans="1:28" x14ac:dyDescent="0.25">
      <c r="A2426" t="s">
        <v>0</v>
      </c>
      <c r="B2426">
        <v>307.8</v>
      </c>
      <c r="C2426">
        <v>9.5000000000000001E-2</v>
      </c>
      <c r="D2426">
        <v>0</v>
      </c>
      <c r="E2426" s="1">
        <v>3252</v>
      </c>
      <c r="F2426" s="2">
        <v>8548.9500000000007</v>
      </c>
      <c r="G2426">
        <v>2.629</v>
      </c>
      <c r="H2426">
        <v>2</v>
      </c>
      <c r="I2426" s="1">
        <v>3252</v>
      </c>
      <c r="J2426" s="2">
        <v>8548.9500000000007</v>
      </c>
      <c r="K2426">
        <v>2.629</v>
      </c>
      <c r="L2426">
        <v>2</v>
      </c>
      <c r="M2426" s="1">
        <v>3252</v>
      </c>
      <c r="N2426" t="s">
        <v>3079</v>
      </c>
      <c r="O2426" s="1">
        <v>8560</v>
      </c>
      <c r="P2426" t="s">
        <v>249</v>
      </c>
      <c r="Q2426" t="s">
        <v>3115</v>
      </c>
      <c r="R2426" s="3">
        <v>43718</v>
      </c>
      <c r="S2426" t="s">
        <v>3116</v>
      </c>
      <c r="T2426">
        <v>2</v>
      </c>
      <c r="U2426">
        <v>2</v>
      </c>
      <c r="V2426" t="s">
        <v>3096</v>
      </c>
      <c r="W2426" t="s">
        <v>42</v>
      </c>
      <c r="X2426" t="s">
        <v>3648</v>
      </c>
      <c r="Y2426" t="s">
        <v>96</v>
      </c>
      <c r="Z2426">
        <v>0</v>
      </c>
      <c r="AA2426">
        <v>1</v>
      </c>
      <c r="AB2426" t="s">
        <v>104</v>
      </c>
    </row>
    <row r="2427" spans="1:28" x14ac:dyDescent="0.25">
      <c r="A2427" t="s">
        <v>0</v>
      </c>
      <c r="B2427">
        <v>307.8</v>
      </c>
      <c r="C2427">
        <v>9.5000000000000001E-2</v>
      </c>
      <c r="D2427">
        <v>0</v>
      </c>
      <c r="E2427" s="1">
        <v>3252</v>
      </c>
      <c r="F2427" s="2">
        <v>8548.9500000000007</v>
      </c>
      <c r="G2427">
        <v>2.629</v>
      </c>
      <c r="H2427">
        <v>2</v>
      </c>
      <c r="I2427" s="1">
        <v>3252</v>
      </c>
      <c r="J2427" s="2">
        <v>8548.9500000000007</v>
      </c>
      <c r="K2427">
        <v>2.629</v>
      </c>
      <c r="L2427">
        <v>2</v>
      </c>
      <c r="M2427" s="1">
        <v>3252</v>
      </c>
      <c r="N2427" t="s">
        <v>59</v>
      </c>
      <c r="O2427" s="1">
        <v>19374</v>
      </c>
      <c r="P2427" t="s">
        <v>210</v>
      </c>
      <c r="Q2427" t="s">
        <v>106</v>
      </c>
      <c r="R2427" s="3">
        <v>43934</v>
      </c>
      <c r="S2427" t="s">
        <v>107</v>
      </c>
      <c r="T2427">
        <v>8</v>
      </c>
      <c r="U2427">
        <v>8</v>
      </c>
      <c r="V2427" t="s">
        <v>87</v>
      </c>
      <c r="W2427" t="s">
        <v>42</v>
      </c>
      <c r="X2427" t="s">
        <v>3100</v>
      </c>
      <c r="Y2427" t="s">
        <v>108</v>
      </c>
      <c r="Z2427">
        <v>0</v>
      </c>
      <c r="AA2427">
        <v>1</v>
      </c>
      <c r="AB2427" t="s">
        <v>45</v>
      </c>
    </row>
    <row r="2428" spans="1:28" x14ac:dyDescent="0.25">
      <c r="A2428" t="s">
        <v>0</v>
      </c>
      <c r="B2428">
        <v>307.8</v>
      </c>
      <c r="C2428">
        <v>9.5000000000000001E-2</v>
      </c>
      <c r="D2428">
        <v>0</v>
      </c>
      <c r="E2428" s="1">
        <v>3252</v>
      </c>
      <c r="F2428" s="2">
        <v>8548.9500000000007</v>
      </c>
      <c r="G2428">
        <v>2.629</v>
      </c>
      <c r="H2428">
        <v>2</v>
      </c>
      <c r="I2428" s="1">
        <v>3252</v>
      </c>
      <c r="J2428" s="2">
        <v>8548.9500000000007</v>
      </c>
      <c r="K2428">
        <v>2.629</v>
      </c>
      <c r="L2428">
        <v>2</v>
      </c>
      <c r="M2428" s="1">
        <v>3252</v>
      </c>
      <c r="N2428" t="s">
        <v>46</v>
      </c>
      <c r="O2428" s="1">
        <v>13295</v>
      </c>
      <c r="P2428" t="s">
        <v>97</v>
      </c>
      <c r="Q2428" t="s">
        <v>3649</v>
      </c>
      <c r="R2428" s="3">
        <v>43853</v>
      </c>
      <c r="S2428" t="s">
        <v>3650</v>
      </c>
      <c r="T2428">
        <v>4</v>
      </c>
      <c r="U2428">
        <v>4</v>
      </c>
      <c r="V2428" t="s">
        <v>50</v>
      </c>
      <c r="W2428" t="s">
        <v>51</v>
      </c>
      <c r="X2428" t="s">
        <v>3651</v>
      </c>
      <c r="Y2428" t="s">
        <v>70</v>
      </c>
      <c r="Z2428">
        <v>3.5</v>
      </c>
      <c r="AA2428">
        <v>10</v>
      </c>
      <c r="AB2428" t="s">
        <v>45</v>
      </c>
    </row>
    <row r="2429" spans="1:28" x14ac:dyDescent="0.25">
      <c r="A2429" t="s">
        <v>0</v>
      </c>
      <c r="B2429">
        <v>307.8</v>
      </c>
      <c r="C2429">
        <v>9.5000000000000001E-2</v>
      </c>
      <c r="D2429">
        <v>0</v>
      </c>
      <c r="E2429" s="1">
        <v>3252</v>
      </c>
      <c r="F2429" s="2">
        <v>8548.9500000000007</v>
      </c>
      <c r="G2429">
        <v>2.629</v>
      </c>
      <c r="H2429">
        <v>2</v>
      </c>
      <c r="I2429" s="1">
        <v>3252</v>
      </c>
      <c r="J2429" s="2">
        <v>8548.9500000000007</v>
      </c>
      <c r="K2429">
        <v>2.629</v>
      </c>
      <c r="L2429">
        <v>2</v>
      </c>
      <c r="M2429" s="1">
        <v>3252</v>
      </c>
      <c r="N2429" t="s">
        <v>3079</v>
      </c>
      <c r="O2429">
        <v>208</v>
      </c>
      <c r="P2429" t="s">
        <v>3093</v>
      </c>
      <c r="Q2429" t="s">
        <v>3495</v>
      </c>
      <c r="R2429" s="3">
        <v>43489</v>
      </c>
      <c r="S2429" t="s">
        <v>3496</v>
      </c>
      <c r="T2429">
        <v>2</v>
      </c>
      <c r="U2429">
        <v>2</v>
      </c>
      <c r="V2429" t="s">
        <v>3087</v>
      </c>
      <c r="W2429" t="s">
        <v>51</v>
      </c>
      <c r="X2429" t="s">
        <v>3497</v>
      </c>
      <c r="Y2429" t="s">
        <v>3143</v>
      </c>
      <c r="Z2429">
        <v>0</v>
      </c>
      <c r="AA2429">
        <v>6</v>
      </c>
      <c r="AB2429" t="s">
        <v>45</v>
      </c>
    </row>
    <row r="2430" spans="1:28" x14ac:dyDescent="0.25">
      <c r="A2430" t="s">
        <v>0</v>
      </c>
      <c r="B2430">
        <v>307.8</v>
      </c>
      <c r="C2430">
        <v>9.5000000000000001E-2</v>
      </c>
      <c r="D2430">
        <v>0</v>
      </c>
      <c r="E2430" s="1">
        <v>3252</v>
      </c>
      <c r="F2430" s="2">
        <v>8548.9500000000007</v>
      </c>
      <c r="G2430">
        <v>2.629</v>
      </c>
      <c r="H2430">
        <v>2</v>
      </c>
      <c r="I2430" s="1">
        <v>3252</v>
      </c>
      <c r="J2430" s="2">
        <v>8548.9500000000007</v>
      </c>
      <c r="K2430">
        <v>2.629</v>
      </c>
      <c r="L2430">
        <v>2</v>
      </c>
      <c r="M2430" s="1">
        <v>3252</v>
      </c>
      <c r="N2430" t="s">
        <v>3079</v>
      </c>
      <c r="O2430" s="1">
        <v>11152</v>
      </c>
      <c r="P2430" t="s">
        <v>249</v>
      </c>
      <c r="Q2430" t="s">
        <v>3089</v>
      </c>
      <c r="R2430" s="3">
        <v>43784</v>
      </c>
      <c r="S2430" t="s">
        <v>3090</v>
      </c>
      <c r="T2430">
        <v>3</v>
      </c>
      <c r="U2430">
        <v>3</v>
      </c>
      <c r="V2430" t="s">
        <v>3082</v>
      </c>
      <c r="W2430" t="s">
        <v>42</v>
      </c>
      <c r="X2430" t="s">
        <v>3652</v>
      </c>
      <c r="Y2430" t="s">
        <v>96</v>
      </c>
      <c r="Z2430">
        <v>0</v>
      </c>
      <c r="AA2430">
        <v>5</v>
      </c>
      <c r="AB2430" t="s">
        <v>45</v>
      </c>
    </row>
    <row r="2431" spans="1:28" x14ac:dyDescent="0.25">
      <c r="A2431" t="s">
        <v>0</v>
      </c>
      <c r="B2431">
        <v>307.8</v>
      </c>
      <c r="C2431">
        <v>9.5000000000000001E-2</v>
      </c>
      <c r="D2431">
        <v>0</v>
      </c>
      <c r="E2431" s="1">
        <v>3252</v>
      </c>
      <c r="F2431" s="2">
        <v>8548.9500000000007</v>
      </c>
      <c r="G2431">
        <v>2.629</v>
      </c>
      <c r="H2431">
        <v>2</v>
      </c>
      <c r="I2431" s="1">
        <v>3252</v>
      </c>
      <c r="J2431" s="2">
        <v>8548.9500000000007</v>
      </c>
      <c r="K2431">
        <v>2.629</v>
      </c>
      <c r="L2431">
        <v>2</v>
      </c>
      <c r="M2431" s="1">
        <v>3252</v>
      </c>
      <c r="N2431" t="s">
        <v>3079</v>
      </c>
      <c r="O2431" s="1">
        <v>11151</v>
      </c>
      <c r="P2431" t="s">
        <v>249</v>
      </c>
      <c r="Q2431" t="s">
        <v>3571</v>
      </c>
      <c r="R2431" s="3">
        <v>43784</v>
      </c>
      <c r="S2431" t="s">
        <v>3572</v>
      </c>
      <c r="T2431">
        <v>2</v>
      </c>
      <c r="U2431">
        <v>2</v>
      </c>
      <c r="V2431" t="s">
        <v>3082</v>
      </c>
      <c r="W2431" t="s">
        <v>42</v>
      </c>
      <c r="X2431" t="s">
        <v>158</v>
      </c>
      <c r="Y2431" t="s">
        <v>96</v>
      </c>
      <c r="Z2431">
        <v>2.5</v>
      </c>
      <c r="AA2431">
        <v>5</v>
      </c>
      <c r="AB2431" t="s">
        <v>104</v>
      </c>
    </row>
    <row r="2432" spans="1:28" x14ac:dyDescent="0.25">
      <c r="A2432" t="s">
        <v>0</v>
      </c>
      <c r="B2432">
        <v>307.8</v>
      </c>
      <c r="C2432">
        <v>9.5000000000000001E-2</v>
      </c>
      <c r="D2432">
        <v>0</v>
      </c>
      <c r="E2432" s="1">
        <v>3252</v>
      </c>
      <c r="F2432" s="2">
        <v>8548.9500000000007</v>
      </c>
      <c r="G2432">
        <v>2.629</v>
      </c>
      <c r="H2432">
        <v>2</v>
      </c>
      <c r="I2432" s="1">
        <v>3252</v>
      </c>
      <c r="J2432" s="2">
        <v>8548.9500000000007</v>
      </c>
      <c r="K2432">
        <v>2.629</v>
      </c>
      <c r="L2432">
        <v>2</v>
      </c>
      <c r="M2432" s="1">
        <v>3252</v>
      </c>
      <c r="N2432" t="s">
        <v>3079</v>
      </c>
      <c r="O2432">
        <v>209</v>
      </c>
      <c r="P2432" t="s">
        <v>3093</v>
      </c>
      <c r="Q2432" t="s">
        <v>3620</v>
      </c>
      <c r="R2432" s="3">
        <v>43489</v>
      </c>
      <c r="S2432" t="s">
        <v>3621</v>
      </c>
      <c r="T2432">
        <v>5</v>
      </c>
      <c r="U2432">
        <v>5</v>
      </c>
      <c r="V2432" t="s">
        <v>3087</v>
      </c>
      <c r="W2432" t="s">
        <v>51</v>
      </c>
      <c r="X2432" t="s">
        <v>3265</v>
      </c>
      <c r="Y2432" t="s">
        <v>3143</v>
      </c>
      <c r="Z2432">
        <v>0</v>
      </c>
      <c r="AA2432">
        <v>1</v>
      </c>
      <c r="AB2432" t="s">
        <v>104</v>
      </c>
    </row>
    <row r="2433" spans="1:28" x14ac:dyDescent="0.25">
      <c r="A2433" t="s">
        <v>0</v>
      </c>
      <c r="B2433">
        <v>307.8</v>
      </c>
      <c r="C2433">
        <v>9.5000000000000001E-2</v>
      </c>
      <c r="D2433">
        <v>0</v>
      </c>
      <c r="E2433" s="1">
        <v>3252</v>
      </c>
      <c r="F2433" s="2">
        <v>8548.9500000000007</v>
      </c>
      <c r="G2433">
        <v>2.629</v>
      </c>
      <c r="H2433">
        <v>2</v>
      </c>
      <c r="I2433" s="1">
        <v>3252</v>
      </c>
      <c r="J2433" s="2">
        <v>8548.9500000000007</v>
      </c>
      <c r="K2433">
        <v>2.629</v>
      </c>
      <c r="L2433">
        <v>2</v>
      </c>
      <c r="M2433" s="1">
        <v>3252</v>
      </c>
      <c r="N2433" t="s">
        <v>3079</v>
      </c>
      <c r="O2433" s="1">
        <v>13882</v>
      </c>
      <c r="P2433" t="s">
        <v>249</v>
      </c>
      <c r="Q2433" t="s">
        <v>3397</v>
      </c>
      <c r="R2433" s="3">
        <v>43839</v>
      </c>
      <c r="S2433" t="s">
        <v>3398</v>
      </c>
      <c r="T2433">
        <v>1.5</v>
      </c>
      <c r="U2433">
        <v>1.5</v>
      </c>
      <c r="V2433" t="s">
        <v>3146</v>
      </c>
      <c r="W2433" t="s">
        <v>42</v>
      </c>
      <c r="X2433" t="s">
        <v>3653</v>
      </c>
      <c r="Y2433" t="s">
        <v>96</v>
      </c>
      <c r="Z2433">
        <v>0</v>
      </c>
      <c r="AA2433">
        <v>1</v>
      </c>
      <c r="AB2433" t="s">
        <v>66</v>
      </c>
    </row>
    <row r="2434" spans="1:28" x14ac:dyDescent="0.25">
      <c r="A2434" t="s">
        <v>0</v>
      </c>
      <c r="B2434">
        <v>307.8</v>
      </c>
      <c r="C2434">
        <v>9.5000000000000001E-2</v>
      </c>
      <c r="D2434">
        <v>0</v>
      </c>
      <c r="E2434" s="1">
        <v>3252</v>
      </c>
      <c r="F2434" s="2">
        <v>8548.9500000000007</v>
      </c>
      <c r="G2434">
        <v>2.629</v>
      </c>
      <c r="H2434">
        <v>2</v>
      </c>
      <c r="I2434" s="1">
        <v>3252</v>
      </c>
      <c r="J2434" s="2">
        <v>8548.9500000000007</v>
      </c>
      <c r="K2434">
        <v>2.629</v>
      </c>
      <c r="L2434">
        <v>2</v>
      </c>
      <c r="M2434" s="1">
        <v>3252</v>
      </c>
      <c r="N2434" t="s">
        <v>46</v>
      </c>
      <c r="O2434" s="1">
        <v>6740</v>
      </c>
      <c r="P2434" t="s">
        <v>79</v>
      </c>
      <c r="Q2434" t="s">
        <v>3654</v>
      </c>
      <c r="R2434" s="3">
        <v>43711</v>
      </c>
      <c r="S2434" t="s">
        <v>3655</v>
      </c>
      <c r="T2434">
        <v>2</v>
      </c>
      <c r="U2434">
        <v>2</v>
      </c>
      <c r="V2434" t="s">
        <v>50</v>
      </c>
      <c r="W2434" t="s">
        <v>51</v>
      </c>
      <c r="X2434" t="s">
        <v>3656</v>
      </c>
      <c r="Y2434" t="s">
        <v>79</v>
      </c>
      <c r="Z2434">
        <v>0</v>
      </c>
      <c r="AA2434">
        <v>12</v>
      </c>
      <c r="AB2434" t="s">
        <v>45</v>
      </c>
    </row>
    <row r="2435" spans="1:28" x14ac:dyDescent="0.25">
      <c r="A2435" t="s">
        <v>0</v>
      </c>
      <c r="B2435">
        <v>307.8</v>
      </c>
      <c r="C2435">
        <v>9.5000000000000001E-2</v>
      </c>
      <c r="D2435">
        <v>0</v>
      </c>
      <c r="E2435" s="1">
        <v>3252</v>
      </c>
      <c r="F2435" s="2">
        <v>8548.9500000000007</v>
      </c>
      <c r="G2435">
        <v>2.629</v>
      </c>
      <c r="H2435">
        <v>2</v>
      </c>
      <c r="I2435" s="1">
        <v>3252</v>
      </c>
      <c r="J2435" s="2">
        <v>8548.9500000000007</v>
      </c>
      <c r="K2435">
        <v>2.629</v>
      </c>
      <c r="L2435">
        <v>2</v>
      </c>
      <c r="M2435" s="1">
        <v>3252</v>
      </c>
      <c r="N2435" t="s">
        <v>46</v>
      </c>
      <c r="O2435" s="1">
        <v>6744</v>
      </c>
      <c r="P2435" t="s">
        <v>79</v>
      </c>
      <c r="Q2435" t="s">
        <v>3657</v>
      </c>
      <c r="R2435" s="3">
        <v>43712</v>
      </c>
      <c r="S2435" t="s">
        <v>3658</v>
      </c>
      <c r="T2435">
        <v>3</v>
      </c>
      <c r="U2435">
        <v>3</v>
      </c>
      <c r="V2435" t="s">
        <v>50</v>
      </c>
      <c r="W2435" t="s">
        <v>51</v>
      </c>
      <c r="X2435" t="s">
        <v>3659</v>
      </c>
      <c r="Y2435" t="s">
        <v>79</v>
      </c>
      <c r="Z2435">
        <v>0</v>
      </c>
      <c r="AA2435">
        <v>1</v>
      </c>
      <c r="AB2435" t="s">
        <v>45</v>
      </c>
    </row>
    <row r="2436" spans="1:28" x14ac:dyDescent="0.25">
      <c r="A2436" t="s">
        <v>0</v>
      </c>
      <c r="B2436">
        <v>307.8</v>
      </c>
      <c r="C2436">
        <v>9.5000000000000001E-2</v>
      </c>
      <c r="D2436">
        <v>0</v>
      </c>
      <c r="E2436" s="1">
        <v>3252</v>
      </c>
      <c r="F2436" s="2">
        <v>8548.9500000000007</v>
      </c>
      <c r="G2436">
        <v>2.629</v>
      </c>
      <c r="H2436">
        <v>2</v>
      </c>
      <c r="I2436" s="1">
        <v>3252</v>
      </c>
      <c r="J2436" s="2">
        <v>8548.9500000000007</v>
      </c>
      <c r="K2436">
        <v>2.629</v>
      </c>
      <c r="L2436">
        <v>2</v>
      </c>
      <c r="M2436" s="1">
        <v>3252</v>
      </c>
      <c r="N2436" t="s">
        <v>3079</v>
      </c>
      <c r="O2436" s="1">
        <v>13864</v>
      </c>
      <c r="P2436" t="s">
        <v>686</v>
      </c>
      <c r="Q2436" t="s">
        <v>3660</v>
      </c>
      <c r="R2436" s="3">
        <v>43839</v>
      </c>
      <c r="S2436" t="s">
        <v>3661</v>
      </c>
      <c r="T2436">
        <v>2</v>
      </c>
      <c r="U2436">
        <v>2</v>
      </c>
      <c r="V2436" t="s">
        <v>3137</v>
      </c>
      <c r="W2436" t="s">
        <v>42</v>
      </c>
      <c r="X2436" t="s">
        <v>3662</v>
      </c>
      <c r="Y2436" t="s">
        <v>686</v>
      </c>
      <c r="Z2436">
        <v>0</v>
      </c>
      <c r="AA2436">
        <v>3</v>
      </c>
      <c r="AB2436" t="s">
        <v>45</v>
      </c>
    </row>
    <row r="2437" spans="1:28" x14ac:dyDescent="0.25">
      <c r="A2437" t="s">
        <v>0</v>
      </c>
      <c r="B2437">
        <v>307.8</v>
      </c>
      <c r="C2437">
        <v>9.5000000000000001E-2</v>
      </c>
      <c r="D2437">
        <v>0</v>
      </c>
      <c r="E2437" s="1">
        <v>3252</v>
      </c>
      <c r="F2437" s="2">
        <v>8548.9500000000007</v>
      </c>
      <c r="G2437">
        <v>2.629</v>
      </c>
      <c r="H2437">
        <v>2</v>
      </c>
      <c r="I2437" s="1">
        <v>3252</v>
      </c>
      <c r="J2437" s="2">
        <v>8548.9500000000007</v>
      </c>
      <c r="K2437">
        <v>2.629</v>
      </c>
      <c r="L2437">
        <v>2</v>
      </c>
      <c r="M2437" s="1">
        <v>3252</v>
      </c>
      <c r="N2437" t="s">
        <v>46</v>
      </c>
      <c r="O2437" s="1">
        <v>17069</v>
      </c>
      <c r="P2437" t="s">
        <v>47</v>
      </c>
      <c r="Q2437" t="s">
        <v>528</v>
      </c>
      <c r="R2437" s="3">
        <v>43907</v>
      </c>
      <c r="S2437" t="s">
        <v>529</v>
      </c>
      <c r="T2437">
        <v>2</v>
      </c>
      <c r="U2437">
        <v>2</v>
      </c>
      <c r="V2437" t="s">
        <v>82</v>
      </c>
      <c r="W2437" t="s">
        <v>42</v>
      </c>
      <c r="X2437" t="s">
        <v>2307</v>
      </c>
      <c r="Y2437" t="s">
        <v>47</v>
      </c>
      <c r="Z2437">
        <v>0</v>
      </c>
      <c r="AA2437">
        <v>1</v>
      </c>
      <c r="AB2437" t="s">
        <v>104</v>
      </c>
    </row>
    <row r="2438" spans="1:28" x14ac:dyDescent="0.25">
      <c r="A2438" t="s">
        <v>0</v>
      </c>
      <c r="B2438">
        <v>307.8</v>
      </c>
      <c r="C2438">
        <v>9.5000000000000001E-2</v>
      </c>
      <c r="D2438">
        <v>0</v>
      </c>
      <c r="E2438" s="1">
        <v>3252</v>
      </c>
      <c r="F2438" s="2">
        <v>8548.9500000000007</v>
      </c>
      <c r="G2438">
        <v>2.629</v>
      </c>
      <c r="H2438">
        <v>2</v>
      </c>
      <c r="I2438" s="1">
        <v>3252</v>
      </c>
      <c r="J2438" s="2">
        <v>8548.9500000000007</v>
      </c>
      <c r="K2438">
        <v>2.629</v>
      </c>
      <c r="L2438">
        <v>2</v>
      </c>
      <c r="M2438" s="1">
        <v>3252</v>
      </c>
      <c r="N2438" t="s">
        <v>46</v>
      </c>
      <c r="O2438" s="1">
        <v>8419</v>
      </c>
      <c r="P2438" t="s">
        <v>79</v>
      </c>
      <c r="Q2438" t="s">
        <v>415</v>
      </c>
      <c r="R2438" s="3">
        <v>43720</v>
      </c>
      <c r="S2438" t="s">
        <v>416</v>
      </c>
      <c r="T2438">
        <v>6</v>
      </c>
      <c r="U2438">
        <v>6</v>
      </c>
      <c r="V2438" t="s">
        <v>50</v>
      </c>
      <c r="W2438" t="s">
        <v>51</v>
      </c>
      <c r="X2438" t="s">
        <v>3253</v>
      </c>
      <c r="Y2438" t="s">
        <v>79</v>
      </c>
      <c r="Z2438">
        <v>0</v>
      </c>
      <c r="AA2438">
        <v>1</v>
      </c>
      <c r="AB2438" t="s">
        <v>66</v>
      </c>
    </row>
    <row r="2439" spans="1:28" x14ac:dyDescent="0.25">
      <c r="A2439" t="s">
        <v>0</v>
      </c>
      <c r="B2439">
        <v>307.8</v>
      </c>
      <c r="C2439">
        <v>9.5000000000000001E-2</v>
      </c>
      <c r="D2439">
        <v>0</v>
      </c>
      <c r="E2439" s="1">
        <v>3252</v>
      </c>
      <c r="F2439" s="2">
        <v>8548.9500000000007</v>
      </c>
      <c r="G2439">
        <v>2.629</v>
      </c>
      <c r="H2439">
        <v>2</v>
      </c>
      <c r="I2439" s="1">
        <v>3252</v>
      </c>
      <c r="J2439" s="2">
        <v>8548.9500000000007</v>
      </c>
      <c r="K2439">
        <v>2.629</v>
      </c>
      <c r="L2439">
        <v>2</v>
      </c>
      <c r="M2439" s="1">
        <v>3252</v>
      </c>
      <c r="N2439" t="s">
        <v>3079</v>
      </c>
      <c r="O2439" s="1">
        <v>10509</v>
      </c>
      <c r="P2439" t="s">
        <v>191</v>
      </c>
      <c r="Q2439" t="s">
        <v>3209</v>
      </c>
      <c r="R2439" s="3">
        <v>43798</v>
      </c>
      <c r="S2439" t="s">
        <v>3210</v>
      </c>
      <c r="T2439">
        <v>4</v>
      </c>
      <c r="U2439">
        <v>4</v>
      </c>
      <c r="V2439" t="s">
        <v>3082</v>
      </c>
      <c r="W2439" t="s">
        <v>42</v>
      </c>
      <c r="X2439" t="s">
        <v>749</v>
      </c>
      <c r="Y2439" t="s">
        <v>96</v>
      </c>
      <c r="Z2439">
        <v>0</v>
      </c>
      <c r="AA2439">
        <v>1</v>
      </c>
      <c r="AB2439" t="s">
        <v>45</v>
      </c>
    </row>
    <row r="2440" spans="1:28" x14ac:dyDescent="0.25">
      <c r="A2440" t="s">
        <v>0</v>
      </c>
      <c r="B2440">
        <v>307.8</v>
      </c>
      <c r="C2440">
        <v>9.5000000000000001E-2</v>
      </c>
      <c r="D2440">
        <v>0</v>
      </c>
      <c r="E2440" s="1">
        <v>3252</v>
      </c>
      <c r="F2440" s="2">
        <v>8548.9500000000007</v>
      </c>
      <c r="G2440">
        <v>2.629</v>
      </c>
      <c r="H2440">
        <v>2</v>
      </c>
      <c r="I2440" s="1">
        <v>3252</v>
      </c>
      <c r="J2440" s="2">
        <v>8548.9500000000007</v>
      </c>
      <c r="K2440">
        <v>2.629</v>
      </c>
      <c r="L2440">
        <v>2</v>
      </c>
      <c r="M2440" s="1">
        <v>3252</v>
      </c>
      <c r="N2440" t="s">
        <v>46</v>
      </c>
      <c r="O2440" s="1">
        <v>17048</v>
      </c>
      <c r="P2440" t="s">
        <v>159</v>
      </c>
      <c r="Q2440" t="s">
        <v>3594</v>
      </c>
      <c r="R2440" s="3">
        <v>43906</v>
      </c>
      <c r="S2440" t="s">
        <v>3595</v>
      </c>
      <c r="T2440">
        <v>0.66700000000000004</v>
      </c>
      <c r="U2440">
        <v>0.66700000000000004</v>
      </c>
      <c r="V2440" t="s">
        <v>50</v>
      </c>
      <c r="W2440" t="s">
        <v>51</v>
      </c>
      <c r="X2440" t="s">
        <v>162</v>
      </c>
      <c r="Y2440" t="s">
        <v>79</v>
      </c>
      <c r="Z2440">
        <v>0</v>
      </c>
      <c r="AA2440">
        <v>8</v>
      </c>
      <c r="AB2440" t="s">
        <v>45</v>
      </c>
    </row>
    <row r="2441" spans="1:28" x14ac:dyDescent="0.25">
      <c r="A2441" t="s">
        <v>0</v>
      </c>
      <c r="B2441">
        <v>307.8</v>
      </c>
      <c r="C2441">
        <v>9.5000000000000001E-2</v>
      </c>
      <c r="D2441">
        <v>0</v>
      </c>
      <c r="E2441" s="1">
        <v>3252</v>
      </c>
      <c r="F2441" s="2">
        <v>8548.9500000000007</v>
      </c>
      <c r="G2441">
        <v>2.629</v>
      </c>
      <c r="H2441">
        <v>2</v>
      </c>
      <c r="I2441" s="1">
        <v>3252</v>
      </c>
      <c r="J2441" s="2">
        <v>8548.9500000000007</v>
      </c>
      <c r="K2441">
        <v>2.629</v>
      </c>
      <c r="L2441">
        <v>2</v>
      </c>
      <c r="M2441" s="1">
        <v>3252</v>
      </c>
      <c r="N2441" t="s">
        <v>46</v>
      </c>
      <c r="O2441" s="1">
        <v>12637</v>
      </c>
      <c r="P2441" t="s">
        <v>159</v>
      </c>
      <c r="Q2441" t="s">
        <v>537</v>
      </c>
      <c r="R2441" s="3">
        <v>43866</v>
      </c>
      <c r="S2441" t="s">
        <v>538</v>
      </c>
      <c r="T2441">
        <v>0.5</v>
      </c>
      <c r="U2441">
        <v>0.5</v>
      </c>
      <c r="V2441" t="s">
        <v>50</v>
      </c>
      <c r="W2441" t="s">
        <v>51</v>
      </c>
      <c r="X2441" t="s">
        <v>162</v>
      </c>
      <c r="Y2441" t="s">
        <v>79</v>
      </c>
      <c r="Z2441">
        <v>0.5</v>
      </c>
      <c r="AA2441">
        <v>1</v>
      </c>
      <c r="AB2441" t="s">
        <v>104</v>
      </c>
    </row>
    <row r="2442" spans="1:28" x14ac:dyDescent="0.25">
      <c r="A2442" t="s">
        <v>0</v>
      </c>
      <c r="B2442">
        <v>307.8</v>
      </c>
      <c r="C2442">
        <v>9.5000000000000001E-2</v>
      </c>
      <c r="D2442">
        <v>0</v>
      </c>
      <c r="E2442" s="1">
        <v>3252</v>
      </c>
      <c r="F2442" s="2">
        <v>8548.9500000000007</v>
      </c>
      <c r="G2442">
        <v>2.629</v>
      </c>
      <c r="H2442">
        <v>2</v>
      </c>
      <c r="I2442" s="1">
        <v>3252</v>
      </c>
      <c r="J2442" s="2">
        <v>8548.9500000000007</v>
      </c>
      <c r="K2442">
        <v>2.629</v>
      </c>
      <c r="L2442">
        <v>2</v>
      </c>
      <c r="M2442" s="1">
        <v>3252</v>
      </c>
      <c r="N2442" t="s">
        <v>59</v>
      </c>
      <c r="O2442" s="1">
        <v>7811</v>
      </c>
      <c r="P2442" t="s">
        <v>60</v>
      </c>
      <c r="Q2442" t="s">
        <v>3663</v>
      </c>
      <c r="R2442" s="3">
        <v>43738</v>
      </c>
      <c r="S2442" t="s">
        <v>3664</v>
      </c>
      <c r="T2442">
        <v>0.16700000000000001</v>
      </c>
      <c r="U2442">
        <v>0.16700000000000001</v>
      </c>
      <c r="V2442" t="s">
        <v>63</v>
      </c>
      <c r="W2442" t="s">
        <v>51</v>
      </c>
      <c r="X2442" t="s">
        <v>3665</v>
      </c>
      <c r="Y2442" t="s">
        <v>65</v>
      </c>
      <c r="Z2442">
        <v>0</v>
      </c>
      <c r="AA2442">
        <v>1</v>
      </c>
      <c r="AB2442" t="s">
        <v>45</v>
      </c>
    </row>
    <row r="2443" spans="1:28" x14ac:dyDescent="0.25">
      <c r="A2443" t="s">
        <v>0</v>
      </c>
      <c r="B2443">
        <v>307.8</v>
      </c>
      <c r="C2443">
        <v>9.5000000000000001E-2</v>
      </c>
      <c r="D2443">
        <v>0</v>
      </c>
      <c r="E2443" s="1">
        <v>3252</v>
      </c>
      <c r="F2443" s="2">
        <v>8548.9500000000007</v>
      </c>
      <c r="G2443">
        <v>2.629</v>
      </c>
      <c r="H2443">
        <v>2</v>
      </c>
      <c r="I2443" s="1">
        <v>3252</v>
      </c>
      <c r="J2443" s="2">
        <v>8548.9500000000007</v>
      </c>
      <c r="K2443">
        <v>2.629</v>
      </c>
      <c r="L2443">
        <v>2</v>
      </c>
      <c r="M2443" s="1">
        <v>3252</v>
      </c>
      <c r="N2443" t="s">
        <v>3079</v>
      </c>
      <c r="O2443" s="1">
        <v>6561</v>
      </c>
      <c r="P2443" t="s">
        <v>3093</v>
      </c>
      <c r="Q2443" t="s">
        <v>3459</v>
      </c>
      <c r="R2443" s="3">
        <v>43654</v>
      </c>
      <c r="S2443" t="s">
        <v>3460</v>
      </c>
      <c r="T2443">
        <v>8</v>
      </c>
      <c r="U2443">
        <v>8</v>
      </c>
      <c r="V2443" t="s">
        <v>3264</v>
      </c>
      <c r="W2443" t="s">
        <v>51</v>
      </c>
      <c r="X2443" t="s">
        <v>3265</v>
      </c>
      <c r="Y2443" t="s">
        <v>3198</v>
      </c>
      <c r="Z2443">
        <v>0</v>
      </c>
      <c r="AA2443">
        <v>1</v>
      </c>
      <c r="AB2443" t="s">
        <v>104</v>
      </c>
    </row>
    <row r="2444" spans="1:28" x14ac:dyDescent="0.25">
      <c r="A2444" t="s">
        <v>0</v>
      </c>
      <c r="B2444">
        <v>307.8</v>
      </c>
      <c r="C2444">
        <v>9.5000000000000001E-2</v>
      </c>
      <c r="D2444">
        <v>0</v>
      </c>
      <c r="E2444" s="1">
        <v>3252</v>
      </c>
      <c r="F2444" s="2">
        <v>8548.9500000000007</v>
      </c>
      <c r="G2444">
        <v>2.629</v>
      </c>
      <c r="H2444">
        <v>2</v>
      </c>
      <c r="I2444" s="1">
        <v>3252</v>
      </c>
      <c r="J2444" s="2">
        <v>8548.9500000000007</v>
      </c>
      <c r="K2444">
        <v>2.629</v>
      </c>
      <c r="L2444">
        <v>2</v>
      </c>
      <c r="M2444" s="1">
        <v>3252</v>
      </c>
      <c r="N2444" t="s">
        <v>46</v>
      </c>
      <c r="O2444" s="1">
        <v>12633</v>
      </c>
      <c r="P2444" t="s">
        <v>47</v>
      </c>
      <c r="Q2444" t="s">
        <v>3420</v>
      </c>
      <c r="R2444" s="3">
        <v>43866</v>
      </c>
      <c r="S2444" t="s">
        <v>3421</v>
      </c>
      <c r="T2444">
        <v>1.5</v>
      </c>
      <c r="U2444">
        <v>1.5</v>
      </c>
      <c r="V2444" t="s">
        <v>50</v>
      </c>
      <c r="W2444" t="s">
        <v>51</v>
      </c>
      <c r="X2444" t="s">
        <v>3666</v>
      </c>
      <c r="Y2444" t="s">
        <v>58</v>
      </c>
      <c r="Z2444">
        <v>0</v>
      </c>
      <c r="AA2444">
        <v>1</v>
      </c>
      <c r="AB2444" t="s">
        <v>45</v>
      </c>
    </row>
    <row r="2445" spans="1:28" x14ac:dyDescent="0.25">
      <c r="A2445" t="s">
        <v>0</v>
      </c>
      <c r="B2445">
        <v>307.8</v>
      </c>
      <c r="C2445">
        <v>9.5000000000000001E-2</v>
      </c>
      <c r="D2445">
        <v>0</v>
      </c>
      <c r="E2445" s="1">
        <v>3252</v>
      </c>
      <c r="F2445" s="2">
        <v>8548.9500000000007</v>
      </c>
      <c r="G2445">
        <v>2.629</v>
      </c>
      <c r="H2445">
        <v>2</v>
      </c>
      <c r="I2445" s="1">
        <v>3252</v>
      </c>
      <c r="J2445" s="2">
        <v>8548.9500000000007</v>
      </c>
      <c r="K2445">
        <v>2.629</v>
      </c>
      <c r="L2445">
        <v>2</v>
      </c>
      <c r="M2445" s="1">
        <v>3252</v>
      </c>
      <c r="N2445" t="s">
        <v>3079</v>
      </c>
      <c r="O2445" s="1">
        <v>8733</v>
      </c>
      <c r="P2445" t="s">
        <v>249</v>
      </c>
      <c r="Q2445" t="s">
        <v>3089</v>
      </c>
      <c r="R2445" s="3">
        <v>43775</v>
      </c>
      <c r="S2445" t="s">
        <v>3090</v>
      </c>
      <c r="T2445">
        <v>3</v>
      </c>
      <c r="U2445">
        <v>3</v>
      </c>
      <c r="V2445" t="s">
        <v>3082</v>
      </c>
      <c r="W2445" t="s">
        <v>42</v>
      </c>
      <c r="X2445" t="s">
        <v>3667</v>
      </c>
      <c r="Y2445" t="s">
        <v>96</v>
      </c>
      <c r="Z2445">
        <v>0</v>
      </c>
      <c r="AA2445">
        <v>1</v>
      </c>
      <c r="AB2445" t="s">
        <v>45</v>
      </c>
    </row>
    <row r="2446" spans="1:28" x14ac:dyDescent="0.25">
      <c r="A2446" t="s">
        <v>0</v>
      </c>
      <c r="B2446">
        <v>307.8</v>
      </c>
      <c r="C2446">
        <v>9.5000000000000001E-2</v>
      </c>
      <c r="D2446">
        <v>0</v>
      </c>
      <c r="E2446" s="1">
        <v>3252</v>
      </c>
      <c r="F2446" s="2">
        <v>8548.9500000000007</v>
      </c>
      <c r="G2446">
        <v>2.629</v>
      </c>
      <c r="H2446">
        <v>2</v>
      </c>
      <c r="I2446" s="1">
        <v>3252</v>
      </c>
      <c r="J2446" s="2">
        <v>8548.9500000000007</v>
      </c>
      <c r="K2446">
        <v>2.629</v>
      </c>
      <c r="L2446">
        <v>2</v>
      </c>
      <c r="M2446" s="1">
        <v>3252</v>
      </c>
      <c r="N2446" t="s">
        <v>3079</v>
      </c>
      <c r="O2446" s="1">
        <v>10063</v>
      </c>
      <c r="P2446" t="s">
        <v>3084</v>
      </c>
      <c r="Q2446" t="s">
        <v>3668</v>
      </c>
      <c r="R2446" s="3">
        <v>43747</v>
      </c>
      <c r="S2446" t="s">
        <v>3669</v>
      </c>
      <c r="T2446">
        <v>7</v>
      </c>
      <c r="U2446">
        <v>7</v>
      </c>
      <c r="V2446" t="s">
        <v>3082</v>
      </c>
      <c r="W2446" t="s">
        <v>42</v>
      </c>
      <c r="X2446" t="s">
        <v>553</v>
      </c>
      <c r="Y2446" t="s">
        <v>3114</v>
      </c>
      <c r="Z2446">
        <v>1</v>
      </c>
      <c r="AA2446">
        <v>1</v>
      </c>
      <c r="AB2446" t="s">
        <v>45</v>
      </c>
    </row>
    <row r="2447" spans="1:28" x14ac:dyDescent="0.25">
      <c r="A2447" t="s">
        <v>0</v>
      </c>
      <c r="B2447">
        <v>307.8</v>
      </c>
      <c r="C2447">
        <v>9.5000000000000001E-2</v>
      </c>
      <c r="D2447">
        <v>0</v>
      </c>
      <c r="E2447" s="1">
        <v>3252</v>
      </c>
      <c r="F2447" s="2">
        <v>8548.9500000000007</v>
      </c>
      <c r="G2447">
        <v>2.629</v>
      </c>
      <c r="H2447">
        <v>2</v>
      </c>
      <c r="I2447" s="1">
        <v>3252</v>
      </c>
      <c r="J2447" s="2">
        <v>8548.9500000000007</v>
      </c>
      <c r="K2447">
        <v>2.629</v>
      </c>
      <c r="L2447">
        <v>2</v>
      </c>
      <c r="M2447" s="1">
        <v>3252</v>
      </c>
      <c r="N2447" t="s">
        <v>3079</v>
      </c>
      <c r="O2447">
        <v>610</v>
      </c>
      <c r="P2447" t="s">
        <v>3093</v>
      </c>
      <c r="Q2447" t="s">
        <v>3522</v>
      </c>
      <c r="R2447" s="3">
        <v>43469</v>
      </c>
      <c r="S2447" t="s">
        <v>3523</v>
      </c>
      <c r="T2447">
        <v>8</v>
      </c>
      <c r="U2447">
        <v>8</v>
      </c>
      <c r="V2447" t="s">
        <v>3087</v>
      </c>
      <c r="W2447" t="s">
        <v>51</v>
      </c>
      <c r="X2447" t="s">
        <v>3265</v>
      </c>
      <c r="Y2447" t="s">
        <v>3143</v>
      </c>
      <c r="Z2447">
        <v>0</v>
      </c>
      <c r="AA2447">
        <v>1</v>
      </c>
      <c r="AB2447" t="s">
        <v>45</v>
      </c>
    </row>
    <row r="2448" spans="1:28" x14ac:dyDescent="0.25">
      <c r="A2448" t="s">
        <v>0</v>
      </c>
      <c r="B2448">
        <v>307.8</v>
      </c>
      <c r="C2448">
        <v>9.5000000000000001E-2</v>
      </c>
      <c r="D2448">
        <v>0</v>
      </c>
      <c r="E2448" s="1">
        <v>3252</v>
      </c>
      <c r="F2448" s="2">
        <v>8548.9500000000007</v>
      </c>
      <c r="G2448">
        <v>2.629</v>
      </c>
      <c r="H2448">
        <v>2</v>
      </c>
      <c r="I2448" s="1">
        <v>3252</v>
      </c>
      <c r="J2448" s="2">
        <v>8548.9500000000007</v>
      </c>
      <c r="K2448">
        <v>2.629</v>
      </c>
      <c r="L2448">
        <v>2</v>
      </c>
      <c r="M2448" s="1">
        <v>3252</v>
      </c>
      <c r="N2448" t="s">
        <v>59</v>
      </c>
      <c r="O2448" s="1">
        <v>7812</v>
      </c>
      <c r="P2448" t="s">
        <v>60</v>
      </c>
      <c r="Q2448" t="s">
        <v>3062</v>
      </c>
      <c r="R2448" s="3">
        <v>43738</v>
      </c>
      <c r="S2448" t="s">
        <v>3063</v>
      </c>
      <c r="T2448">
        <v>0.16700000000000001</v>
      </c>
      <c r="U2448">
        <v>0.16700000000000001</v>
      </c>
      <c r="V2448" t="s">
        <v>63</v>
      </c>
      <c r="W2448" t="s">
        <v>51</v>
      </c>
      <c r="X2448" t="s">
        <v>3670</v>
      </c>
      <c r="Y2448" t="s">
        <v>65</v>
      </c>
      <c r="Z2448">
        <v>0</v>
      </c>
      <c r="AA2448">
        <v>5</v>
      </c>
      <c r="AB2448" t="s">
        <v>45</v>
      </c>
    </row>
    <row r="2449" spans="1:28" x14ac:dyDescent="0.25">
      <c r="A2449" t="s">
        <v>0</v>
      </c>
      <c r="B2449">
        <v>307.8</v>
      </c>
      <c r="C2449">
        <v>9.5000000000000001E-2</v>
      </c>
      <c r="D2449">
        <v>0</v>
      </c>
      <c r="E2449" s="1">
        <v>3252</v>
      </c>
      <c r="F2449" s="2">
        <v>8548.9500000000007</v>
      </c>
      <c r="G2449">
        <v>2.629</v>
      </c>
      <c r="H2449">
        <v>2</v>
      </c>
      <c r="I2449" s="1">
        <v>3252</v>
      </c>
      <c r="J2449" s="2">
        <v>8548.9500000000007</v>
      </c>
      <c r="K2449">
        <v>2.629</v>
      </c>
      <c r="L2449">
        <v>2</v>
      </c>
      <c r="M2449" s="1">
        <v>3252</v>
      </c>
      <c r="N2449" t="s">
        <v>3079</v>
      </c>
      <c r="O2449" s="1">
        <v>3871</v>
      </c>
      <c r="P2449" t="s">
        <v>249</v>
      </c>
      <c r="Q2449" t="s">
        <v>3671</v>
      </c>
      <c r="R2449" s="3">
        <v>43608</v>
      </c>
      <c r="S2449" t="s">
        <v>3672</v>
      </c>
      <c r="T2449">
        <v>2</v>
      </c>
      <c r="U2449">
        <v>2</v>
      </c>
      <c r="V2449" t="s">
        <v>3146</v>
      </c>
      <c r="W2449" t="s">
        <v>51</v>
      </c>
      <c r="X2449" t="s">
        <v>3673</v>
      </c>
      <c r="Y2449" t="s">
        <v>3143</v>
      </c>
      <c r="Z2449">
        <v>0</v>
      </c>
      <c r="AA2449">
        <v>1</v>
      </c>
      <c r="AB2449" t="s">
        <v>45</v>
      </c>
    </row>
    <row r="2450" spans="1:28" x14ac:dyDescent="0.25">
      <c r="A2450" t="s">
        <v>0</v>
      </c>
      <c r="B2450">
        <v>307.8</v>
      </c>
      <c r="C2450">
        <v>9.5000000000000001E-2</v>
      </c>
      <c r="D2450">
        <v>0</v>
      </c>
      <c r="E2450" s="1">
        <v>3252</v>
      </c>
      <c r="F2450" s="2">
        <v>8548.9500000000007</v>
      </c>
      <c r="G2450">
        <v>2.629</v>
      </c>
      <c r="H2450">
        <v>2</v>
      </c>
      <c r="I2450" s="1">
        <v>3252</v>
      </c>
      <c r="J2450" s="2">
        <v>8548.9500000000007</v>
      </c>
      <c r="K2450">
        <v>2.629</v>
      </c>
      <c r="L2450">
        <v>2</v>
      </c>
      <c r="M2450" s="1">
        <v>3252</v>
      </c>
      <c r="N2450" t="s">
        <v>59</v>
      </c>
      <c r="O2450" s="1">
        <v>14596</v>
      </c>
      <c r="P2450" t="s">
        <v>60</v>
      </c>
      <c r="Q2450" t="s">
        <v>3469</v>
      </c>
      <c r="R2450" s="3">
        <v>43888</v>
      </c>
      <c r="S2450" t="s">
        <v>3470</v>
      </c>
      <c r="T2450">
        <v>0.5</v>
      </c>
      <c r="U2450">
        <v>0.5</v>
      </c>
      <c r="V2450" t="s">
        <v>266</v>
      </c>
      <c r="W2450" t="s">
        <v>42</v>
      </c>
      <c r="X2450" t="s">
        <v>3674</v>
      </c>
      <c r="Y2450" t="s">
        <v>65</v>
      </c>
      <c r="Z2450">
        <v>0</v>
      </c>
      <c r="AA2450">
        <v>1</v>
      </c>
      <c r="AB2450" t="s">
        <v>104</v>
      </c>
    </row>
    <row r="2451" spans="1:28" x14ac:dyDescent="0.25">
      <c r="A2451" t="s">
        <v>0</v>
      </c>
      <c r="B2451">
        <v>307.8</v>
      </c>
      <c r="C2451">
        <v>9.5000000000000001E-2</v>
      </c>
      <c r="D2451">
        <v>0</v>
      </c>
      <c r="E2451" s="1">
        <v>3252</v>
      </c>
      <c r="F2451" s="2">
        <v>8548.9500000000007</v>
      </c>
      <c r="G2451">
        <v>2.629</v>
      </c>
      <c r="H2451">
        <v>2</v>
      </c>
      <c r="I2451" s="1">
        <v>3252</v>
      </c>
      <c r="J2451" s="2">
        <v>8548.9500000000007</v>
      </c>
      <c r="K2451">
        <v>2.629</v>
      </c>
      <c r="L2451">
        <v>2</v>
      </c>
      <c r="M2451" s="1">
        <v>3252</v>
      </c>
      <c r="N2451" t="s">
        <v>46</v>
      </c>
      <c r="O2451" s="1">
        <v>14814</v>
      </c>
      <c r="P2451" t="s">
        <v>47</v>
      </c>
      <c r="Q2451" t="s">
        <v>168</v>
      </c>
      <c r="R2451" s="3">
        <v>43885</v>
      </c>
      <c r="S2451" t="s">
        <v>169</v>
      </c>
      <c r="T2451">
        <v>1.5</v>
      </c>
      <c r="U2451">
        <v>1.5</v>
      </c>
      <c r="V2451" t="s">
        <v>50</v>
      </c>
      <c r="W2451" t="s">
        <v>51</v>
      </c>
      <c r="X2451" t="s">
        <v>3675</v>
      </c>
      <c r="Y2451" t="s">
        <v>159</v>
      </c>
      <c r="Z2451">
        <v>0</v>
      </c>
      <c r="AA2451">
        <v>12</v>
      </c>
      <c r="AB2451" t="s">
        <v>66</v>
      </c>
    </row>
    <row r="2452" spans="1:28" x14ac:dyDescent="0.25">
      <c r="A2452" t="s">
        <v>0</v>
      </c>
      <c r="B2452">
        <v>307.8</v>
      </c>
      <c r="C2452">
        <v>9.5000000000000001E-2</v>
      </c>
      <c r="D2452">
        <v>0</v>
      </c>
      <c r="E2452" s="1">
        <v>3252</v>
      </c>
      <c r="F2452" s="2">
        <v>8548.9500000000007</v>
      </c>
      <c r="G2452">
        <v>2.629</v>
      </c>
      <c r="H2452">
        <v>2</v>
      </c>
      <c r="I2452" s="1">
        <v>3252</v>
      </c>
      <c r="J2452" s="2">
        <v>8548.9500000000007</v>
      </c>
      <c r="K2452">
        <v>2.629</v>
      </c>
      <c r="L2452">
        <v>2</v>
      </c>
      <c r="M2452" s="1">
        <v>3252</v>
      </c>
      <c r="N2452" t="s">
        <v>59</v>
      </c>
      <c r="O2452" s="1">
        <v>7814</v>
      </c>
      <c r="P2452" t="s">
        <v>60</v>
      </c>
      <c r="Q2452" t="s">
        <v>3676</v>
      </c>
      <c r="R2452" s="3">
        <v>43738</v>
      </c>
      <c r="S2452" t="s">
        <v>3677</v>
      </c>
      <c r="T2452">
        <v>0.16700000000000001</v>
      </c>
      <c r="U2452">
        <v>0.16700000000000001</v>
      </c>
      <c r="V2452" t="s">
        <v>299</v>
      </c>
      <c r="W2452" t="s">
        <v>51</v>
      </c>
      <c r="X2452" t="s">
        <v>3678</v>
      </c>
      <c r="Y2452" t="s">
        <v>65</v>
      </c>
      <c r="Z2452">
        <v>0</v>
      </c>
      <c r="AA2452">
        <v>3</v>
      </c>
      <c r="AB2452" t="s">
        <v>104</v>
      </c>
    </row>
    <row r="2453" spans="1:28" x14ac:dyDescent="0.25">
      <c r="A2453" t="s">
        <v>0</v>
      </c>
      <c r="B2453">
        <v>307.8</v>
      </c>
      <c r="C2453">
        <v>9.5000000000000001E-2</v>
      </c>
      <c r="D2453">
        <v>0</v>
      </c>
      <c r="E2453" s="1">
        <v>3252</v>
      </c>
      <c r="F2453" s="2">
        <v>8548.9500000000007</v>
      </c>
      <c r="G2453">
        <v>2.629</v>
      </c>
      <c r="H2453">
        <v>2</v>
      </c>
      <c r="I2453" s="1">
        <v>3252</v>
      </c>
      <c r="J2453" s="2">
        <v>8548.9500000000007</v>
      </c>
      <c r="K2453">
        <v>2.629</v>
      </c>
      <c r="L2453">
        <v>2</v>
      </c>
      <c r="M2453" s="1">
        <v>3252</v>
      </c>
      <c r="N2453" t="s">
        <v>3079</v>
      </c>
      <c r="O2453" s="1">
        <v>10601</v>
      </c>
      <c r="P2453" t="s">
        <v>3114</v>
      </c>
      <c r="Q2453" t="s">
        <v>3679</v>
      </c>
      <c r="R2453" s="3">
        <v>43798</v>
      </c>
      <c r="S2453" t="s">
        <v>3680</v>
      </c>
      <c r="T2453">
        <v>2</v>
      </c>
      <c r="U2453">
        <v>2</v>
      </c>
      <c r="V2453" t="s">
        <v>3082</v>
      </c>
      <c r="W2453" t="s">
        <v>42</v>
      </c>
      <c r="Y2453" t="s">
        <v>96</v>
      </c>
      <c r="Z2453">
        <v>0</v>
      </c>
      <c r="AA2453">
        <v>2</v>
      </c>
      <c r="AB2453" t="s">
        <v>45</v>
      </c>
    </row>
    <row r="2454" spans="1:28" x14ac:dyDescent="0.25">
      <c r="A2454" t="s">
        <v>0</v>
      </c>
      <c r="B2454">
        <v>307.8</v>
      </c>
      <c r="C2454">
        <v>9.5000000000000001E-2</v>
      </c>
      <c r="D2454">
        <v>0</v>
      </c>
      <c r="E2454" s="1">
        <v>3252</v>
      </c>
      <c r="F2454" s="2">
        <v>8548.9500000000007</v>
      </c>
      <c r="G2454">
        <v>2.629</v>
      </c>
      <c r="H2454">
        <v>2</v>
      </c>
      <c r="I2454" s="1">
        <v>3252</v>
      </c>
      <c r="J2454" s="2">
        <v>8548.9500000000007</v>
      </c>
      <c r="K2454">
        <v>2.629</v>
      </c>
      <c r="L2454">
        <v>2</v>
      </c>
      <c r="M2454" s="1">
        <v>3252</v>
      </c>
      <c r="N2454" t="s">
        <v>46</v>
      </c>
      <c r="O2454" s="1">
        <v>13246</v>
      </c>
      <c r="P2454" t="s">
        <v>79</v>
      </c>
      <c r="Q2454" t="s">
        <v>556</v>
      </c>
      <c r="R2454" s="3">
        <v>43853</v>
      </c>
      <c r="S2454" t="s">
        <v>557</v>
      </c>
      <c r="T2454">
        <v>5</v>
      </c>
      <c r="U2454">
        <v>5</v>
      </c>
      <c r="V2454" t="s">
        <v>50</v>
      </c>
      <c r="W2454" t="s">
        <v>51</v>
      </c>
      <c r="X2454" t="s">
        <v>558</v>
      </c>
      <c r="Y2454" t="s">
        <v>70</v>
      </c>
      <c r="Z2454">
        <v>0</v>
      </c>
      <c r="AA2454">
        <v>3</v>
      </c>
      <c r="AB2454" t="s">
        <v>45</v>
      </c>
    </row>
    <row r="2455" spans="1:28" x14ac:dyDescent="0.25">
      <c r="A2455" t="s">
        <v>0</v>
      </c>
      <c r="B2455">
        <v>307.8</v>
      </c>
      <c r="C2455">
        <v>9.5000000000000001E-2</v>
      </c>
      <c r="D2455">
        <v>0</v>
      </c>
      <c r="E2455" s="1">
        <v>3252</v>
      </c>
      <c r="F2455" s="2">
        <v>8548.9500000000007</v>
      </c>
      <c r="G2455">
        <v>2.629</v>
      </c>
      <c r="H2455">
        <v>2</v>
      </c>
      <c r="I2455" s="1">
        <v>3252</v>
      </c>
      <c r="J2455" s="2">
        <v>8548.9500000000007</v>
      </c>
      <c r="K2455">
        <v>2.629</v>
      </c>
      <c r="L2455">
        <v>2</v>
      </c>
      <c r="M2455" s="1">
        <v>3252</v>
      </c>
      <c r="N2455" t="s">
        <v>46</v>
      </c>
      <c r="O2455" s="1">
        <v>13245</v>
      </c>
      <c r="P2455" t="s">
        <v>79</v>
      </c>
      <c r="Q2455" t="s">
        <v>556</v>
      </c>
      <c r="R2455" s="3">
        <v>43852</v>
      </c>
      <c r="S2455" t="s">
        <v>557</v>
      </c>
      <c r="T2455">
        <v>5</v>
      </c>
      <c r="U2455">
        <v>5</v>
      </c>
      <c r="V2455" t="s">
        <v>50</v>
      </c>
      <c r="W2455" t="s">
        <v>51</v>
      </c>
      <c r="X2455" t="s">
        <v>3681</v>
      </c>
      <c r="Y2455" t="s">
        <v>70</v>
      </c>
      <c r="Z2455">
        <v>0</v>
      </c>
      <c r="AA2455">
        <v>10</v>
      </c>
      <c r="AB2455" t="s">
        <v>66</v>
      </c>
    </row>
    <row r="2456" spans="1:28" x14ac:dyDescent="0.25">
      <c r="A2456" t="s">
        <v>0</v>
      </c>
      <c r="B2456">
        <v>307.8</v>
      </c>
      <c r="C2456">
        <v>9.5000000000000001E-2</v>
      </c>
      <c r="D2456">
        <v>0</v>
      </c>
      <c r="E2456" s="1">
        <v>3252</v>
      </c>
      <c r="F2456" s="2">
        <v>8548.9500000000007</v>
      </c>
      <c r="G2456">
        <v>2.629</v>
      </c>
      <c r="H2456">
        <v>2</v>
      </c>
      <c r="I2456" s="1">
        <v>3252</v>
      </c>
      <c r="J2456" s="2">
        <v>8548.9500000000007</v>
      </c>
      <c r="K2456">
        <v>2.629</v>
      </c>
      <c r="L2456">
        <v>2</v>
      </c>
      <c r="M2456" s="1">
        <v>3252</v>
      </c>
      <c r="N2456" t="s">
        <v>3079</v>
      </c>
      <c r="O2456" s="1">
        <v>1783</v>
      </c>
      <c r="P2456" t="s">
        <v>249</v>
      </c>
      <c r="Q2456" t="s">
        <v>3402</v>
      </c>
      <c r="R2456" s="3">
        <v>43550</v>
      </c>
      <c r="S2456" t="s">
        <v>3403</v>
      </c>
      <c r="T2456">
        <v>1</v>
      </c>
      <c r="U2456">
        <v>1</v>
      </c>
      <c r="V2456" t="s">
        <v>3146</v>
      </c>
      <c r="W2456" t="s">
        <v>51</v>
      </c>
      <c r="X2456" t="s">
        <v>3682</v>
      </c>
      <c r="Y2456" t="s">
        <v>3143</v>
      </c>
      <c r="Z2456">
        <v>0</v>
      </c>
      <c r="AA2456">
        <v>6</v>
      </c>
      <c r="AB2456" t="s">
        <v>104</v>
      </c>
    </row>
    <row r="2457" spans="1:28" x14ac:dyDescent="0.25">
      <c r="A2457" t="s">
        <v>0</v>
      </c>
      <c r="B2457">
        <v>307.8</v>
      </c>
      <c r="C2457">
        <v>9.5000000000000001E-2</v>
      </c>
      <c r="D2457">
        <v>0</v>
      </c>
      <c r="E2457" s="1">
        <v>3252</v>
      </c>
      <c r="F2457" s="2">
        <v>8548.9500000000007</v>
      </c>
      <c r="G2457">
        <v>2.629</v>
      </c>
      <c r="H2457">
        <v>2</v>
      </c>
      <c r="I2457" s="1">
        <v>3252</v>
      </c>
      <c r="J2457" s="2">
        <v>8548.9500000000007</v>
      </c>
      <c r="K2457">
        <v>2.629</v>
      </c>
      <c r="L2457">
        <v>2</v>
      </c>
      <c r="M2457" s="1">
        <v>3252</v>
      </c>
      <c r="N2457" t="s">
        <v>46</v>
      </c>
      <c r="O2457" s="1">
        <v>13244</v>
      </c>
      <c r="P2457" t="s">
        <v>79</v>
      </c>
      <c r="Q2457" t="s">
        <v>556</v>
      </c>
      <c r="R2457" s="3">
        <v>43851</v>
      </c>
      <c r="S2457" t="s">
        <v>557</v>
      </c>
      <c r="T2457">
        <v>3.8</v>
      </c>
      <c r="U2457">
        <v>3.8</v>
      </c>
      <c r="V2457" t="s">
        <v>50</v>
      </c>
      <c r="W2457" t="s">
        <v>51</v>
      </c>
      <c r="X2457" t="s">
        <v>3681</v>
      </c>
      <c r="Y2457" t="s">
        <v>70</v>
      </c>
      <c r="Z2457">
        <v>0</v>
      </c>
      <c r="AA2457">
        <v>1</v>
      </c>
      <c r="AB2457" t="s">
        <v>45</v>
      </c>
    </row>
    <row r="2458" spans="1:28" x14ac:dyDescent="0.25">
      <c r="A2458" t="s">
        <v>0</v>
      </c>
      <c r="B2458">
        <v>307.8</v>
      </c>
      <c r="C2458">
        <v>9.5000000000000001E-2</v>
      </c>
      <c r="D2458">
        <v>0</v>
      </c>
      <c r="E2458" s="1">
        <v>3252</v>
      </c>
      <c r="F2458" s="2">
        <v>8548.9500000000007</v>
      </c>
      <c r="G2458">
        <v>2.629</v>
      </c>
      <c r="H2458">
        <v>2</v>
      </c>
      <c r="I2458" s="1">
        <v>3252</v>
      </c>
      <c r="J2458" s="2">
        <v>8548.9500000000007</v>
      </c>
      <c r="K2458">
        <v>2.629</v>
      </c>
      <c r="L2458">
        <v>2</v>
      </c>
      <c r="M2458" s="1">
        <v>3252</v>
      </c>
      <c r="N2458" t="s">
        <v>3079</v>
      </c>
      <c r="O2458" s="1">
        <v>9888</v>
      </c>
      <c r="P2458" t="s">
        <v>3084</v>
      </c>
      <c r="Q2458" t="s">
        <v>3683</v>
      </c>
      <c r="R2458" s="3">
        <v>43748</v>
      </c>
      <c r="S2458" t="s">
        <v>3684</v>
      </c>
      <c r="T2458">
        <v>2</v>
      </c>
      <c r="U2458">
        <v>2</v>
      </c>
      <c r="V2458" t="s">
        <v>3082</v>
      </c>
      <c r="W2458" t="s">
        <v>42</v>
      </c>
      <c r="X2458" t="s">
        <v>3343</v>
      </c>
      <c r="Y2458" t="s">
        <v>3114</v>
      </c>
      <c r="Z2458">
        <v>2</v>
      </c>
      <c r="AA2458">
        <v>1</v>
      </c>
      <c r="AB2458" t="s">
        <v>45</v>
      </c>
    </row>
    <row r="2459" spans="1:28" x14ac:dyDescent="0.25">
      <c r="A2459" t="s">
        <v>0</v>
      </c>
      <c r="B2459">
        <v>307.8</v>
      </c>
      <c r="C2459">
        <v>9.5000000000000001E-2</v>
      </c>
      <c r="D2459">
        <v>0</v>
      </c>
      <c r="E2459" s="1">
        <v>3252</v>
      </c>
      <c r="F2459" s="2">
        <v>8548.9500000000007</v>
      </c>
      <c r="G2459">
        <v>2.629</v>
      </c>
      <c r="H2459">
        <v>2</v>
      </c>
      <c r="I2459" s="1">
        <v>3252</v>
      </c>
      <c r="J2459" s="2">
        <v>8548.9500000000007</v>
      </c>
      <c r="K2459">
        <v>2.629</v>
      </c>
      <c r="L2459">
        <v>2</v>
      </c>
      <c r="M2459" s="1">
        <v>3252</v>
      </c>
      <c r="N2459" t="s">
        <v>3079</v>
      </c>
      <c r="O2459" s="1">
        <v>8712</v>
      </c>
      <c r="P2459" t="s">
        <v>3084</v>
      </c>
      <c r="Q2459" t="s">
        <v>3556</v>
      </c>
      <c r="R2459" s="3">
        <v>43775</v>
      </c>
      <c r="S2459" t="s">
        <v>3557</v>
      </c>
      <c r="T2459">
        <v>2</v>
      </c>
      <c r="U2459">
        <v>2</v>
      </c>
      <c r="V2459" t="s">
        <v>3096</v>
      </c>
      <c r="W2459" t="s">
        <v>42</v>
      </c>
      <c r="X2459" t="s">
        <v>3243</v>
      </c>
      <c r="Y2459" t="s">
        <v>96</v>
      </c>
      <c r="Z2459">
        <v>3</v>
      </c>
      <c r="AA2459">
        <v>1</v>
      </c>
      <c r="AB2459" t="s">
        <v>45</v>
      </c>
    </row>
    <row r="2460" spans="1:28" x14ac:dyDescent="0.25">
      <c r="A2460" t="s">
        <v>0</v>
      </c>
      <c r="B2460">
        <v>307.8</v>
      </c>
      <c r="C2460">
        <v>9.5000000000000001E-2</v>
      </c>
      <c r="D2460">
        <v>0</v>
      </c>
      <c r="E2460" s="1">
        <v>3252</v>
      </c>
      <c r="F2460" s="2">
        <v>8548.9500000000007</v>
      </c>
      <c r="G2460">
        <v>2.629</v>
      </c>
      <c r="H2460">
        <v>2</v>
      </c>
      <c r="I2460" s="1">
        <v>3252</v>
      </c>
      <c r="J2460" s="2">
        <v>8548.9500000000007</v>
      </c>
      <c r="K2460">
        <v>2.629</v>
      </c>
      <c r="L2460">
        <v>2</v>
      </c>
      <c r="M2460" s="1">
        <v>3252</v>
      </c>
      <c r="N2460" t="s">
        <v>59</v>
      </c>
      <c r="O2460" s="1">
        <v>4017</v>
      </c>
      <c r="P2460" t="s">
        <v>389</v>
      </c>
      <c r="Q2460" t="s">
        <v>3685</v>
      </c>
      <c r="R2460" s="3">
        <v>43606</v>
      </c>
      <c r="S2460" t="s">
        <v>3686</v>
      </c>
      <c r="T2460">
        <v>1</v>
      </c>
      <c r="U2460">
        <v>1</v>
      </c>
      <c r="V2460" t="s">
        <v>266</v>
      </c>
      <c r="W2460" t="s">
        <v>51</v>
      </c>
      <c r="X2460" t="s">
        <v>3687</v>
      </c>
      <c r="Y2460" t="s">
        <v>65</v>
      </c>
      <c r="Z2460">
        <v>0</v>
      </c>
      <c r="AA2460">
        <v>1</v>
      </c>
      <c r="AB2460" t="s">
        <v>45</v>
      </c>
    </row>
    <row r="2461" spans="1:28" x14ac:dyDescent="0.25">
      <c r="A2461" t="s">
        <v>0</v>
      </c>
      <c r="B2461">
        <v>307.8</v>
      </c>
      <c r="C2461">
        <v>9.5000000000000001E-2</v>
      </c>
      <c r="D2461">
        <v>0</v>
      </c>
      <c r="E2461" s="1">
        <v>3252</v>
      </c>
      <c r="F2461" s="2">
        <v>8548.9500000000007</v>
      </c>
      <c r="G2461">
        <v>2.629</v>
      </c>
      <c r="H2461">
        <v>2</v>
      </c>
      <c r="I2461" s="1">
        <v>3252</v>
      </c>
      <c r="J2461" s="2">
        <v>8548.9500000000007</v>
      </c>
      <c r="K2461">
        <v>2.629</v>
      </c>
      <c r="L2461">
        <v>2</v>
      </c>
      <c r="M2461" s="1">
        <v>3252</v>
      </c>
      <c r="N2461" t="s">
        <v>3079</v>
      </c>
      <c r="O2461" s="1">
        <v>11030</v>
      </c>
      <c r="P2461" t="s">
        <v>3084</v>
      </c>
      <c r="Q2461" t="s">
        <v>3688</v>
      </c>
      <c r="R2461" s="3">
        <v>43788</v>
      </c>
      <c r="S2461" t="s">
        <v>3689</v>
      </c>
      <c r="T2461">
        <v>2</v>
      </c>
      <c r="U2461">
        <v>2</v>
      </c>
      <c r="V2461" t="s">
        <v>3096</v>
      </c>
      <c r="W2461" t="s">
        <v>42</v>
      </c>
      <c r="X2461" t="s">
        <v>553</v>
      </c>
      <c r="Y2461" t="s">
        <v>96</v>
      </c>
      <c r="Z2461">
        <v>0</v>
      </c>
      <c r="AA2461">
        <v>1</v>
      </c>
      <c r="AB2461" t="s">
        <v>45</v>
      </c>
    </row>
    <row r="2462" spans="1:28" x14ac:dyDescent="0.25">
      <c r="A2462" t="s">
        <v>0</v>
      </c>
      <c r="B2462">
        <v>307.8</v>
      </c>
      <c r="C2462">
        <v>9.5000000000000001E-2</v>
      </c>
      <c r="D2462">
        <v>0</v>
      </c>
      <c r="E2462" s="1">
        <v>3252</v>
      </c>
      <c r="F2462" s="2">
        <v>8548.9500000000007</v>
      </c>
      <c r="G2462">
        <v>2.629</v>
      </c>
      <c r="H2462">
        <v>2</v>
      </c>
      <c r="I2462" s="1">
        <v>3252</v>
      </c>
      <c r="J2462" s="2">
        <v>8548.9500000000007</v>
      </c>
      <c r="K2462">
        <v>2.629</v>
      </c>
      <c r="L2462">
        <v>2</v>
      </c>
      <c r="M2462" s="1">
        <v>3252</v>
      </c>
      <c r="N2462" t="s">
        <v>3079</v>
      </c>
      <c r="O2462" s="1">
        <v>11029</v>
      </c>
      <c r="P2462" t="s">
        <v>3084</v>
      </c>
      <c r="Q2462" t="s">
        <v>3543</v>
      </c>
      <c r="R2462" s="3">
        <v>43788</v>
      </c>
      <c r="S2462" t="s">
        <v>3544</v>
      </c>
      <c r="T2462">
        <v>2</v>
      </c>
      <c r="U2462">
        <v>2</v>
      </c>
      <c r="V2462" t="s">
        <v>3082</v>
      </c>
      <c r="W2462" t="s">
        <v>42</v>
      </c>
      <c r="X2462" t="s">
        <v>553</v>
      </c>
      <c r="Y2462" t="s">
        <v>96</v>
      </c>
      <c r="Z2462">
        <v>0</v>
      </c>
      <c r="AA2462">
        <v>1</v>
      </c>
      <c r="AB2462" t="s">
        <v>66</v>
      </c>
    </row>
    <row r="2463" spans="1:28" x14ac:dyDescent="0.25">
      <c r="A2463" t="s">
        <v>0</v>
      </c>
      <c r="B2463">
        <v>307.8</v>
      </c>
      <c r="C2463">
        <v>9.5000000000000001E-2</v>
      </c>
      <c r="D2463">
        <v>0</v>
      </c>
      <c r="E2463" s="1">
        <v>3252</v>
      </c>
      <c r="F2463" s="2">
        <v>8548.9500000000007</v>
      </c>
      <c r="G2463">
        <v>2.629</v>
      </c>
      <c r="H2463">
        <v>2</v>
      </c>
      <c r="I2463" s="1">
        <v>3252</v>
      </c>
      <c r="J2463" s="2">
        <v>8548.9500000000007</v>
      </c>
      <c r="K2463">
        <v>2.629</v>
      </c>
      <c r="L2463">
        <v>2</v>
      </c>
      <c r="M2463" s="1">
        <v>3252</v>
      </c>
      <c r="N2463" t="s">
        <v>59</v>
      </c>
      <c r="O2463" s="1">
        <v>7815</v>
      </c>
      <c r="P2463" t="s">
        <v>60</v>
      </c>
      <c r="Q2463" t="s">
        <v>3690</v>
      </c>
      <c r="R2463" s="3">
        <v>43738</v>
      </c>
      <c r="S2463" t="s">
        <v>3691</v>
      </c>
      <c r="T2463">
        <v>0.16700000000000001</v>
      </c>
      <c r="U2463">
        <v>0.16700000000000001</v>
      </c>
      <c r="V2463" t="s">
        <v>299</v>
      </c>
      <c r="W2463" t="s">
        <v>51</v>
      </c>
      <c r="X2463" t="s">
        <v>3692</v>
      </c>
      <c r="Y2463" t="s">
        <v>65</v>
      </c>
      <c r="Z2463">
        <v>0</v>
      </c>
      <c r="AA2463">
        <v>1</v>
      </c>
      <c r="AB2463" t="s">
        <v>45</v>
      </c>
    </row>
    <row r="2464" spans="1:28" x14ac:dyDescent="0.25">
      <c r="A2464" t="s">
        <v>0</v>
      </c>
      <c r="B2464">
        <v>307.8</v>
      </c>
      <c r="C2464">
        <v>9.5000000000000001E-2</v>
      </c>
      <c r="D2464">
        <v>0</v>
      </c>
      <c r="E2464" s="1">
        <v>3252</v>
      </c>
      <c r="F2464" s="2">
        <v>8548.9500000000007</v>
      </c>
      <c r="G2464">
        <v>2.629</v>
      </c>
      <c r="H2464">
        <v>2</v>
      </c>
      <c r="I2464" s="1">
        <v>3252</v>
      </c>
      <c r="J2464" s="2">
        <v>8548.9500000000007</v>
      </c>
      <c r="K2464">
        <v>2.629</v>
      </c>
      <c r="L2464">
        <v>2</v>
      </c>
      <c r="M2464" s="1">
        <v>3252</v>
      </c>
      <c r="N2464" t="s">
        <v>3079</v>
      </c>
      <c r="O2464" s="1">
        <v>13477</v>
      </c>
      <c r="P2464" t="s">
        <v>249</v>
      </c>
      <c r="Q2464" t="s">
        <v>3693</v>
      </c>
      <c r="R2464" s="3">
        <v>43850</v>
      </c>
      <c r="S2464" t="s">
        <v>3694</v>
      </c>
      <c r="T2464">
        <v>2</v>
      </c>
      <c r="U2464">
        <v>2</v>
      </c>
      <c r="V2464" t="s">
        <v>3082</v>
      </c>
      <c r="W2464" t="s">
        <v>42</v>
      </c>
      <c r="X2464" t="s">
        <v>158</v>
      </c>
      <c r="Y2464" t="s">
        <v>96</v>
      </c>
      <c r="Z2464">
        <v>0</v>
      </c>
      <c r="AA2464">
        <v>1</v>
      </c>
      <c r="AB2464" t="s">
        <v>45</v>
      </c>
    </row>
    <row r="2465" spans="1:28" x14ac:dyDescent="0.25">
      <c r="A2465" t="s">
        <v>0</v>
      </c>
      <c r="B2465">
        <v>307.8</v>
      </c>
      <c r="C2465">
        <v>9.5000000000000001E-2</v>
      </c>
      <c r="D2465">
        <v>0</v>
      </c>
      <c r="E2465" s="1">
        <v>3252</v>
      </c>
      <c r="F2465" s="2">
        <v>8548.9500000000007</v>
      </c>
      <c r="G2465">
        <v>2.629</v>
      </c>
      <c r="H2465">
        <v>2</v>
      </c>
      <c r="I2465" s="1">
        <v>3252</v>
      </c>
      <c r="J2465" s="2">
        <v>8548.9500000000007</v>
      </c>
      <c r="K2465">
        <v>2.629</v>
      </c>
      <c r="L2465">
        <v>2</v>
      </c>
      <c r="M2465" s="1">
        <v>3252</v>
      </c>
      <c r="N2465" t="s">
        <v>46</v>
      </c>
      <c r="O2465" s="1">
        <v>14809</v>
      </c>
      <c r="P2465" t="s">
        <v>70</v>
      </c>
      <c r="Q2465" t="s">
        <v>172</v>
      </c>
      <c r="R2465" s="3">
        <v>43885</v>
      </c>
      <c r="S2465" t="s">
        <v>173</v>
      </c>
      <c r="T2465">
        <v>4</v>
      </c>
      <c r="U2465">
        <v>4</v>
      </c>
      <c r="V2465" t="s">
        <v>174</v>
      </c>
      <c r="W2465" t="s">
        <v>51</v>
      </c>
      <c r="X2465" t="s">
        <v>2993</v>
      </c>
      <c r="Y2465" t="s">
        <v>70</v>
      </c>
      <c r="Z2465">
        <v>0</v>
      </c>
      <c r="AA2465">
        <v>5</v>
      </c>
      <c r="AB2465" t="s">
        <v>104</v>
      </c>
    </row>
    <row r="2466" spans="1:28" x14ac:dyDescent="0.25">
      <c r="A2466" t="s">
        <v>0</v>
      </c>
      <c r="B2466">
        <v>307.8</v>
      </c>
      <c r="C2466">
        <v>9.5000000000000001E-2</v>
      </c>
      <c r="D2466">
        <v>0</v>
      </c>
      <c r="E2466" s="1">
        <v>3252</v>
      </c>
      <c r="F2466" s="2">
        <v>8548.9500000000007</v>
      </c>
      <c r="G2466">
        <v>2.629</v>
      </c>
      <c r="H2466">
        <v>2</v>
      </c>
      <c r="I2466" s="1">
        <v>3252</v>
      </c>
      <c r="J2466" s="2">
        <v>8548.9500000000007</v>
      </c>
      <c r="K2466">
        <v>2.629</v>
      </c>
      <c r="L2466">
        <v>2</v>
      </c>
      <c r="M2466" s="1">
        <v>3252</v>
      </c>
      <c r="N2466" t="s">
        <v>3079</v>
      </c>
      <c r="O2466" s="1">
        <v>15440</v>
      </c>
      <c r="P2466" t="s">
        <v>686</v>
      </c>
      <c r="Q2466" t="s">
        <v>3162</v>
      </c>
      <c r="R2466" s="3">
        <v>43873</v>
      </c>
      <c r="S2466" t="s">
        <v>3163</v>
      </c>
      <c r="T2466">
        <v>1</v>
      </c>
      <c r="U2466">
        <v>1</v>
      </c>
      <c r="V2466" t="s">
        <v>3146</v>
      </c>
      <c r="W2466" t="s">
        <v>42</v>
      </c>
      <c r="X2466" t="s">
        <v>3695</v>
      </c>
      <c r="Y2466" t="s">
        <v>96</v>
      </c>
      <c r="Z2466">
        <v>0</v>
      </c>
      <c r="AA2466">
        <v>1</v>
      </c>
      <c r="AB2466" t="s">
        <v>104</v>
      </c>
    </row>
    <row r="2467" spans="1:28" x14ac:dyDescent="0.25">
      <c r="A2467" t="s">
        <v>0</v>
      </c>
      <c r="B2467">
        <v>307.8</v>
      </c>
      <c r="C2467">
        <v>9.5000000000000001E-2</v>
      </c>
      <c r="D2467">
        <v>0</v>
      </c>
      <c r="E2467" s="1">
        <v>3252</v>
      </c>
      <c r="F2467" s="2">
        <v>8548.9500000000007</v>
      </c>
      <c r="G2467">
        <v>2.629</v>
      </c>
      <c r="H2467">
        <v>2</v>
      </c>
      <c r="I2467" s="1">
        <v>3252</v>
      </c>
      <c r="J2467" s="2">
        <v>8548.9500000000007</v>
      </c>
      <c r="K2467">
        <v>2.629</v>
      </c>
      <c r="L2467">
        <v>2</v>
      </c>
      <c r="M2467" s="1">
        <v>3252</v>
      </c>
      <c r="N2467" t="s">
        <v>3079</v>
      </c>
      <c r="O2467" s="1">
        <v>8357</v>
      </c>
      <c r="P2467" t="s">
        <v>249</v>
      </c>
      <c r="Q2467" t="s">
        <v>3603</v>
      </c>
      <c r="R2467" s="3">
        <v>43721</v>
      </c>
      <c r="S2467" t="s">
        <v>3604</v>
      </c>
      <c r="T2467">
        <v>1</v>
      </c>
      <c r="U2467">
        <v>1</v>
      </c>
      <c r="V2467" t="s">
        <v>3146</v>
      </c>
      <c r="W2467" t="s">
        <v>42</v>
      </c>
      <c r="X2467" t="s">
        <v>3696</v>
      </c>
      <c r="Y2467" t="s">
        <v>96</v>
      </c>
      <c r="Z2467">
        <v>0</v>
      </c>
      <c r="AA2467">
        <v>10</v>
      </c>
      <c r="AB2467" t="s">
        <v>104</v>
      </c>
    </row>
    <row r="2468" spans="1:28" x14ac:dyDescent="0.25">
      <c r="A2468" t="s">
        <v>0</v>
      </c>
      <c r="B2468">
        <v>307.8</v>
      </c>
      <c r="C2468">
        <v>9.5000000000000001E-2</v>
      </c>
      <c r="D2468">
        <v>0</v>
      </c>
      <c r="E2468" s="1">
        <v>3252</v>
      </c>
      <c r="F2468" s="2">
        <v>8548.9500000000007</v>
      </c>
      <c r="G2468">
        <v>2.629</v>
      </c>
      <c r="H2468">
        <v>2</v>
      </c>
      <c r="I2468" s="1">
        <v>3252</v>
      </c>
      <c r="J2468" s="2">
        <v>8548.9500000000007</v>
      </c>
      <c r="K2468">
        <v>2.629</v>
      </c>
      <c r="L2468">
        <v>2</v>
      </c>
      <c r="M2468" s="1">
        <v>3252</v>
      </c>
      <c r="N2468" t="s">
        <v>46</v>
      </c>
      <c r="O2468" s="1">
        <v>13243</v>
      </c>
      <c r="P2468" t="s">
        <v>97</v>
      </c>
      <c r="Q2468" t="s">
        <v>3488</v>
      </c>
      <c r="R2468" s="3">
        <v>43854</v>
      </c>
      <c r="S2468" t="s">
        <v>3489</v>
      </c>
      <c r="T2468">
        <v>2</v>
      </c>
      <c r="U2468">
        <v>2</v>
      </c>
      <c r="V2468" t="s">
        <v>50</v>
      </c>
      <c r="W2468" t="s">
        <v>51</v>
      </c>
      <c r="X2468" t="s">
        <v>3697</v>
      </c>
      <c r="Y2468" t="s">
        <v>97</v>
      </c>
      <c r="Z2468">
        <v>0</v>
      </c>
      <c r="AA2468">
        <v>6</v>
      </c>
      <c r="AB2468" t="s">
        <v>104</v>
      </c>
    </row>
    <row r="2469" spans="1:28" x14ac:dyDescent="0.25">
      <c r="A2469" t="s">
        <v>0</v>
      </c>
      <c r="B2469">
        <v>307.8</v>
      </c>
      <c r="C2469">
        <v>9.5000000000000001E-2</v>
      </c>
      <c r="D2469">
        <v>0</v>
      </c>
      <c r="E2469" s="1">
        <v>3252</v>
      </c>
      <c r="F2469" s="2">
        <v>8548.9500000000007</v>
      </c>
      <c r="G2469">
        <v>2.629</v>
      </c>
      <c r="H2469">
        <v>2</v>
      </c>
      <c r="I2469" s="1">
        <v>3252</v>
      </c>
      <c r="J2469" s="2">
        <v>8548.9500000000007</v>
      </c>
      <c r="K2469">
        <v>2.629</v>
      </c>
      <c r="L2469">
        <v>2</v>
      </c>
      <c r="M2469" s="1">
        <v>3252</v>
      </c>
      <c r="N2469" t="s">
        <v>59</v>
      </c>
      <c r="O2469" s="1">
        <v>12758</v>
      </c>
      <c r="P2469" t="s">
        <v>60</v>
      </c>
      <c r="Q2469" t="s">
        <v>3540</v>
      </c>
      <c r="R2469" s="3">
        <v>43864</v>
      </c>
      <c r="S2469" t="s">
        <v>3541</v>
      </c>
      <c r="T2469">
        <v>0.5</v>
      </c>
      <c r="U2469">
        <v>0.5</v>
      </c>
      <c r="V2469" t="s">
        <v>230</v>
      </c>
      <c r="W2469" t="s">
        <v>42</v>
      </c>
      <c r="X2469" t="s">
        <v>3698</v>
      </c>
      <c r="Y2469" t="s">
        <v>65</v>
      </c>
      <c r="Z2469">
        <v>0</v>
      </c>
      <c r="AA2469">
        <v>3</v>
      </c>
      <c r="AB2469" t="s">
        <v>45</v>
      </c>
    </row>
    <row r="2470" spans="1:28" x14ac:dyDescent="0.25">
      <c r="A2470" t="s">
        <v>0</v>
      </c>
      <c r="B2470">
        <v>307.8</v>
      </c>
      <c r="C2470">
        <v>9.5000000000000001E-2</v>
      </c>
      <c r="D2470">
        <v>0</v>
      </c>
      <c r="E2470" s="1">
        <v>3252</v>
      </c>
      <c r="F2470" s="2">
        <v>8548.9500000000007</v>
      </c>
      <c r="G2470">
        <v>2.629</v>
      </c>
      <c r="H2470">
        <v>2</v>
      </c>
      <c r="I2470" s="1">
        <v>3252</v>
      </c>
      <c r="J2470" s="2">
        <v>8548.9500000000007</v>
      </c>
      <c r="K2470">
        <v>2.629</v>
      </c>
      <c r="L2470">
        <v>2</v>
      </c>
      <c r="M2470" s="1">
        <v>3252</v>
      </c>
      <c r="N2470" t="s">
        <v>46</v>
      </c>
      <c r="O2470" s="1">
        <v>14805</v>
      </c>
      <c r="P2470" t="s">
        <v>47</v>
      </c>
      <c r="Q2470" t="s">
        <v>170</v>
      </c>
      <c r="R2470" s="3">
        <v>43885</v>
      </c>
      <c r="S2470" t="s">
        <v>171</v>
      </c>
      <c r="T2470">
        <v>3</v>
      </c>
      <c r="U2470">
        <v>3</v>
      </c>
      <c r="V2470" t="s">
        <v>56</v>
      </c>
      <c r="W2470" t="s">
        <v>42</v>
      </c>
      <c r="X2470" t="s">
        <v>3699</v>
      </c>
      <c r="Y2470" t="s">
        <v>159</v>
      </c>
      <c r="Z2470">
        <v>0</v>
      </c>
      <c r="AA2470">
        <v>2</v>
      </c>
      <c r="AB2470" t="s">
        <v>45</v>
      </c>
    </row>
    <row r="2471" spans="1:28" x14ac:dyDescent="0.25">
      <c r="A2471" t="s">
        <v>0</v>
      </c>
      <c r="B2471">
        <v>307.8</v>
      </c>
      <c r="C2471">
        <v>9.5000000000000001E-2</v>
      </c>
      <c r="D2471">
        <v>0</v>
      </c>
      <c r="E2471" s="1">
        <v>3252</v>
      </c>
      <c r="F2471" s="2">
        <v>8548.9500000000007</v>
      </c>
      <c r="G2471">
        <v>2.629</v>
      </c>
      <c r="H2471">
        <v>2</v>
      </c>
      <c r="I2471" s="1">
        <v>3252</v>
      </c>
      <c r="J2471" s="2">
        <v>8548.9500000000007</v>
      </c>
      <c r="K2471">
        <v>2.629</v>
      </c>
      <c r="L2471">
        <v>2</v>
      </c>
      <c r="M2471" s="1">
        <v>3252</v>
      </c>
      <c r="N2471" t="s">
        <v>46</v>
      </c>
      <c r="O2471" s="1">
        <v>14804</v>
      </c>
      <c r="P2471" t="s">
        <v>154</v>
      </c>
      <c r="Q2471" t="s">
        <v>3700</v>
      </c>
      <c r="R2471" s="3">
        <v>43885</v>
      </c>
      <c r="S2471" t="s">
        <v>3701</v>
      </c>
      <c r="T2471">
        <v>6</v>
      </c>
      <c r="U2471">
        <v>6</v>
      </c>
      <c r="V2471" t="s">
        <v>157</v>
      </c>
      <c r="W2471" t="s">
        <v>51</v>
      </c>
      <c r="X2471" t="s">
        <v>158</v>
      </c>
      <c r="Y2471" t="s">
        <v>70</v>
      </c>
      <c r="Z2471">
        <v>0</v>
      </c>
      <c r="AA2471">
        <v>6</v>
      </c>
      <c r="AB2471" t="s">
        <v>45</v>
      </c>
    </row>
    <row r="2472" spans="1:28" x14ac:dyDescent="0.25">
      <c r="A2472" t="s">
        <v>0</v>
      </c>
      <c r="B2472">
        <v>307.8</v>
      </c>
      <c r="C2472">
        <v>9.5000000000000001E-2</v>
      </c>
      <c r="D2472">
        <v>0</v>
      </c>
      <c r="E2472" s="1">
        <v>3252</v>
      </c>
      <c r="F2472" s="2">
        <v>8548.9500000000007</v>
      </c>
      <c r="G2472">
        <v>2.629</v>
      </c>
      <c r="H2472">
        <v>2</v>
      </c>
      <c r="I2472" s="1">
        <v>3252</v>
      </c>
      <c r="J2472" s="2">
        <v>8548.9500000000007</v>
      </c>
      <c r="K2472">
        <v>2.629</v>
      </c>
      <c r="L2472">
        <v>2</v>
      </c>
      <c r="M2472" s="1">
        <v>3252</v>
      </c>
      <c r="N2472" t="s">
        <v>3079</v>
      </c>
      <c r="O2472" s="1">
        <v>8522</v>
      </c>
      <c r="P2472" t="s">
        <v>3093</v>
      </c>
      <c r="Q2472" t="s">
        <v>3094</v>
      </c>
      <c r="R2472" s="3">
        <v>43717</v>
      </c>
      <c r="S2472" t="s">
        <v>3095</v>
      </c>
      <c r="T2472">
        <v>8</v>
      </c>
      <c r="U2472">
        <v>8</v>
      </c>
      <c r="V2472" t="s">
        <v>3096</v>
      </c>
      <c r="W2472" t="s">
        <v>42</v>
      </c>
      <c r="X2472" t="s">
        <v>3265</v>
      </c>
      <c r="Y2472" t="s">
        <v>96</v>
      </c>
      <c r="Z2472">
        <v>0</v>
      </c>
      <c r="AA2472">
        <v>5</v>
      </c>
      <c r="AB2472" t="s">
        <v>45</v>
      </c>
    </row>
    <row r="2473" spans="1:28" x14ac:dyDescent="0.25">
      <c r="A2473" t="s">
        <v>0</v>
      </c>
      <c r="B2473">
        <v>307.8</v>
      </c>
      <c r="C2473">
        <v>9.5000000000000001E-2</v>
      </c>
      <c r="D2473">
        <v>0</v>
      </c>
      <c r="E2473" s="1">
        <v>3252</v>
      </c>
      <c r="F2473" s="2">
        <v>8548.9500000000007</v>
      </c>
      <c r="G2473">
        <v>2.629</v>
      </c>
      <c r="H2473">
        <v>2</v>
      </c>
      <c r="I2473" s="1">
        <v>3252</v>
      </c>
      <c r="J2473" s="2">
        <v>8548.9500000000007</v>
      </c>
      <c r="K2473">
        <v>2.629</v>
      </c>
      <c r="L2473">
        <v>2</v>
      </c>
      <c r="M2473" s="1">
        <v>3252</v>
      </c>
      <c r="N2473" t="s">
        <v>3079</v>
      </c>
      <c r="O2473" s="1">
        <v>11015</v>
      </c>
      <c r="P2473" t="s">
        <v>249</v>
      </c>
      <c r="Q2473" t="s">
        <v>3202</v>
      </c>
      <c r="R2473" s="3">
        <v>43788</v>
      </c>
      <c r="S2473" t="s">
        <v>3203</v>
      </c>
      <c r="T2473">
        <v>1</v>
      </c>
      <c r="U2473">
        <v>1</v>
      </c>
      <c r="V2473" t="s">
        <v>3082</v>
      </c>
      <c r="W2473" t="s">
        <v>42</v>
      </c>
      <c r="X2473" t="s">
        <v>158</v>
      </c>
      <c r="Y2473" t="s">
        <v>96</v>
      </c>
      <c r="Z2473">
        <v>0</v>
      </c>
      <c r="AA2473">
        <v>1</v>
      </c>
      <c r="AB2473" t="s">
        <v>45</v>
      </c>
    </row>
    <row r="2474" spans="1:28" x14ac:dyDescent="0.25">
      <c r="A2474" t="s">
        <v>0</v>
      </c>
      <c r="B2474">
        <v>307.8</v>
      </c>
      <c r="C2474">
        <v>9.5000000000000001E-2</v>
      </c>
      <c r="D2474">
        <v>0</v>
      </c>
      <c r="E2474" s="1">
        <v>3252</v>
      </c>
      <c r="F2474" s="2">
        <v>8548.9500000000007</v>
      </c>
      <c r="G2474">
        <v>2.629</v>
      </c>
      <c r="H2474">
        <v>2</v>
      </c>
      <c r="I2474" s="1">
        <v>3252</v>
      </c>
      <c r="J2474" s="2">
        <v>8548.9500000000007</v>
      </c>
      <c r="K2474">
        <v>2.629</v>
      </c>
      <c r="L2474">
        <v>2</v>
      </c>
      <c r="M2474" s="1">
        <v>3252</v>
      </c>
      <c r="N2474" t="s">
        <v>3079</v>
      </c>
      <c r="O2474" s="1">
        <v>7402</v>
      </c>
      <c r="P2474" t="s">
        <v>3093</v>
      </c>
      <c r="Q2474" t="s">
        <v>3262</v>
      </c>
      <c r="R2474" s="3">
        <v>43685</v>
      </c>
      <c r="S2474" t="s">
        <v>3263</v>
      </c>
      <c r="T2474">
        <v>8</v>
      </c>
      <c r="U2474">
        <v>8</v>
      </c>
      <c r="V2474" t="s">
        <v>3264</v>
      </c>
      <c r="W2474" t="s">
        <v>51</v>
      </c>
      <c r="X2474" t="s">
        <v>3497</v>
      </c>
      <c r="Y2474" t="s">
        <v>3198</v>
      </c>
      <c r="Z2474">
        <v>0</v>
      </c>
      <c r="AA2474">
        <v>4</v>
      </c>
      <c r="AB2474" t="s">
        <v>45</v>
      </c>
    </row>
    <row r="2475" spans="1:28" x14ac:dyDescent="0.25">
      <c r="A2475" t="s">
        <v>0</v>
      </c>
      <c r="B2475">
        <v>307.8</v>
      </c>
      <c r="C2475">
        <v>9.5000000000000001E-2</v>
      </c>
      <c r="D2475">
        <v>0</v>
      </c>
      <c r="E2475" s="1">
        <v>3252</v>
      </c>
      <c r="F2475" s="2">
        <v>8548.9500000000007</v>
      </c>
      <c r="G2475">
        <v>2.629</v>
      </c>
      <c r="H2475">
        <v>2</v>
      </c>
      <c r="I2475" s="1">
        <v>3252</v>
      </c>
      <c r="J2475" s="2">
        <v>8548.9500000000007</v>
      </c>
      <c r="K2475">
        <v>2.629</v>
      </c>
      <c r="L2475">
        <v>2</v>
      </c>
      <c r="M2475" s="1">
        <v>3252</v>
      </c>
      <c r="N2475" t="s">
        <v>3079</v>
      </c>
      <c r="O2475" s="1">
        <v>9847</v>
      </c>
      <c r="P2475" t="s">
        <v>191</v>
      </c>
      <c r="Q2475" t="s">
        <v>3335</v>
      </c>
      <c r="R2475" s="3">
        <v>43753</v>
      </c>
      <c r="S2475" t="s">
        <v>3336</v>
      </c>
      <c r="T2475">
        <v>3</v>
      </c>
      <c r="U2475">
        <v>3</v>
      </c>
      <c r="V2475" t="s">
        <v>3082</v>
      </c>
      <c r="W2475" t="s">
        <v>42</v>
      </c>
      <c r="X2475" t="s">
        <v>3702</v>
      </c>
      <c r="Y2475" t="s">
        <v>3114</v>
      </c>
      <c r="Z2475">
        <v>0</v>
      </c>
      <c r="AA2475">
        <v>1</v>
      </c>
      <c r="AB2475" t="s">
        <v>104</v>
      </c>
    </row>
    <row r="2476" spans="1:28" x14ac:dyDescent="0.25">
      <c r="A2476" t="s">
        <v>0</v>
      </c>
      <c r="B2476">
        <v>307.8</v>
      </c>
      <c r="C2476">
        <v>9.5000000000000001E-2</v>
      </c>
      <c r="D2476">
        <v>0</v>
      </c>
      <c r="E2476" s="1">
        <v>3252</v>
      </c>
      <c r="F2476" s="2">
        <v>8548.9500000000007</v>
      </c>
      <c r="G2476">
        <v>2.629</v>
      </c>
      <c r="H2476">
        <v>2</v>
      </c>
      <c r="I2476" s="1">
        <v>3252</v>
      </c>
      <c r="J2476" s="2">
        <v>8548.9500000000007</v>
      </c>
      <c r="K2476">
        <v>2.629</v>
      </c>
      <c r="L2476">
        <v>2</v>
      </c>
      <c r="M2476" s="1">
        <v>3252</v>
      </c>
      <c r="N2476" t="s">
        <v>46</v>
      </c>
      <c r="O2476" s="1">
        <v>9139</v>
      </c>
      <c r="P2476" t="s">
        <v>79</v>
      </c>
      <c r="Q2476" t="s">
        <v>3703</v>
      </c>
      <c r="R2476" s="3">
        <v>43767</v>
      </c>
      <c r="S2476" t="s">
        <v>3704</v>
      </c>
      <c r="T2476">
        <v>5</v>
      </c>
      <c r="U2476">
        <v>5</v>
      </c>
      <c r="V2476" t="s">
        <v>50</v>
      </c>
      <c r="W2476" t="s">
        <v>51</v>
      </c>
      <c r="X2476" t="s">
        <v>3705</v>
      </c>
      <c r="Y2476" t="s">
        <v>181</v>
      </c>
      <c r="Z2476">
        <v>0</v>
      </c>
      <c r="AA2476">
        <v>16</v>
      </c>
      <c r="AB2476" t="s">
        <v>45</v>
      </c>
    </row>
    <row r="2477" spans="1:28" x14ac:dyDescent="0.25">
      <c r="A2477" t="s">
        <v>0</v>
      </c>
      <c r="B2477">
        <v>307.8</v>
      </c>
      <c r="C2477">
        <v>9.5000000000000001E-2</v>
      </c>
      <c r="D2477">
        <v>0</v>
      </c>
      <c r="E2477" s="1">
        <v>3252</v>
      </c>
      <c r="F2477" s="2">
        <v>8548.9500000000007</v>
      </c>
      <c r="G2477">
        <v>2.629</v>
      </c>
      <c r="H2477">
        <v>2</v>
      </c>
      <c r="I2477" s="1">
        <v>3252</v>
      </c>
      <c r="J2477" s="2">
        <v>8548.9500000000007</v>
      </c>
      <c r="K2477">
        <v>2.629</v>
      </c>
      <c r="L2477">
        <v>2</v>
      </c>
      <c r="M2477" s="1">
        <v>3252</v>
      </c>
      <c r="N2477" t="s">
        <v>3079</v>
      </c>
      <c r="O2477" s="1">
        <v>10205</v>
      </c>
      <c r="P2477" t="s">
        <v>191</v>
      </c>
      <c r="Q2477" t="s">
        <v>3209</v>
      </c>
      <c r="R2477" s="3">
        <v>43803</v>
      </c>
      <c r="S2477" t="s">
        <v>3210</v>
      </c>
      <c r="T2477">
        <v>4</v>
      </c>
      <c r="U2477">
        <v>4</v>
      </c>
      <c r="V2477" t="s">
        <v>3082</v>
      </c>
      <c r="W2477" t="s">
        <v>42</v>
      </c>
      <c r="X2477" t="s">
        <v>3706</v>
      </c>
      <c r="Y2477" t="s">
        <v>96</v>
      </c>
      <c r="Z2477">
        <v>0</v>
      </c>
      <c r="AA2477">
        <v>1</v>
      </c>
      <c r="AB2477" t="s">
        <v>45</v>
      </c>
    </row>
    <row r="2478" spans="1:28" x14ac:dyDescent="0.25">
      <c r="A2478" t="s">
        <v>0</v>
      </c>
      <c r="B2478">
        <v>307.8</v>
      </c>
      <c r="C2478">
        <v>9.5000000000000001E-2</v>
      </c>
      <c r="D2478">
        <v>0</v>
      </c>
      <c r="E2478" s="1">
        <v>3252</v>
      </c>
      <c r="F2478" s="2">
        <v>8548.9500000000007</v>
      </c>
      <c r="G2478">
        <v>2.629</v>
      </c>
      <c r="H2478">
        <v>2</v>
      </c>
      <c r="I2478" s="1">
        <v>3252</v>
      </c>
      <c r="J2478" s="2">
        <v>8548.9500000000007</v>
      </c>
      <c r="K2478">
        <v>2.629</v>
      </c>
      <c r="L2478">
        <v>2</v>
      </c>
      <c r="M2478" s="1">
        <v>3252</v>
      </c>
      <c r="N2478" t="s">
        <v>46</v>
      </c>
      <c r="O2478" s="1">
        <v>6878</v>
      </c>
      <c r="P2478" t="s">
        <v>649</v>
      </c>
      <c r="Q2478" t="s">
        <v>3429</v>
      </c>
      <c r="R2478" s="3">
        <v>43707</v>
      </c>
      <c r="S2478" t="s">
        <v>3430</v>
      </c>
      <c r="T2478">
        <v>2.5</v>
      </c>
      <c r="U2478">
        <v>2.5</v>
      </c>
      <c r="V2478" t="s">
        <v>50</v>
      </c>
      <c r="W2478" t="s">
        <v>51</v>
      </c>
      <c r="X2478" t="s">
        <v>52</v>
      </c>
      <c r="Y2478" t="s">
        <v>181</v>
      </c>
      <c r="Z2478">
        <v>0</v>
      </c>
      <c r="AA2478">
        <v>7</v>
      </c>
      <c r="AB2478" t="s">
        <v>45</v>
      </c>
    </row>
    <row r="2479" spans="1:28" x14ac:dyDescent="0.25">
      <c r="A2479" t="s">
        <v>0</v>
      </c>
      <c r="B2479">
        <v>307.8</v>
      </c>
      <c r="C2479">
        <v>9.5000000000000001E-2</v>
      </c>
      <c r="D2479">
        <v>0</v>
      </c>
      <c r="E2479" s="1">
        <v>3252</v>
      </c>
      <c r="F2479" s="2">
        <v>8548.9500000000007</v>
      </c>
      <c r="G2479">
        <v>2.629</v>
      </c>
      <c r="H2479">
        <v>2</v>
      </c>
      <c r="I2479" s="1">
        <v>3252</v>
      </c>
      <c r="J2479" s="2">
        <v>8548.9500000000007</v>
      </c>
      <c r="K2479">
        <v>2.629</v>
      </c>
      <c r="L2479">
        <v>2</v>
      </c>
      <c r="M2479" s="1">
        <v>3252</v>
      </c>
      <c r="N2479" t="s">
        <v>46</v>
      </c>
      <c r="O2479" s="1">
        <v>13235</v>
      </c>
      <c r="P2479" t="s">
        <v>97</v>
      </c>
      <c r="Q2479" t="s">
        <v>3707</v>
      </c>
      <c r="R2479" s="3">
        <v>43854</v>
      </c>
      <c r="S2479" t="s">
        <v>3708</v>
      </c>
      <c r="T2479">
        <v>6</v>
      </c>
      <c r="U2479">
        <v>6</v>
      </c>
      <c r="V2479" t="s">
        <v>50</v>
      </c>
      <c r="W2479" t="s">
        <v>51</v>
      </c>
      <c r="X2479" t="s">
        <v>3709</v>
      </c>
      <c r="Y2479" t="s">
        <v>70</v>
      </c>
      <c r="Z2479">
        <v>0</v>
      </c>
      <c r="AA2479">
        <v>1</v>
      </c>
      <c r="AB2479" t="s">
        <v>45</v>
      </c>
    </row>
    <row r="2480" spans="1:28" x14ac:dyDescent="0.25">
      <c r="A2480" t="s">
        <v>0</v>
      </c>
      <c r="B2480">
        <v>307.8</v>
      </c>
      <c r="C2480">
        <v>9.5000000000000001E-2</v>
      </c>
      <c r="D2480">
        <v>0</v>
      </c>
      <c r="E2480" s="1">
        <v>3252</v>
      </c>
      <c r="F2480" s="2">
        <v>8548.9500000000007</v>
      </c>
      <c r="G2480">
        <v>2.629</v>
      </c>
      <c r="H2480">
        <v>2</v>
      </c>
      <c r="I2480" s="1">
        <v>3252</v>
      </c>
      <c r="J2480" s="2">
        <v>8548.9500000000007</v>
      </c>
      <c r="K2480">
        <v>2.629</v>
      </c>
      <c r="L2480">
        <v>2</v>
      </c>
      <c r="M2480" s="1">
        <v>3252</v>
      </c>
      <c r="N2480" t="s">
        <v>46</v>
      </c>
      <c r="O2480" s="1">
        <v>16945</v>
      </c>
      <c r="P2480" t="s">
        <v>47</v>
      </c>
      <c r="Q2480" t="s">
        <v>528</v>
      </c>
      <c r="R2480" s="3">
        <v>43908</v>
      </c>
      <c r="S2480" t="s">
        <v>529</v>
      </c>
      <c r="T2480">
        <v>3</v>
      </c>
      <c r="U2480">
        <v>3</v>
      </c>
      <c r="V2480" t="s">
        <v>82</v>
      </c>
      <c r="W2480" t="s">
        <v>42</v>
      </c>
      <c r="X2480" t="s">
        <v>463</v>
      </c>
      <c r="Y2480" t="s">
        <v>47</v>
      </c>
      <c r="Z2480">
        <v>0</v>
      </c>
      <c r="AA2480">
        <v>1</v>
      </c>
      <c r="AB2480" t="s">
        <v>104</v>
      </c>
    </row>
    <row r="2481" spans="1:28" x14ac:dyDescent="0.25">
      <c r="A2481" t="s">
        <v>0</v>
      </c>
      <c r="B2481">
        <v>307.8</v>
      </c>
      <c r="C2481">
        <v>9.5000000000000001E-2</v>
      </c>
      <c r="D2481">
        <v>0</v>
      </c>
      <c r="E2481" s="1">
        <v>3252</v>
      </c>
      <c r="F2481" s="2">
        <v>8548.9500000000007</v>
      </c>
      <c r="G2481">
        <v>2.629</v>
      </c>
      <c r="H2481">
        <v>2</v>
      </c>
      <c r="I2481" s="1">
        <v>3252</v>
      </c>
      <c r="J2481" s="2">
        <v>8548.9500000000007</v>
      </c>
      <c r="K2481">
        <v>2.629</v>
      </c>
      <c r="L2481">
        <v>2</v>
      </c>
      <c r="M2481" s="1">
        <v>3252</v>
      </c>
      <c r="N2481" t="s">
        <v>3710</v>
      </c>
      <c r="O2481" s="1">
        <v>15900</v>
      </c>
      <c r="P2481" t="s">
        <v>191</v>
      </c>
      <c r="Q2481" t="s">
        <v>3711</v>
      </c>
      <c r="R2481" s="3">
        <v>43924</v>
      </c>
      <c r="S2481" t="s">
        <v>3712</v>
      </c>
      <c r="T2481">
        <v>2</v>
      </c>
      <c r="U2481">
        <v>2</v>
      </c>
      <c r="V2481" t="s">
        <v>3713</v>
      </c>
      <c r="W2481" t="s">
        <v>42</v>
      </c>
      <c r="X2481" t="s">
        <v>3714</v>
      </c>
      <c r="Y2481" t="s">
        <v>96</v>
      </c>
      <c r="Z2481">
        <v>0</v>
      </c>
      <c r="AA2481">
        <v>3</v>
      </c>
      <c r="AB2481" t="s">
        <v>104</v>
      </c>
    </row>
    <row r="2482" spans="1:28" x14ac:dyDescent="0.25">
      <c r="A2482" t="s">
        <v>0</v>
      </c>
      <c r="B2482">
        <v>307.8</v>
      </c>
      <c r="C2482">
        <v>9.5000000000000001E-2</v>
      </c>
      <c r="D2482">
        <v>0</v>
      </c>
      <c r="E2482" s="1">
        <v>3252</v>
      </c>
      <c r="F2482" s="2">
        <v>8548.9500000000007</v>
      </c>
      <c r="G2482">
        <v>2.629</v>
      </c>
      <c r="H2482">
        <v>2</v>
      </c>
      <c r="I2482" s="1">
        <v>3252</v>
      </c>
      <c r="J2482" s="2">
        <v>8548.9500000000007</v>
      </c>
      <c r="K2482">
        <v>2.629</v>
      </c>
      <c r="L2482">
        <v>2</v>
      </c>
      <c r="M2482" s="1">
        <v>3252</v>
      </c>
      <c r="N2482" t="s">
        <v>3079</v>
      </c>
      <c r="O2482" s="1">
        <v>2704</v>
      </c>
      <c r="P2482" t="s">
        <v>249</v>
      </c>
      <c r="Q2482" t="s">
        <v>3620</v>
      </c>
      <c r="R2482" s="3">
        <v>43580</v>
      </c>
      <c r="S2482" t="s">
        <v>3621</v>
      </c>
      <c r="T2482">
        <v>2</v>
      </c>
      <c r="U2482">
        <v>2</v>
      </c>
      <c r="V2482" t="s">
        <v>3087</v>
      </c>
      <c r="W2482" t="s">
        <v>51</v>
      </c>
      <c r="X2482" t="s">
        <v>3715</v>
      </c>
      <c r="Y2482" t="s">
        <v>3143</v>
      </c>
      <c r="Z2482">
        <v>0</v>
      </c>
      <c r="AA2482">
        <v>1</v>
      </c>
      <c r="AB2482" t="s">
        <v>45</v>
      </c>
    </row>
    <row r="2483" spans="1:28" x14ac:dyDescent="0.25">
      <c r="A2483" t="s">
        <v>0</v>
      </c>
      <c r="B2483">
        <v>307.8</v>
      </c>
      <c r="C2483">
        <v>9.5000000000000001E-2</v>
      </c>
      <c r="D2483">
        <v>0</v>
      </c>
      <c r="E2483" s="1">
        <v>3252</v>
      </c>
      <c r="F2483" s="2">
        <v>8548.9500000000007</v>
      </c>
      <c r="G2483">
        <v>2.629</v>
      </c>
      <c r="H2483">
        <v>2</v>
      </c>
      <c r="I2483" s="1">
        <v>3252</v>
      </c>
      <c r="J2483" s="2">
        <v>8548.9500000000007</v>
      </c>
      <c r="K2483">
        <v>2.629</v>
      </c>
      <c r="L2483">
        <v>2</v>
      </c>
      <c r="M2483" s="1">
        <v>3252</v>
      </c>
      <c r="N2483" t="s">
        <v>59</v>
      </c>
      <c r="O2483" s="1">
        <v>7816</v>
      </c>
      <c r="P2483" t="s">
        <v>60</v>
      </c>
      <c r="Q2483" t="s">
        <v>3183</v>
      </c>
      <c r="R2483" s="3">
        <v>43738</v>
      </c>
      <c r="S2483" t="s">
        <v>3184</v>
      </c>
      <c r="T2483">
        <v>0.16700000000000001</v>
      </c>
      <c r="U2483">
        <v>0.16700000000000001</v>
      </c>
      <c r="V2483" t="s">
        <v>87</v>
      </c>
      <c r="W2483" t="s">
        <v>51</v>
      </c>
      <c r="X2483" t="s">
        <v>3716</v>
      </c>
      <c r="Y2483" t="s">
        <v>65</v>
      </c>
      <c r="Z2483">
        <v>0</v>
      </c>
      <c r="AA2483">
        <v>2</v>
      </c>
      <c r="AB2483" t="s">
        <v>45</v>
      </c>
    </row>
    <row r="2484" spans="1:28" x14ac:dyDescent="0.25">
      <c r="A2484" t="s">
        <v>0</v>
      </c>
      <c r="B2484">
        <v>307.8</v>
      </c>
      <c r="C2484">
        <v>9.5000000000000001E-2</v>
      </c>
      <c r="D2484">
        <v>0</v>
      </c>
      <c r="E2484" s="1">
        <v>3252</v>
      </c>
      <c r="F2484" s="2">
        <v>8548.9500000000007</v>
      </c>
      <c r="G2484">
        <v>2.629</v>
      </c>
      <c r="H2484">
        <v>2</v>
      </c>
      <c r="I2484" s="1">
        <v>3252</v>
      </c>
      <c r="J2484" s="2">
        <v>8548.9500000000007</v>
      </c>
      <c r="K2484">
        <v>2.629</v>
      </c>
      <c r="L2484">
        <v>2</v>
      </c>
      <c r="M2484" s="1">
        <v>3252</v>
      </c>
      <c r="N2484" t="s">
        <v>59</v>
      </c>
      <c r="O2484" s="1">
        <v>14586</v>
      </c>
      <c r="P2484" t="s">
        <v>249</v>
      </c>
      <c r="Q2484" t="s">
        <v>238</v>
      </c>
      <c r="R2484" s="3">
        <v>43888</v>
      </c>
      <c r="S2484" t="s">
        <v>239</v>
      </c>
      <c r="T2484">
        <v>0.5</v>
      </c>
      <c r="U2484">
        <v>0.5</v>
      </c>
      <c r="V2484" t="s">
        <v>133</v>
      </c>
      <c r="W2484" t="s">
        <v>141</v>
      </c>
      <c r="X2484" t="s">
        <v>2103</v>
      </c>
      <c r="Y2484" t="s">
        <v>65</v>
      </c>
      <c r="Z2484">
        <v>0</v>
      </c>
      <c r="AA2484">
        <v>4</v>
      </c>
      <c r="AB2484" t="s">
        <v>45</v>
      </c>
    </row>
    <row r="2485" spans="1:28" x14ac:dyDescent="0.25">
      <c r="A2485" t="s">
        <v>0</v>
      </c>
      <c r="B2485">
        <v>307.8</v>
      </c>
      <c r="C2485">
        <v>9.5000000000000001E-2</v>
      </c>
      <c r="D2485">
        <v>0</v>
      </c>
      <c r="E2485" s="1">
        <v>3252</v>
      </c>
      <c r="F2485" s="2">
        <v>8548.9500000000007</v>
      </c>
      <c r="G2485">
        <v>2.629</v>
      </c>
      <c r="H2485">
        <v>2</v>
      </c>
      <c r="I2485" s="1">
        <v>3252</v>
      </c>
      <c r="J2485" s="2">
        <v>8548.9500000000007</v>
      </c>
      <c r="K2485">
        <v>2.629</v>
      </c>
      <c r="L2485">
        <v>2</v>
      </c>
      <c r="M2485" s="1">
        <v>3252</v>
      </c>
      <c r="N2485" t="s">
        <v>3710</v>
      </c>
      <c r="O2485" s="1">
        <v>15918</v>
      </c>
      <c r="P2485" t="s">
        <v>113</v>
      </c>
      <c r="Q2485" t="s">
        <v>3717</v>
      </c>
      <c r="R2485" s="3">
        <v>43924</v>
      </c>
      <c r="S2485" t="s">
        <v>3718</v>
      </c>
      <c r="T2485">
        <v>0.5</v>
      </c>
      <c r="U2485">
        <v>0.5</v>
      </c>
      <c r="V2485" t="s">
        <v>3713</v>
      </c>
      <c r="W2485" t="s">
        <v>42</v>
      </c>
      <c r="X2485" t="s">
        <v>116</v>
      </c>
      <c r="Y2485" t="s">
        <v>96</v>
      </c>
      <c r="Z2485">
        <v>0</v>
      </c>
      <c r="AA2485">
        <v>1</v>
      </c>
      <c r="AB2485" t="s">
        <v>45</v>
      </c>
    </row>
    <row r="2486" spans="1:28" x14ac:dyDescent="0.25">
      <c r="A2486" t="s">
        <v>0</v>
      </c>
      <c r="B2486">
        <v>307.8</v>
      </c>
      <c r="C2486">
        <v>9.5000000000000001E-2</v>
      </c>
      <c r="D2486">
        <v>0</v>
      </c>
      <c r="E2486" s="1">
        <v>3252</v>
      </c>
      <c r="F2486" s="2">
        <v>8548.9500000000007</v>
      </c>
      <c r="G2486">
        <v>2.629</v>
      </c>
      <c r="H2486">
        <v>2</v>
      </c>
      <c r="I2486" s="1">
        <v>3252</v>
      </c>
      <c r="J2486" s="2">
        <v>8548.9500000000007</v>
      </c>
      <c r="K2486">
        <v>2.629</v>
      </c>
      <c r="L2486">
        <v>2</v>
      </c>
      <c r="M2486" s="1">
        <v>3252</v>
      </c>
      <c r="N2486" t="s">
        <v>3710</v>
      </c>
      <c r="O2486" s="1">
        <v>15914</v>
      </c>
      <c r="P2486" t="s">
        <v>113</v>
      </c>
      <c r="Q2486" t="s">
        <v>3719</v>
      </c>
      <c r="R2486" s="3">
        <v>43924</v>
      </c>
      <c r="S2486" t="s">
        <v>3720</v>
      </c>
      <c r="T2486">
        <v>0.5</v>
      </c>
      <c r="U2486">
        <v>0.5</v>
      </c>
      <c r="V2486" t="s">
        <v>3713</v>
      </c>
      <c r="W2486" t="s">
        <v>42</v>
      </c>
      <c r="X2486" t="s">
        <v>116</v>
      </c>
      <c r="Y2486" t="s">
        <v>96</v>
      </c>
      <c r="Z2486">
        <v>0</v>
      </c>
      <c r="AA2486">
        <v>1</v>
      </c>
      <c r="AB2486" t="s">
        <v>66</v>
      </c>
    </row>
    <row r="2487" spans="1:28" x14ac:dyDescent="0.25">
      <c r="A2487" t="s">
        <v>0</v>
      </c>
      <c r="B2487">
        <v>307.8</v>
      </c>
      <c r="C2487">
        <v>9.5000000000000001E-2</v>
      </c>
      <c r="D2487">
        <v>0</v>
      </c>
      <c r="E2487" s="1">
        <v>3252</v>
      </c>
      <c r="F2487" s="2">
        <v>8548.9500000000007</v>
      </c>
      <c r="G2487">
        <v>2.629</v>
      </c>
      <c r="H2487">
        <v>2</v>
      </c>
      <c r="I2487" s="1">
        <v>3252</v>
      </c>
      <c r="J2487" s="2">
        <v>8548.9500000000007</v>
      </c>
      <c r="K2487">
        <v>2.629</v>
      </c>
      <c r="L2487">
        <v>2</v>
      </c>
      <c r="M2487" s="1">
        <v>3252</v>
      </c>
      <c r="N2487" t="s">
        <v>3079</v>
      </c>
      <c r="O2487" s="1">
        <v>13475</v>
      </c>
      <c r="P2487" t="s">
        <v>249</v>
      </c>
      <c r="Q2487" t="s">
        <v>3217</v>
      </c>
      <c r="R2487" s="3">
        <v>43850</v>
      </c>
      <c r="S2487" t="s">
        <v>3218</v>
      </c>
      <c r="T2487">
        <v>2.5</v>
      </c>
      <c r="U2487">
        <v>2.5</v>
      </c>
      <c r="V2487" t="s">
        <v>3082</v>
      </c>
      <c r="W2487" t="s">
        <v>42</v>
      </c>
      <c r="X2487" t="s">
        <v>158</v>
      </c>
      <c r="Y2487" t="s">
        <v>96</v>
      </c>
      <c r="Z2487">
        <v>0</v>
      </c>
      <c r="AA2487">
        <v>6</v>
      </c>
      <c r="AB2487" t="s">
        <v>45</v>
      </c>
    </row>
    <row r="2488" spans="1:28" x14ac:dyDescent="0.25">
      <c r="A2488" t="s">
        <v>0</v>
      </c>
      <c r="B2488">
        <v>307.8</v>
      </c>
      <c r="C2488">
        <v>9.5000000000000001E-2</v>
      </c>
      <c r="D2488">
        <v>0</v>
      </c>
      <c r="E2488" s="1">
        <v>3252</v>
      </c>
      <c r="F2488" s="2">
        <v>8548.9500000000007</v>
      </c>
      <c r="G2488">
        <v>2.629</v>
      </c>
      <c r="H2488">
        <v>2</v>
      </c>
      <c r="I2488" s="1">
        <v>3252</v>
      </c>
      <c r="J2488" s="2">
        <v>8548.9500000000007</v>
      </c>
      <c r="K2488">
        <v>2.629</v>
      </c>
      <c r="L2488">
        <v>2</v>
      </c>
      <c r="M2488" s="1">
        <v>3252</v>
      </c>
      <c r="N2488" t="s">
        <v>3079</v>
      </c>
      <c r="O2488" s="1">
        <v>10202</v>
      </c>
      <c r="P2488" t="s">
        <v>191</v>
      </c>
      <c r="Q2488" t="s">
        <v>3209</v>
      </c>
      <c r="R2488" s="3">
        <v>43804</v>
      </c>
      <c r="S2488" t="s">
        <v>3210</v>
      </c>
      <c r="T2488">
        <v>5</v>
      </c>
      <c r="U2488">
        <v>5</v>
      </c>
      <c r="V2488" t="s">
        <v>3082</v>
      </c>
      <c r="W2488" t="s">
        <v>42</v>
      </c>
      <c r="X2488" t="s">
        <v>3721</v>
      </c>
      <c r="Y2488" t="s">
        <v>96</v>
      </c>
      <c r="Z2488">
        <v>0</v>
      </c>
      <c r="AA2488">
        <v>1</v>
      </c>
      <c r="AB2488" t="s">
        <v>45</v>
      </c>
    </row>
    <row r="2489" spans="1:28" x14ac:dyDescent="0.25">
      <c r="A2489" t="s">
        <v>0</v>
      </c>
      <c r="B2489">
        <v>307.8</v>
      </c>
      <c r="C2489">
        <v>9.5000000000000001E-2</v>
      </c>
      <c r="D2489">
        <v>0</v>
      </c>
      <c r="E2489" s="1">
        <v>3252</v>
      </c>
      <c r="F2489" s="2">
        <v>8548.9500000000007</v>
      </c>
      <c r="G2489">
        <v>2.629</v>
      </c>
      <c r="H2489">
        <v>2</v>
      </c>
      <c r="I2489" s="1">
        <v>3252</v>
      </c>
      <c r="J2489" s="2">
        <v>8548.9500000000007</v>
      </c>
      <c r="K2489">
        <v>2.629</v>
      </c>
      <c r="L2489">
        <v>2</v>
      </c>
      <c r="M2489" s="1">
        <v>3252</v>
      </c>
      <c r="N2489" t="s">
        <v>3079</v>
      </c>
      <c r="O2489" s="1">
        <v>10499</v>
      </c>
      <c r="P2489" t="s">
        <v>3084</v>
      </c>
      <c r="Q2489" t="s">
        <v>3722</v>
      </c>
      <c r="R2489" s="3">
        <v>43801</v>
      </c>
      <c r="S2489" t="s">
        <v>3723</v>
      </c>
      <c r="T2489">
        <v>2</v>
      </c>
      <c r="U2489">
        <v>2</v>
      </c>
      <c r="V2489" t="s">
        <v>3082</v>
      </c>
      <c r="W2489" t="s">
        <v>42</v>
      </c>
      <c r="X2489" t="s">
        <v>392</v>
      </c>
      <c r="Y2489" t="s">
        <v>96</v>
      </c>
      <c r="Z2489">
        <v>0</v>
      </c>
      <c r="AA2489">
        <v>1</v>
      </c>
      <c r="AB2489" t="s">
        <v>66</v>
      </c>
    </row>
    <row r="2490" spans="1:28" x14ac:dyDescent="0.25">
      <c r="A2490" t="s">
        <v>0</v>
      </c>
      <c r="B2490">
        <v>307.8</v>
      </c>
      <c r="C2490">
        <v>9.5000000000000001E-2</v>
      </c>
      <c r="D2490">
        <v>0</v>
      </c>
      <c r="E2490" s="1">
        <v>3252</v>
      </c>
      <c r="F2490" s="2">
        <v>8548.9500000000007</v>
      </c>
      <c r="G2490">
        <v>2.629</v>
      </c>
      <c r="H2490">
        <v>2</v>
      </c>
      <c r="I2490" s="1">
        <v>3252</v>
      </c>
      <c r="J2490" s="2">
        <v>8548.9500000000007</v>
      </c>
      <c r="K2490">
        <v>2.629</v>
      </c>
      <c r="L2490">
        <v>2</v>
      </c>
      <c r="M2490" s="1">
        <v>3252</v>
      </c>
      <c r="N2490" t="s">
        <v>59</v>
      </c>
      <c r="O2490" s="1">
        <v>4025</v>
      </c>
      <c r="P2490" t="s">
        <v>249</v>
      </c>
      <c r="Q2490" t="s">
        <v>3305</v>
      </c>
      <c r="R2490" s="3">
        <v>43605</v>
      </c>
      <c r="S2490" t="s">
        <v>3306</v>
      </c>
      <c r="T2490">
        <v>2</v>
      </c>
      <c r="U2490">
        <v>2</v>
      </c>
      <c r="V2490" t="s">
        <v>94</v>
      </c>
      <c r="W2490" t="s">
        <v>51</v>
      </c>
      <c r="X2490" t="s">
        <v>3724</v>
      </c>
      <c r="Y2490" t="s">
        <v>65</v>
      </c>
      <c r="Z2490">
        <v>0</v>
      </c>
      <c r="AA2490">
        <v>20</v>
      </c>
      <c r="AB2490" t="s">
        <v>104</v>
      </c>
    </row>
    <row r="2491" spans="1:28" x14ac:dyDescent="0.25">
      <c r="A2491" t="s">
        <v>0</v>
      </c>
      <c r="B2491">
        <v>307.8</v>
      </c>
      <c r="C2491">
        <v>9.5000000000000001E-2</v>
      </c>
      <c r="D2491">
        <v>0</v>
      </c>
      <c r="E2491" s="1">
        <v>3252</v>
      </c>
      <c r="F2491" s="2">
        <v>8548.9500000000007</v>
      </c>
      <c r="G2491">
        <v>2.629</v>
      </c>
      <c r="H2491">
        <v>2</v>
      </c>
      <c r="I2491" s="1">
        <v>3252</v>
      </c>
      <c r="J2491" s="2">
        <v>8548.9500000000007</v>
      </c>
      <c r="K2491">
        <v>2.629</v>
      </c>
      <c r="L2491">
        <v>2</v>
      </c>
      <c r="M2491" s="1">
        <v>3252</v>
      </c>
      <c r="N2491" t="s">
        <v>3710</v>
      </c>
      <c r="O2491" s="1">
        <v>15944</v>
      </c>
      <c r="P2491" t="s">
        <v>421</v>
      </c>
      <c r="Q2491" t="s">
        <v>3725</v>
      </c>
      <c r="R2491" s="3">
        <v>43922</v>
      </c>
      <c r="S2491" t="s">
        <v>3726</v>
      </c>
      <c r="T2491">
        <v>5.5</v>
      </c>
      <c r="U2491">
        <v>5.5</v>
      </c>
      <c r="V2491" t="s">
        <v>3713</v>
      </c>
      <c r="W2491" t="s">
        <v>42</v>
      </c>
      <c r="Y2491" t="s">
        <v>96</v>
      </c>
      <c r="Z2491">
        <v>0</v>
      </c>
      <c r="AA2491">
        <v>1</v>
      </c>
      <c r="AB2491" t="s">
        <v>104</v>
      </c>
    </row>
    <row r="2492" spans="1:28" x14ac:dyDescent="0.25">
      <c r="A2492" t="s">
        <v>0</v>
      </c>
      <c r="B2492">
        <v>307.8</v>
      </c>
      <c r="C2492">
        <v>9.5000000000000001E-2</v>
      </c>
      <c r="D2492">
        <v>0</v>
      </c>
      <c r="E2492" s="1">
        <v>3252</v>
      </c>
      <c r="F2492" s="2">
        <v>8548.9500000000007</v>
      </c>
      <c r="G2492">
        <v>2.629</v>
      </c>
      <c r="H2492">
        <v>2</v>
      </c>
      <c r="I2492" s="1">
        <v>3252</v>
      </c>
      <c r="J2492" s="2">
        <v>8548.9500000000007</v>
      </c>
      <c r="K2492">
        <v>2.629</v>
      </c>
      <c r="L2492">
        <v>2</v>
      </c>
      <c r="M2492" s="1">
        <v>3252</v>
      </c>
      <c r="N2492" t="s">
        <v>3710</v>
      </c>
      <c r="O2492" s="1">
        <v>15943</v>
      </c>
      <c r="P2492" t="s">
        <v>421</v>
      </c>
      <c r="Q2492" t="s">
        <v>3725</v>
      </c>
      <c r="R2492" s="3">
        <v>43923</v>
      </c>
      <c r="S2492" t="s">
        <v>3726</v>
      </c>
      <c r="T2492">
        <v>6.5</v>
      </c>
      <c r="U2492">
        <v>6.5</v>
      </c>
      <c r="V2492" t="s">
        <v>3713</v>
      </c>
      <c r="W2492" t="s">
        <v>42</v>
      </c>
      <c r="Y2492" t="s">
        <v>96</v>
      </c>
      <c r="Z2492">
        <v>0</v>
      </c>
      <c r="AA2492">
        <v>5</v>
      </c>
      <c r="AB2492" t="s">
        <v>45</v>
      </c>
    </row>
    <row r="2493" spans="1:28" x14ac:dyDescent="0.25">
      <c r="A2493" t="s">
        <v>0</v>
      </c>
      <c r="B2493">
        <v>307.8</v>
      </c>
      <c r="C2493">
        <v>9.5000000000000001E-2</v>
      </c>
      <c r="D2493">
        <v>0</v>
      </c>
      <c r="E2493" s="1">
        <v>3252</v>
      </c>
      <c r="F2493" s="2">
        <v>8548.9500000000007</v>
      </c>
      <c r="G2493">
        <v>2.629</v>
      </c>
      <c r="H2493">
        <v>2</v>
      </c>
      <c r="I2493" s="1">
        <v>3252</v>
      </c>
      <c r="J2493" s="2">
        <v>8548.9500000000007</v>
      </c>
      <c r="K2493">
        <v>2.629</v>
      </c>
      <c r="L2493">
        <v>2</v>
      </c>
      <c r="M2493" s="1">
        <v>3252</v>
      </c>
      <c r="N2493" t="s">
        <v>3710</v>
      </c>
      <c r="O2493" s="1">
        <v>15912</v>
      </c>
      <c r="P2493" t="s">
        <v>113</v>
      </c>
      <c r="Q2493" t="s">
        <v>3725</v>
      </c>
      <c r="R2493" s="3">
        <v>43924</v>
      </c>
      <c r="S2493" t="s">
        <v>3726</v>
      </c>
      <c r="T2493">
        <v>0.5</v>
      </c>
      <c r="U2493">
        <v>0.5</v>
      </c>
      <c r="V2493" t="s">
        <v>3713</v>
      </c>
      <c r="W2493" t="s">
        <v>42</v>
      </c>
      <c r="X2493" t="s">
        <v>116</v>
      </c>
      <c r="Y2493" t="s">
        <v>96</v>
      </c>
      <c r="Z2493">
        <v>0</v>
      </c>
      <c r="AA2493">
        <v>3</v>
      </c>
      <c r="AB2493" t="s">
        <v>104</v>
      </c>
    </row>
    <row r="2494" spans="1:28" x14ac:dyDescent="0.25">
      <c r="A2494" t="s">
        <v>0</v>
      </c>
      <c r="B2494">
        <v>307.8</v>
      </c>
      <c r="C2494">
        <v>9.5000000000000001E-2</v>
      </c>
      <c r="D2494">
        <v>0</v>
      </c>
      <c r="E2494" s="1">
        <v>3252</v>
      </c>
      <c r="F2494" s="2">
        <v>8548.9500000000007</v>
      </c>
      <c r="G2494">
        <v>2.629</v>
      </c>
      <c r="H2494">
        <v>2</v>
      </c>
      <c r="I2494" s="1">
        <v>3252</v>
      </c>
      <c r="J2494" s="2">
        <v>8548.9500000000007</v>
      </c>
      <c r="K2494">
        <v>2.629</v>
      </c>
      <c r="L2494">
        <v>2</v>
      </c>
      <c r="M2494" s="1">
        <v>3252</v>
      </c>
      <c r="N2494" t="s">
        <v>59</v>
      </c>
      <c r="O2494" s="1">
        <v>10078</v>
      </c>
      <c r="P2494" t="s">
        <v>60</v>
      </c>
      <c r="Q2494" t="s">
        <v>3174</v>
      </c>
      <c r="R2494" s="3">
        <v>43747</v>
      </c>
      <c r="S2494" t="s">
        <v>3175</v>
      </c>
      <c r="T2494">
        <v>1</v>
      </c>
      <c r="U2494">
        <v>1</v>
      </c>
      <c r="V2494" t="s">
        <v>87</v>
      </c>
      <c r="W2494" t="s">
        <v>42</v>
      </c>
      <c r="X2494" t="s">
        <v>3727</v>
      </c>
      <c r="Y2494" t="s">
        <v>65</v>
      </c>
      <c r="Z2494">
        <v>0</v>
      </c>
      <c r="AA2494">
        <v>1</v>
      </c>
      <c r="AB2494" t="s">
        <v>45</v>
      </c>
    </row>
    <row r="2495" spans="1:28" x14ac:dyDescent="0.25">
      <c r="A2495" t="s">
        <v>0</v>
      </c>
      <c r="B2495">
        <v>307.8</v>
      </c>
      <c r="C2495">
        <v>9.5000000000000001E-2</v>
      </c>
      <c r="D2495">
        <v>0</v>
      </c>
      <c r="E2495" s="1">
        <v>3252</v>
      </c>
      <c r="F2495" s="2">
        <v>8548.9500000000007</v>
      </c>
      <c r="G2495">
        <v>2.629</v>
      </c>
      <c r="H2495">
        <v>2</v>
      </c>
      <c r="I2495" s="1">
        <v>3252</v>
      </c>
      <c r="J2495" s="2">
        <v>8548.9500000000007</v>
      </c>
      <c r="K2495">
        <v>2.629</v>
      </c>
      <c r="L2495">
        <v>2</v>
      </c>
      <c r="M2495" s="1">
        <v>3252</v>
      </c>
      <c r="N2495" t="s">
        <v>3079</v>
      </c>
      <c r="O2495" s="1">
        <v>13469</v>
      </c>
      <c r="P2495" t="s">
        <v>686</v>
      </c>
      <c r="Q2495" t="s">
        <v>3728</v>
      </c>
      <c r="R2495" s="3">
        <v>43850</v>
      </c>
      <c r="S2495" t="s">
        <v>3729</v>
      </c>
      <c r="T2495">
        <v>1</v>
      </c>
      <c r="U2495">
        <v>1</v>
      </c>
      <c r="V2495" t="s">
        <v>3082</v>
      </c>
      <c r="W2495" t="s">
        <v>42</v>
      </c>
      <c r="X2495" t="s">
        <v>3730</v>
      </c>
      <c r="Y2495" t="s">
        <v>96</v>
      </c>
      <c r="Z2495">
        <v>0</v>
      </c>
      <c r="AA2495">
        <v>1</v>
      </c>
      <c r="AB2495" t="s">
        <v>104</v>
      </c>
    </row>
    <row r="2496" spans="1:28" x14ac:dyDescent="0.25">
      <c r="A2496" t="s">
        <v>0</v>
      </c>
      <c r="B2496">
        <v>307.8</v>
      </c>
      <c r="C2496">
        <v>9.5000000000000001E-2</v>
      </c>
      <c r="D2496">
        <v>0</v>
      </c>
      <c r="E2496" s="1">
        <v>3252</v>
      </c>
      <c r="F2496" s="2">
        <v>8548.9500000000007</v>
      </c>
      <c r="G2496">
        <v>2.629</v>
      </c>
      <c r="H2496">
        <v>2</v>
      </c>
      <c r="I2496" s="1">
        <v>3252</v>
      </c>
      <c r="J2496" s="2">
        <v>8548.9500000000007</v>
      </c>
      <c r="K2496">
        <v>2.629</v>
      </c>
      <c r="L2496">
        <v>2</v>
      </c>
      <c r="M2496" s="1">
        <v>3252</v>
      </c>
      <c r="N2496" t="s">
        <v>3710</v>
      </c>
      <c r="O2496" s="1">
        <v>17000</v>
      </c>
      <c r="P2496" t="s">
        <v>678</v>
      </c>
      <c r="Q2496" t="s">
        <v>3731</v>
      </c>
      <c r="R2496" s="3">
        <v>43908</v>
      </c>
      <c r="S2496" t="s">
        <v>3732</v>
      </c>
      <c r="T2496">
        <v>0.5</v>
      </c>
      <c r="U2496">
        <v>0.5</v>
      </c>
      <c r="V2496" t="s">
        <v>3713</v>
      </c>
      <c r="W2496" t="s">
        <v>42</v>
      </c>
      <c r="X2496" t="s">
        <v>1225</v>
      </c>
      <c r="Y2496" t="s">
        <v>96</v>
      </c>
      <c r="Z2496">
        <v>0</v>
      </c>
      <c r="AA2496">
        <v>2</v>
      </c>
      <c r="AB2496" t="s">
        <v>104</v>
      </c>
    </row>
    <row r="2497" spans="1:28" x14ac:dyDescent="0.25">
      <c r="A2497" t="s">
        <v>0</v>
      </c>
      <c r="B2497">
        <v>307.8</v>
      </c>
      <c r="C2497">
        <v>9.5000000000000001E-2</v>
      </c>
      <c r="D2497">
        <v>0</v>
      </c>
      <c r="E2497" s="1">
        <v>3252</v>
      </c>
      <c r="F2497" s="2">
        <v>8548.9500000000007</v>
      </c>
      <c r="G2497">
        <v>2.629</v>
      </c>
      <c r="H2497">
        <v>2</v>
      </c>
      <c r="I2497" s="1">
        <v>3252</v>
      </c>
      <c r="J2497" s="2">
        <v>8548.9500000000007</v>
      </c>
      <c r="K2497">
        <v>2.629</v>
      </c>
      <c r="L2497">
        <v>2</v>
      </c>
      <c r="M2497" s="1">
        <v>3252</v>
      </c>
      <c r="N2497" t="s">
        <v>3710</v>
      </c>
      <c r="O2497" s="1">
        <v>16017</v>
      </c>
      <c r="P2497" t="s">
        <v>249</v>
      </c>
      <c r="Q2497" t="s">
        <v>3725</v>
      </c>
      <c r="R2497" s="3">
        <v>43922</v>
      </c>
      <c r="S2497" t="s">
        <v>3726</v>
      </c>
      <c r="T2497">
        <v>1</v>
      </c>
      <c r="U2497">
        <v>1</v>
      </c>
      <c r="V2497" t="s">
        <v>3713</v>
      </c>
      <c r="W2497" t="s">
        <v>42</v>
      </c>
      <c r="X2497" t="s">
        <v>3733</v>
      </c>
      <c r="Y2497" t="s">
        <v>96</v>
      </c>
      <c r="Z2497">
        <v>0</v>
      </c>
      <c r="AA2497">
        <v>3</v>
      </c>
      <c r="AB2497" t="s">
        <v>45</v>
      </c>
    </row>
    <row r="2498" spans="1:28" x14ac:dyDescent="0.25">
      <c r="A2498" t="s">
        <v>0</v>
      </c>
      <c r="B2498">
        <v>307.8</v>
      </c>
      <c r="C2498">
        <v>9.5000000000000001E-2</v>
      </c>
      <c r="D2498">
        <v>0</v>
      </c>
      <c r="E2498" s="1">
        <v>3252</v>
      </c>
      <c r="F2498" s="2">
        <v>8548.9500000000007</v>
      </c>
      <c r="G2498">
        <v>2.629</v>
      </c>
      <c r="H2498">
        <v>2</v>
      </c>
      <c r="I2498" s="1">
        <v>3252</v>
      </c>
      <c r="J2498" s="2">
        <v>8548.9500000000007</v>
      </c>
      <c r="K2498">
        <v>2.629</v>
      </c>
      <c r="L2498">
        <v>2</v>
      </c>
      <c r="M2498" s="1">
        <v>3252</v>
      </c>
      <c r="N2498" t="s">
        <v>3079</v>
      </c>
      <c r="O2498" s="1">
        <v>4400</v>
      </c>
      <c r="P2498" t="s">
        <v>249</v>
      </c>
      <c r="Q2498" t="s">
        <v>3226</v>
      </c>
      <c r="R2498" s="3">
        <v>43595</v>
      </c>
      <c r="S2498" t="s">
        <v>3227</v>
      </c>
      <c r="T2498">
        <v>1.5</v>
      </c>
      <c r="U2498">
        <v>1.5</v>
      </c>
      <c r="V2498" t="s">
        <v>3228</v>
      </c>
      <c r="W2498" t="s">
        <v>51</v>
      </c>
      <c r="X2498" t="s">
        <v>3734</v>
      </c>
      <c r="Y2498" t="s">
        <v>3143</v>
      </c>
      <c r="Z2498">
        <v>0</v>
      </c>
      <c r="AA2498">
        <v>19</v>
      </c>
      <c r="AB2498" t="s">
        <v>45</v>
      </c>
    </row>
    <row r="2499" spans="1:28" x14ac:dyDescent="0.25">
      <c r="A2499" t="s">
        <v>0</v>
      </c>
      <c r="B2499">
        <v>307.8</v>
      </c>
      <c r="C2499">
        <v>9.5000000000000001E-2</v>
      </c>
      <c r="D2499">
        <v>0</v>
      </c>
      <c r="E2499" s="1">
        <v>3252</v>
      </c>
      <c r="F2499" s="2">
        <v>8548.9500000000007</v>
      </c>
      <c r="G2499">
        <v>2.629</v>
      </c>
      <c r="H2499">
        <v>2</v>
      </c>
      <c r="I2499" s="1">
        <v>3252</v>
      </c>
      <c r="J2499" s="2">
        <v>8548.9500000000007</v>
      </c>
      <c r="K2499">
        <v>2.629</v>
      </c>
      <c r="L2499">
        <v>2</v>
      </c>
      <c r="M2499" s="1">
        <v>3252</v>
      </c>
      <c r="N2499" t="s">
        <v>59</v>
      </c>
      <c r="O2499" s="1">
        <v>6493</v>
      </c>
      <c r="P2499" t="s">
        <v>75</v>
      </c>
      <c r="Q2499" t="s">
        <v>3305</v>
      </c>
      <c r="R2499" s="3">
        <v>43656</v>
      </c>
      <c r="S2499" t="s">
        <v>3306</v>
      </c>
      <c r="T2499">
        <v>3</v>
      </c>
      <c r="U2499">
        <v>3</v>
      </c>
      <c r="V2499" t="s">
        <v>94</v>
      </c>
      <c r="W2499" t="s">
        <v>51</v>
      </c>
      <c r="X2499" t="s">
        <v>3735</v>
      </c>
      <c r="Y2499" t="s">
        <v>65</v>
      </c>
      <c r="Z2499">
        <v>0</v>
      </c>
      <c r="AA2499">
        <v>3</v>
      </c>
      <c r="AB2499" t="s">
        <v>104</v>
      </c>
    </row>
    <row r="2500" spans="1:28" x14ac:dyDescent="0.25">
      <c r="A2500" t="s">
        <v>0</v>
      </c>
      <c r="B2500">
        <v>307.8</v>
      </c>
      <c r="C2500">
        <v>9.5000000000000001E-2</v>
      </c>
      <c r="D2500">
        <v>0</v>
      </c>
      <c r="E2500" s="1">
        <v>3252</v>
      </c>
      <c r="F2500" s="2">
        <v>8548.9500000000007</v>
      </c>
      <c r="G2500">
        <v>2.629</v>
      </c>
      <c r="H2500">
        <v>2</v>
      </c>
      <c r="I2500" s="1">
        <v>3252</v>
      </c>
      <c r="J2500" s="2">
        <v>8548.9500000000007</v>
      </c>
      <c r="K2500">
        <v>2.629</v>
      </c>
      <c r="L2500">
        <v>2</v>
      </c>
      <c r="M2500" s="1">
        <v>3252</v>
      </c>
      <c r="N2500" t="s">
        <v>59</v>
      </c>
      <c r="O2500" s="1">
        <v>6495</v>
      </c>
      <c r="P2500" t="s">
        <v>75</v>
      </c>
      <c r="Q2500" t="s">
        <v>3305</v>
      </c>
      <c r="R2500" s="3">
        <v>43655</v>
      </c>
      <c r="S2500" t="s">
        <v>3306</v>
      </c>
      <c r="T2500">
        <v>2</v>
      </c>
      <c r="U2500">
        <v>2</v>
      </c>
      <c r="V2500" t="s">
        <v>94</v>
      </c>
      <c r="W2500" t="s">
        <v>51</v>
      </c>
      <c r="X2500" t="s">
        <v>3736</v>
      </c>
      <c r="Y2500" t="s">
        <v>65</v>
      </c>
      <c r="Z2500">
        <v>0</v>
      </c>
      <c r="AA2500">
        <v>4</v>
      </c>
      <c r="AB2500" t="s">
        <v>45</v>
      </c>
    </row>
    <row r="2501" spans="1:28" x14ac:dyDescent="0.25">
      <c r="A2501" t="s">
        <v>0</v>
      </c>
      <c r="B2501">
        <v>307.8</v>
      </c>
      <c r="C2501">
        <v>9.5000000000000001E-2</v>
      </c>
      <c r="D2501">
        <v>0</v>
      </c>
      <c r="E2501" s="1">
        <v>3252</v>
      </c>
      <c r="F2501" s="2">
        <v>8548.9500000000007</v>
      </c>
      <c r="G2501">
        <v>2.629</v>
      </c>
      <c r="H2501">
        <v>2</v>
      </c>
      <c r="I2501" s="1">
        <v>3252</v>
      </c>
      <c r="J2501" s="2">
        <v>8548.9500000000007</v>
      </c>
      <c r="K2501">
        <v>2.629</v>
      </c>
      <c r="L2501">
        <v>2</v>
      </c>
      <c r="M2501" s="1">
        <v>3252</v>
      </c>
      <c r="N2501" t="s">
        <v>3710</v>
      </c>
      <c r="O2501" s="1">
        <v>15949</v>
      </c>
      <c r="P2501" t="s">
        <v>113</v>
      </c>
      <c r="Q2501" t="s">
        <v>3737</v>
      </c>
      <c r="R2501" s="3">
        <v>43923</v>
      </c>
      <c r="S2501" t="s">
        <v>3738</v>
      </c>
      <c r="T2501">
        <v>2.5</v>
      </c>
      <c r="U2501">
        <v>2.5</v>
      </c>
      <c r="V2501" t="s">
        <v>3713</v>
      </c>
      <c r="W2501" t="s">
        <v>42</v>
      </c>
      <c r="X2501" t="s">
        <v>116</v>
      </c>
      <c r="Y2501" t="s">
        <v>96</v>
      </c>
      <c r="Z2501">
        <v>0.5</v>
      </c>
      <c r="AA2501">
        <v>3</v>
      </c>
      <c r="AB2501" t="s">
        <v>45</v>
      </c>
    </row>
    <row r="2502" spans="1:28" x14ac:dyDescent="0.25">
      <c r="A2502" t="s">
        <v>0</v>
      </c>
      <c r="B2502">
        <v>307.8</v>
      </c>
      <c r="C2502">
        <v>9.5000000000000001E-2</v>
      </c>
      <c r="D2502">
        <v>0</v>
      </c>
      <c r="E2502" s="1">
        <v>3252</v>
      </c>
      <c r="F2502" s="2">
        <v>8548.9500000000007</v>
      </c>
      <c r="G2502">
        <v>2.629</v>
      </c>
      <c r="H2502">
        <v>2</v>
      </c>
      <c r="I2502" s="1">
        <v>3252</v>
      </c>
      <c r="J2502" s="2">
        <v>8548.9500000000007</v>
      </c>
      <c r="K2502">
        <v>2.629</v>
      </c>
      <c r="L2502">
        <v>2</v>
      </c>
      <c r="M2502" s="1">
        <v>3252</v>
      </c>
      <c r="N2502" t="s">
        <v>3079</v>
      </c>
      <c r="O2502" s="1">
        <v>10919</v>
      </c>
      <c r="P2502" t="s">
        <v>191</v>
      </c>
      <c r="Q2502" t="s">
        <v>3236</v>
      </c>
      <c r="R2502" s="3">
        <v>43777</v>
      </c>
      <c r="S2502" t="s">
        <v>3237</v>
      </c>
      <c r="T2502">
        <v>1</v>
      </c>
      <c r="U2502">
        <v>1</v>
      </c>
      <c r="V2502" t="s">
        <v>3082</v>
      </c>
      <c r="W2502" t="s">
        <v>42</v>
      </c>
      <c r="X2502" t="s">
        <v>194</v>
      </c>
      <c r="Y2502" t="s">
        <v>96</v>
      </c>
      <c r="Z2502">
        <v>0</v>
      </c>
      <c r="AA2502">
        <v>5</v>
      </c>
      <c r="AB2502" t="s">
        <v>45</v>
      </c>
    </row>
    <row r="2503" spans="1:28" x14ac:dyDescent="0.25">
      <c r="A2503" t="s">
        <v>0</v>
      </c>
      <c r="B2503">
        <v>307.8</v>
      </c>
      <c r="C2503">
        <v>9.5000000000000001E-2</v>
      </c>
      <c r="D2503">
        <v>0</v>
      </c>
      <c r="E2503" s="1">
        <v>3252</v>
      </c>
      <c r="F2503" s="2">
        <v>8548.9500000000007</v>
      </c>
      <c r="G2503">
        <v>2.629</v>
      </c>
      <c r="H2503">
        <v>2</v>
      </c>
      <c r="I2503" s="1">
        <v>3252</v>
      </c>
      <c r="J2503" s="2">
        <v>8548.9500000000007</v>
      </c>
      <c r="K2503">
        <v>2.629</v>
      </c>
      <c r="L2503">
        <v>2</v>
      </c>
      <c r="M2503" s="1">
        <v>3252</v>
      </c>
      <c r="N2503" t="s">
        <v>3710</v>
      </c>
      <c r="O2503" s="1">
        <v>19115</v>
      </c>
      <c r="P2503" t="s">
        <v>113</v>
      </c>
      <c r="Q2503" t="s">
        <v>3725</v>
      </c>
      <c r="R2503" s="3">
        <v>43937</v>
      </c>
      <c r="S2503" t="s">
        <v>3726</v>
      </c>
      <c r="T2503">
        <v>2</v>
      </c>
      <c r="U2503">
        <v>2</v>
      </c>
      <c r="V2503" t="s">
        <v>3713</v>
      </c>
      <c r="W2503" t="s">
        <v>42</v>
      </c>
      <c r="X2503" t="s">
        <v>185</v>
      </c>
      <c r="Y2503" t="s">
        <v>96</v>
      </c>
      <c r="Z2503">
        <v>0</v>
      </c>
      <c r="AA2503">
        <v>8</v>
      </c>
      <c r="AB2503" t="s">
        <v>45</v>
      </c>
    </row>
    <row r="2504" spans="1:28" x14ac:dyDescent="0.25">
      <c r="A2504" t="s">
        <v>0</v>
      </c>
      <c r="B2504">
        <v>307.8</v>
      </c>
      <c r="C2504">
        <v>9.5000000000000001E-2</v>
      </c>
      <c r="D2504">
        <v>0</v>
      </c>
      <c r="E2504" s="1">
        <v>3252</v>
      </c>
      <c r="F2504" s="2">
        <v>8548.9500000000007</v>
      </c>
      <c r="G2504">
        <v>2.629</v>
      </c>
      <c r="H2504">
        <v>2</v>
      </c>
      <c r="I2504" s="1">
        <v>3252</v>
      </c>
      <c r="J2504" s="2">
        <v>8548.9500000000007</v>
      </c>
      <c r="K2504">
        <v>2.629</v>
      </c>
      <c r="L2504">
        <v>2</v>
      </c>
      <c r="M2504" s="1">
        <v>3252</v>
      </c>
      <c r="N2504" t="s">
        <v>59</v>
      </c>
      <c r="O2504" s="1">
        <v>7817</v>
      </c>
      <c r="P2504" t="s">
        <v>60</v>
      </c>
      <c r="Q2504" t="s">
        <v>3739</v>
      </c>
      <c r="R2504" s="3">
        <v>43738</v>
      </c>
      <c r="S2504" t="s">
        <v>3740</v>
      </c>
      <c r="T2504">
        <v>0.16700000000000001</v>
      </c>
      <c r="U2504">
        <v>0.16700000000000001</v>
      </c>
      <c r="V2504" t="s">
        <v>299</v>
      </c>
      <c r="W2504" t="s">
        <v>51</v>
      </c>
      <c r="X2504" t="s">
        <v>3741</v>
      </c>
      <c r="Y2504" t="s">
        <v>65</v>
      </c>
      <c r="Z2504">
        <v>0</v>
      </c>
      <c r="AA2504">
        <v>16</v>
      </c>
      <c r="AB2504" t="s">
        <v>104</v>
      </c>
    </row>
    <row r="2505" spans="1:28" x14ac:dyDescent="0.25">
      <c r="A2505" t="s">
        <v>0</v>
      </c>
      <c r="B2505">
        <v>307.8</v>
      </c>
      <c r="C2505">
        <v>9.5000000000000001E-2</v>
      </c>
      <c r="D2505">
        <v>0</v>
      </c>
      <c r="E2505" s="1">
        <v>3252</v>
      </c>
      <c r="F2505" s="2">
        <v>8548.9500000000007</v>
      </c>
      <c r="G2505">
        <v>2.629</v>
      </c>
      <c r="H2505">
        <v>2</v>
      </c>
      <c r="I2505" s="1">
        <v>3252</v>
      </c>
      <c r="J2505" s="2">
        <v>8548.9500000000007</v>
      </c>
      <c r="K2505">
        <v>2.629</v>
      </c>
      <c r="L2505">
        <v>2</v>
      </c>
      <c r="M2505" s="1">
        <v>3252</v>
      </c>
      <c r="N2505" t="s">
        <v>59</v>
      </c>
      <c r="O2505" s="1">
        <v>14577</v>
      </c>
      <c r="P2505" t="s">
        <v>60</v>
      </c>
      <c r="Q2505" t="s">
        <v>3742</v>
      </c>
      <c r="R2505" s="3">
        <v>43888</v>
      </c>
      <c r="S2505" t="s">
        <v>3743</v>
      </c>
      <c r="T2505">
        <v>2</v>
      </c>
      <c r="U2505">
        <v>2</v>
      </c>
      <c r="V2505" t="s">
        <v>266</v>
      </c>
      <c r="W2505" t="s">
        <v>42</v>
      </c>
      <c r="X2505" t="s">
        <v>3744</v>
      </c>
      <c r="Y2505" t="s">
        <v>65</v>
      </c>
      <c r="Z2505">
        <v>0</v>
      </c>
      <c r="AA2505">
        <v>1</v>
      </c>
      <c r="AB2505" t="s">
        <v>104</v>
      </c>
    </row>
    <row r="2506" spans="1:28" x14ac:dyDescent="0.25">
      <c r="A2506" t="s">
        <v>0</v>
      </c>
      <c r="B2506">
        <v>307.8</v>
      </c>
      <c r="C2506">
        <v>9.5000000000000001E-2</v>
      </c>
      <c r="D2506">
        <v>0</v>
      </c>
      <c r="E2506" s="1">
        <v>3252</v>
      </c>
      <c r="F2506" s="2">
        <v>8548.9500000000007</v>
      </c>
      <c r="G2506">
        <v>2.629</v>
      </c>
      <c r="H2506">
        <v>2</v>
      </c>
      <c r="I2506" s="1">
        <v>3252</v>
      </c>
      <c r="J2506" s="2">
        <v>8548.9500000000007</v>
      </c>
      <c r="K2506">
        <v>2.629</v>
      </c>
      <c r="L2506">
        <v>2</v>
      </c>
      <c r="M2506" s="1">
        <v>3252</v>
      </c>
      <c r="N2506" t="s">
        <v>59</v>
      </c>
      <c r="O2506" s="1">
        <v>6504</v>
      </c>
      <c r="P2506" t="s">
        <v>249</v>
      </c>
      <c r="Q2506" t="s">
        <v>3305</v>
      </c>
      <c r="R2506" s="3">
        <v>43656</v>
      </c>
      <c r="S2506" t="s">
        <v>3306</v>
      </c>
      <c r="T2506">
        <v>0.5</v>
      </c>
      <c r="U2506">
        <v>0.5</v>
      </c>
      <c r="V2506" t="s">
        <v>94</v>
      </c>
      <c r="W2506" t="s">
        <v>51</v>
      </c>
      <c r="X2506" t="s">
        <v>2103</v>
      </c>
      <c r="Y2506" t="s">
        <v>65</v>
      </c>
      <c r="Z2506">
        <v>0</v>
      </c>
      <c r="AA2506">
        <v>1</v>
      </c>
      <c r="AB2506" t="s">
        <v>66</v>
      </c>
    </row>
    <row r="2507" spans="1:28" x14ac:dyDescent="0.25">
      <c r="A2507" t="s">
        <v>0</v>
      </c>
      <c r="B2507">
        <v>307.8</v>
      </c>
      <c r="C2507">
        <v>9.5000000000000001E-2</v>
      </c>
      <c r="D2507">
        <v>0</v>
      </c>
      <c r="E2507" s="1">
        <v>3252</v>
      </c>
      <c r="F2507" s="2">
        <v>8548.9500000000007</v>
      </c>
      <c r="G2507">
        <v>2.629</v>
      </c>
      <c r="H2507">
        <v>2</v>
      </c>
      <c r="I2507" s="1">
        <v>3252</v>
      </c>
      <c r="J2507" s="2">
        <v>8548.9500000000007</v>
      </c>
      <c r="K2507">
        <v>2.629</v>
      </c>
      <c r="L2507">
        <v>2</v>
      </c>
      <c r="M2507" s="1">
        <v>3252</v>
      </c>
      <c r="N2507" t="s">
        <v>3710</v>
      </c>
      <c r="O2507" s="1">
        <v>19281</v>
      </c>
      <c r="P2507" t="s">
        <v>113</v>
      </c>
      <c r="Q2507" t="s">
        <v>3725</v>
      </c>
      <c r="R2507" s="3">
        <v>43935</v>
      </c>
      <c r="S2507" t="s">
        <v>3726</v>
      </c>
      <c r="T2507">
        <v>1</v>
      </c>
      <c r="U2507">
        <v>1</v>
      </c>
      <c r="V2507" t="s">
        <v>3713</v>
      </c>
      <c r="W2507" t="s">
        <v>42</v>
      </c>
      <c r="X2507" t="s">
        <v>116</v>
      </c>
      <c r="Y2507" t="s">
        <v>96</v>
      </c>
      <c r="Z2507">
        <v>0</v>
      </c>
      <c r="AA2507">
        <v>1</v>
      </c>
      <c r="AB2507" t="s">
        <v>104</v>
      </c>
    </row>
    <row r="2508" spans="1:28" x14ac:dyDescent="0.25">
      <c r="A2508" t="s">
        <v>0</v>
      </c>
      <c r="B2508">
        <v>307.8</v>
      </c>
      <c r="C2508">
        <v>9.5000000000000001E-2</v>
      </c>
      <c r="D2508">
        <v>0</v>
      </c>
      <c r="E2508" s="1">
        <v>3252</v>
      </c>
      <c r="F2508" s="2">
        <v>8548.9500000000007</v>
      </c>
      <c r="G2508">
        <v>2.629</v>
      </c>
      <c r="H2508">
        <v>2</v>
      </c>
      <c r="I2508" s="1">
        <v>3252</v>
      </c>
      <c r="J2508" s="2">
        <v>8548.9500000000007</v>
      </c>
      <c r="K2508">
        <v>2.629</v>
      </c>
      <c r="L2508">
        <v>2</v>
      </c>
      <c r="M2508" s="1">
        <v>3252</v>
      </c>
      <c r="N2508" t="s">
        <v>59</v>
      </c>
      <c r="O2508" s="1">
        <v>8766</v>
      </c>
      <c r="P2508" t="s">
        <v>91</v>
      </c>
      <c r="Q2508" t="s">
        <v>143</v>
      </c>
      <c r="R2508" s="3">
        <v>43775</v>
      </c>
      <c r="S2508" t="s">
        <v>144</v>
      </c>
      <c r="T2508">
        <v>1.75</v>
      </c>
      <c r="U2508">
        <v>1.75</v>
      </c>
      <c r="V2508" t="s">
        <v>63</v>
      </c>
      <c r="W2508" t="s">
        <v>51</v>
      </c>
      <c r="X2508" t="s">
        <v>116</v>
      </c>
      <c r="Y2508" t="s">
        <v>65</v>
      </c>
      <c r="Z2508">
        <v>0</v>
      </c>
      <c r="AA2508">
        <v>31</v>
      </c>
      <c r="AB2508" t="s">
        <v>45</v>
      </c>
    </row>
    <row r="2509" spans="1:28" x14ac:dyDescent="0.25">
      <c r="A2509" t="s">
        <v>0</v>
      </c>
      <c r="B2509">
        <v>307.8</v>
      </c>
      <c r="C2509">
        <v>9.5000000000000001E-2</v>
      </c>
      <c r="D2509">
        <v>0</v>
      </c>
      <c r="E2509" s="1">
        <v>3252</v>
      </c>
      <c r="F2509" s="2">
        <v>8548.9500000000007</v>
      </c>
      <c r="G2509">
        <v>2.629</v>
      </c>
      <c r="H2509">
        <v>2</v>
      </c>
      <c r="I2509" s="1">
        <v>3252</v>
      </c>
      <c r="J2509" s="2">
        <v>8548.9500000000007</v>
      </c>
      <c r="K2509">
        <v>2.629</v>
      </c>
      <c r="L2509">
        <v>2</v>
      </c>
      <c r="M2509" s="1">
        <v>3252</v>
      </c>
      <c r="N2509" t="s">
        <v>59</v>
      </c>
      <c r="O2509" s="1">
        <v>14570</v>
      </c>
      <c r="P2509" t="s">
        <v>60</v>
      </c>
      <c r="Q2509" t="s">
        <v>3745</v>
      </c>
      <c r="R2509" s="3">
        <v>43887</v>
      </c>
      <c r="S2509" t="s">
        <v>3746</v>
      </c>
      <c r="T2509">
        <v>1</v>
      </c>
      <c r="U2509">
        <v>1</v>
      </c>
      <c r="V2509" t="s">
        <v>230</v>
      </c>
      <c r="W2509" t="s">
        <v>42</v>
      </c>
      <c r="X2509" t="s">
        <v>3747</v>
      </c>
      <c r="Y2509" t="s">
        <v>65</v>
      </c>
      <c r="Z2509">
        <v>0</v>
      </c>
      <c r="AA2509">
        <v>6</v>
      </c>
      <c r="AB2509" t="s">
        <v>104</v>
      </c>
    </row>
    <row r="2510" spans="1:28" x14ac:dyDescent="0.25">
      <c r="A2510" t="s">
        <v>0</v>
      </c>
      <c r="B2510">
        <v>307.8</v>
      </c>
      <c r="C2510">
        <v>9.5000000000000001E-2</v>
      </c>
      <c r="D2510">
        <v>0</v>
      </c>
      <c r="E2510" s="1">
        <v>3252</v>
      </c>
      <c r="F2510" s="2">
        <v>8548.9500000000007</v>
      </c>
      <c r="G2510">
        <v>2.629</v>
      </c>
      <c r="H2510">
        <v>2</v>
      </c>
      <c r="I2510" s="1">
        <v>3252</v>
      </c>
      <c r="J2510" s="2">
        <v>8548.9500000000007</v>
      </c>
      <c r="K2510">
        <v>2.629</v>
      </c>
      <c r="L2510">
        <v>2</v>
      </c>
      <c r="M2510" s="1">
        <v>3252</v>
      </c>
      <c r="N2510" t="s">
        <v>3079</v>
      </c>
      <c r="O2510" s="1">
        <v>9603</v>
      </c>
      <c r="P2510" t="s">
        <v>3093</v>
      </c>
      <c r="Q2510" t="s">
        <v>3126</v>
      </c>
      <c r="R2510" s="3">
        <v>43756</v>
      </c>
      <c r="S2510" t="s">
        <v>3127</v>
      </c>
      <c r="T2510">
        <v>4</v>
      </c>
      <c r="U2510">
        <v>4</v>
      </c>
      <c r="V2510" t="s">
        <v>3096</v>
      </c>
      <c r="W2510" t="s">
        <v>42</v>
      </c>
      <c r="X2510" t="s">
        <v>3265</v>
      </c>
      <c r="Y2510" t="s">
        <v>96</v>
      </c>
      <c r="Z2510">
        <v>0</v>
      </c>
      <c r="AA2510">
        <v>1</v>
      </c>
      <c r="AB2510" t="s">
        <v>104</v>
      </c>
    </row>
    <row r="2511" spans="1:28" x14ac:dyDescent="0.25">
      <c r="A2511" t="s">
        <v>0</v>
      </c>
      <c r="B2511">
        <v>307.8</v>
      </c>
      <c r="C2511">
        <v>9.5000000000000001E-2</v>
      </c>
      <c r="D2511">
        <v>0</v>
      </c>
      <c r="E2511" s="1">
        <v>3252</v>
      </c>
      <c r="F2511" s="2">
        <v>8548.9500000000007</v>
      </c>
      <c r="G2511">
        <v>2.629</v>
      </c>
      <c r="H2511">
        <v>2</v>
      </c>
      <c r="I2511" s="1">
        <v>3252</v>
      </c>
      <c r="J2511" s="2">
        <v>8548.9500000000007</v>
      </c>
      <c r="K2511">
        <v>2.629</v>
      </c>
      <c r="L2511">
        <v>2</v>
      </c>
      <c r="M2511" s="1">
        <v>3252</v>
      </c>
      <c r="N2511" t="s">
        <v>3710</v>
      </c>
      <c r="O2511" s="1">
        <v>19263</v>
      </c>
      <c r="P2511" t="s">
        <v>421</v>
      </c>
      <c r="Q2511" t="s">
        <v>3725</v>
      </c>
      <c r="R2511" s="3">
        <v>43936</v>
      </c>
      <c r="S2511" t="s">
        <v>3726</v>
      </c>
      <c r="T2511">
        <v>1.5</v>
      </c>
      <c r="U2511">
        <v>1.5</v>
      </c>
      <c r="V2511" t="s">
        <v>3713</v>
      </c>
      <c r="W2511" t="s">
        <v>42</v>
      </c>
      <c r="Y2511" t="s">
        <v>96</v>
      </c>
      <c r="Z2511">
        <v>0</v>
      </c>
      <c r="AA2511">
        <v>6</v>
      </c>
      <c r="AB2511" t="s">
        <v>45</v>
      </c>
    </row>
    <row r="2512" spans="1:28" x14ac:dyDescent="0.25">
      <c r="A2512" t="s">
        <v>0</v>
      </c>
      <c r="B2512">
        <v>307.8</v>
      </c>
      <c r="C2512">
        <v>9.5000000000000001E-2</v>
      </c>
      <c r="D2512">
        <v>0</v>
      </c>
      <c r="E2512" s="1">
        <v>3252</v>
      </c>
      <c r="F2512" s="2">
        <v>8548.9500000000007</v>
      </c>
      <c r="G2512">
        <v>2.629</v>
      </c>
      <c r="H2512">
        <v>2</v>
      </c>
      <c r="I2512" s="1">
        <v>3252</v>
      </c>
      <c r="J2512" s="2">
        <v>8548.9500000000007</v>
      </c>
      <c r="K2512">
        <v>2.629</v>
      </c>
      <c r="L2512">
        <v>2</v>
      </c>
      <c r="M2512" s="1">
        <v>3252</v>
      </c>
      <c r="N2512" t="s">
        <v>59</v>
      </c>
      <c r="O2512" s="1">
        <v>6521</v>
      </c>
      <c r="P2512" t="s">
        <v>60</v>
      </c>
      <c r="Q2512" t="s">
        <v>225</v>
      </c>
      <c r="R2512" s="3">
        <v>43655</v>
      </c>
      <c r="S2512" t="s">
        <v>226</v>
      </c>
      <c r="T2512">
        <v>3</v>
      </c>
      <c r="U2512">
        <v>3</v>
      </c>
      <c r="V2512" t="s">
        <v>177</v>
      </c>
      <c r="W2512" t="s">
        <v>51</v>
      </c>
      <c r="X2512" t="s">
        <v>3748</v>
      </c>
      <c r="Y2512" t="s">
        <v>65</v>
      </c>
      <c r="Z2512">
        <v>0</v>
      </c>
      <c r="AA2512">
        <v>3</v>
      </c>
      <c r="AB2512" t="s">
        <v>45</v>
      </c>
    </row>
    <row r="2513" spans="1:28" x14ac:dyDescent="0.25">
      <c r="A2513" t="s">
        <v>0</v>
      </c>
      <c r="B2513">
        <v>307.8</v>
      </c>
      <c r="C2513">
        <v>9.5000000000000001E-2</v>
      </c>
      <c r="D2513">
        <v>0</v>
      </c>
      <c r="E2513" s="1">
        <v>3252</v>
      </c>
      <c r="F2513" s="2">
        <v>8548.9500000000007</v>
      </c>
      <c r="G2513">
        <v>2.629</v>
      </c>
      <c r="H2513">
        <v>2</v>
      </c>
      <c r="I2513" s="1">
        <v>3252</v>
      </c>
      <c r="J2513" s="2">
        <v>8548.9500000000007</v>
      </c>
      <c r="K2513">
        <v>2.629</v>
      </c>
      <c r="L2513">
        <v>2</v>
      </c>
      <c r="M2513" s="1">
        <v>3252</v>
      </c>
      <c r="N2513" t="s">
        <v>59</v>
      </c>
      <c r="O2513" s="1">
        <v>10070</v>
      </c>
      <c r="P2513" t="s">
        <v>60</v>
      </c>
      <c r="Q2513" t="s">
        <v>3749</v>
      </c>
      <c r="R2513" s="3">
        <v>43747</v>
      </c>
      <c r="S2513" t="s">
        <v>3750</v>
      </c>
      <c r="T2513">
        <v>0.5</v>
      </c>
      <c r="U2513">
        <v>0.5</v>
      </c>
      <c r="V2513" t="s">
        <v>63</v>
      </c>
      <c r="W2513" t="s">
        <v>51</v>
      </c>
      <c r="X2513" t="s">
        <v>3751</v>
      </c>
      <c r="Y2513" t="s">
        <v>65</v>
      </c>
      <c r="Z2513">
        <v>0</v>
      </c>
      <c r="AA2513">
        <v>12</v>
      </c>
      <c r="AB2513" t="s">
        <v>45</v>
      </c>
    </row>
    <row r="2514" spans="1:28" x14ac:dyDescent="0.25">
      <c r="A2514" t="s">
        <v>0</v>
      </c>
      <c r="B2514">
        <v>307.8</v>
      </c>
      <c r="C2514">
        <v>9.5000000000000001E-2</v>
      </c>
      <c r="D2514">
        <v>0</v>
      </c>
      <c r="E2514" s="1">
        <v>3252</v>
      </c>
      <c r="F2514" s="2">
        <v>8548.9500000000007</v>
      </c>
      <c r="G2514">
        <v>2.629</v>
      </c>
      <c r="H2514">
        <v>2</v>
      </c>
      <c r="I2514" s="1">
        <v>3252</v>
      </c>
      <c r="J2514" s="2">
        <v>8548.9500000000007</v>
      </c>
      <c r="K2514">
        <v>2.629</v>
      </c>
      <c r="L2514">
        <v>2</v>
      </c>
      <c r="M2514" s="1">
        <v>3252</v>
      </c>
      <c r="N2514" t="s">
        <v>3710</v>
      </c>
      <c r="O2514" s="1">
        <v>14401</v>
      </c>
      <c r="P2514" t="s">
        <v>649</v>
      </c>
      <c r="Q2514" t="s">
        <v>3752</v>
      </c>
      <c r="R2514" s="3">
        <v>43892</v>
      </c>
      <c r="S2514" t="s">
        <v>3753</v>
      </c>
      <c r="T2514">
        <v>0.5</v>
      </c>
      <c r="U2514">
        <v>0.5</v>
      </c>
      <c r="V2514" t="s">
        <v>3713</v>
      </c>
      <c r="W2514" t="s">
        <v>42</v>
      </c>
      <c r="X2514" t="s">
        <v>116</v>
      </c>
      <c r="Y2514" t="s">
        <v>649</v>
      </c>
      <c r="Z2514">
        <v>0.25</v>
      </c>
      <c r="AA2514">
        <v>3</v>
      </c>
      <c r="AB2514" t="s">
        <v>104</v>
      </c>
    </row>
    <row r="2515" spans="1:28" x14ac:dyDescent="0.25">
      <c r="A2515" t="s">
        <v>0</v>
      </c>
      <c r="B2515">
        <v>307.8</v>
      </c>
      <c r="C2515">
        <v>9.5000000000000001E-2</v>
      </c>
      <c r="D2515">
        <v>0</v>
      </c>
      <c r="E2515" s="1">
        <v>3252</v>
      </c>
      <c r="F2515" s="2">
        <v>8548.9500000000007</v>
      </c>
      <c r="G2515">
        <v>2.629</v>
      </c>
      <c r="H2515">
        <v>2</v>
      </c>
      <c r="I2515" s="1">
        <v>3252</v>
      </c>
      <c r="J2515" s="2">
        <v>8548.9500000000007</v>
      </c>
      <c r="K2515">
        <v>2.629</v>
      </c>
      <c r="L2515">
        <v>2</v>
      </c>
      <c r="M2515" s="1">
        <v>3252</v>
      </c>
      <c r="N2515" t="s">
        <v>3710</v>
      </c>
      <c r="O2515" s="1">
        <v>16404</v>
      </c>
      <c r="P2515" t="s">
        <v>105</v>
      </c>
      <c r="Q2515" t="s">
        <v>3754</v>
      </c>
      <c r="R2515" s="3">
        <v>43917</v>
      </c>
      <c r="S2515" t="s">
        <v>3755</v>
      </c>
      <c r="T2515">
        <v>2</v>
      </c>
      <c r="U2515">
        <v>2</v>
      </c>
      <c r="V2515" t="s">
        <v>3713</v>
      </c>
      <c r="W2515" t="s">
        <v>134</v>
      </c>
      <c r="X2515" t="s">
        <v>3756</v>
      </c>
      <c r="Y2515" t="s">
        <v>677</v>
      </c>
      <c r="Z2515">
        <v>0</v>
      </c>
      <c r="AA2515">
        <v>4</v>
      </c>
      <c r="AB2515" t="s">
        <v>104</v>
      </c>
    </row>
    <row r="2516" spans="1:28" x14ac:dyDescent="0.25">
      <c r="A2516" t="s">
        <v>0</v>
      </c>
      <c r="B2516">
        <v>307.8</v>
      </c>
      <c r="C2516">
        <v>9.5000000000000001E-2</v>
      </c>
      <c r="D2516">
        <v>0</v>
      </c>
      <c r="E2516" s="1">
        <v>3252</v>
      </c>
      <c r="F2516" s="2">
        <v>8548.9500000000007</v>
      </c>
      <c r="G2516">
        <v>2.629</v>
      </c>
      <c r="H2516">
        <v>2</v>
      </c>
      <c r="I2516" s="1">
        <v>3252</v>
      </c>
      <c r="J2516" s="2">
        <v>8548.9500000000007</v>
      </c>
      <c r="K2516">
        <v>2.629</v>
      </c>
      <c r="L2516">
        <v>2</v>
      </c>
      <c r="M2516" s="1">
        <v>3252</v>
      </c>
      <c r="N2516" t="s">
        <v>59</v>
      </c>
      <c r="O2516" s="1">
        <v>14569</v>
      </c>
      <c r="P2516" t="s">
        <v>60</v>
      </c>
      <c r="Q2516" t="s">
        <v>3745</v>
      </c>
      <c r="R2516" s="3">
        <v>43888</v>
      </c>
      <c r="S2516" t="s">
        <v>3746</v>
      </c>
      <c r="T2516">
        <v>1</v>
      </c>
      <c r="U2516">
        <v>1</v>
      </c>
      <c r="V2516" t="s">
        <v>230</v>
      </c>
      <c r="W2516" t="s">
        <v>42</v>
      </c>
      <c r="X2516" t="s">
        <v>3757</v>
      </c>
      <c r="Y2516" t="s">
        <v>65</v>
      </c>
      <c r="Z2516">
        <v>0</v>
      </c>
      <c r="AA2516">
        <v>1</v>
      </c>
      <c r="AB2516" t="s">
        <v>104</v>
      </c>
    </row>
    <row r="2517" spans="1:28" x14ac:dyDescent="0.25">
      <c r="A2517" t="s">
        <v>0</v>
      </c>
      <c r="B2517">
        <v>307.8</v>
      </c>
      <c r="C2517">
        <v>9.5000000000000001E-2</v>
      </c>
      <c r="D2517">
        <v>0</v>
      </c>
      <c r="E2517" s="1">
        <v>3252</v>
      </c>
      <c r="F2517" s="2">
        <v>8548.9500000000007</v>
      </c>
      <c r="G2517">
        <v>2.629</v>
      </c>
      <c r="H2517">
        <v>2</v>
      </c>
      <c r="I2517" s="1">
        <v>3252</v>
      </c>
      <c r="J2517" s="2">
        <v>8548.9500000000007</v>
      </c>
      <c r="K2517">
        <v>2.629</v>
      </c>
      <c r="L2517">
        <v>2</v>
      </c>
      <c r="M2517" s="1">
        <v>3252</v>
      </c>
      <c r="N2517" t="s">
        <v>3710</v>
      </c>
      <c r="O2517" s="1">
        <v>15948</v>
      </c>
      <c r="P2517" t="s">
        <v>113</v>
      </c>
      <c r="Q2517" t="s">
        <v>3758</v>
      </c>
      <c r="R2517" s="3">
        <v>43923</v>
      </c>
      <c r="S2517" t="s">
        <v>3759</v>
      </c>
      <c r="T2517">
        <v>2.5</v>
      </c>
      <c r="U2517">
        <v>2.5</v>
      </c>
      <c r="V2517" t="s">
        <v>3713</v>
      </c>
      <c r="W2517" t="s">
        <v>42</v>
      </c>
      <c r="X2517" t="s">
        <v>116</v>
      </c>
      <c r="Y2517" t="s">
        <v>96</v>
      </c>
      <c r="Z2517">
        <v>0.5</v>
      </c>
      <c r="AA2517">
        <v>5</v>
      </c>
      <c r="AB2517" t="s">
        <v>104</v>
      </c>
    </row>
    <row r="2518" spans="1:28" x14ac:dyDescent="0.25">
      <c r="A2518" t="s">
        <v>0</v>
      </c>
      <c r="B2518">
        <v>307.8</v>
      </c>
      <c r="C2518">
        <v>9.5000000000000001E-2</v>
      </c>
      <c r="D2518">
        <v>0</v>
      </c>
      <c r="E2518" s="1">
        <v>3252</v>
      </c>
      <c r="F2518" s="2">
        <v>8548.9500000000007</v>
      </c>
      <c r="G2518">
        <v>2.629</v>
      </c>
      <c r="H2518">
        <v>2</v>
      </c>
      <c r="I2518" s="1">
        <v>3252</v>
      </c>
      <c r="J2518" s="2">
        <v>8548.9500000000007</v>
      </c>
      <c r="K2518">
        <v>2.629</v>
      </c>
      <c r="L2518">
        <v>2</v>
      </c>
      <c r="M2518" s="1">
        <v>3252</v>
      </c>
      <c r="N2518" t="s">
        <v>59</v>
      </c>
      <c r="O2518" s="1">
        <v>14567</v>
      </c>
      <c r="P2518" t="s">
        <v>60</v>
      </c>
      <c r="Q2518" t="s">
        <v>3760</v>
      </c>
      <c r="R2518" s="3">
        <v>43888</v>
      </c>
      <c r="S2518" t="s">
        <v>3761</v>
      </c>
      <c r="T2518">
        <v>1</v>
      </c>
      <c r="U2518">
        <v>1</v>
      </c>
      <c r="V2518" t="s">
        <v>3417</v>
      </c>
      <c r="W2518" t="s">
        <v>42</v>
      </c>
      <c r="X2518" t="s">
        <v>277</v>
      </c>
      <c r="Y2518" t="s">
        <v>65</v>
      </c>
      <c r="Z2518">
        <v>0</v>
      </c>
      <c r="AA2518">
        <v>1</v>
      </c>
      <c r="AB2518" t="s">
        <v>45</v>
      </c>
    </row>
    <row r="2519" spans="1:28" x14ac:dyDescent="0.25">
      <c r="A2519" t="s">
        <v>0</v>
      </c>
      <c r="B2519">
        <v>307.8</v>
      </c>
      <c r="C2519">
        <v>9.5000000000000001E-2</v>
      </c>
      <c r="D2519">
        <v>0</v>
      </c>
      <c r="E2519" s="1">
        <v>3252</v>
      </c>
      <c r="F2519" s="2">
        <v>8548.9500000000007</v>
      </c>
      <c r="G2519">
        <v>2.629</v>
      </c>
      <c r="H2519">
        <v>2</v>
      </c>
      <c r="I2519" s="1">
        <v>3252</v>
      </c>
      <c r="J2519" s="2">
        <v>8548.9500000000007</v>
      </c>
      <c r="K2519">
        <v>2.629</v>
      </c>
      <c r="L2519">
        <v>2</v>
      </c>
      <c r="M2519" s="1">
        <v>3252</v>
      </c>
      <c r="N2519" t="s">
        <v>3710</v>
      </c>
      <c r="O2519" s="1">
        <v>19196</v>
      </c>
      <c r="P2519" t="s">
        <v>113</v>
      </c>
      <c r="Q2519" t="s">
        <v>3725</v>
      </c>
      <c r="R2519" s="3">
        <v>43936</v>
      </c>
      <c r="S2519" t="s">
        <v>3726</v>
      </c>
      <c r="T2519">
        <v>6</v>
      </c>
      <c r="U2519">
        <v>6</v>
      </c>
      <c r="V2519" t="s">
        <v>3713</v>
      </c>
      <c r="W2519" t="s">
        <v>42</v>
      </c>
      <c r="X2519" t="s">
        <v>116</v>
      </c>
      <c r="Y2519" t="s">
        <v>96</v>
      </c>
      <c r="Z2519">
        <v>0</v>
      </c>
      <c r="AA2519">
        <v>6</v>
      </c>
      <c r="AB2519" t="s">
        <v>45</v>
      </c>
    </row>
    <row r="2520" spans="1:28" x14ac:dyDescent="0.25">
      <c r="A2520" t="s">
        <v>0</v>
      </c>
      <c r="B2520">
        <v>307.8</v>
      </c>
      <c r="C2520">
        <v>9.5000000000000001E-2</v>
      </c>
      <c r="D2520">
        <v>0</v>
      </c>
      <c r="E2520" s="1">
        <v>3252</v>
      </c>
      <c r="F2520" s="2">
        <v>8548.9500000000007</v>
      </c>
      <c r="G2520">
        <v>2.629</v>
      </c>
      <c r="H2520">
        <v>2</v>
      </c>
      <c r="I2520" s="1">
        <v>3252</v>
      </c>
      <c r="J2520" s="2">
        <v>8548.9500000000007</v>
      </c>
      <c r="K2520">
        <v>2.629</v>
      </c>
      <c r="L2520">
        <v>2</v>
      </c>
      <c r="M2520" s="1">
        <v>3252</v>
      </c>
      <c r="N2520" t="s">
        <v>59</v>
      </c>
      <c r="O2520" s="1">
        <v>14552</v>
      </c>
      <c r="P2520" t="s">
        <v>60</v>
      </c>
      <c r="Q2520" t="s">
        <v>3762</v>
      </c>
      <c r="R2520" s="3">
        <v>43889</v>
      </c>
      <c r="S2520" t="s">
        <v>3763</v>
      </c>
      <c r="T2520">
        <v>1</v>
      </c>
      <c r="U2520">
        <v>1</v>
      </c>
      <c r="V2520" t="s">
        <v>266</v>
      </c>
      <c r="W2520" t="s">
        <v>42</v>
      </c>
      <c r="X2520" t="s">
        <v>3764</v>
      </c>
      <c r="Y2520" t="s">
        <v>65</v>
      </c>
      <c r="Z2520">
        <v>0</v>
      </c>
      <c r="AA2520">
        <v>1</v>
      </c>
      <c r="AB2520" t="s">
        <v>45</v>
      </c>
    </row>
    <row r="2521" spans="1:28" x14ac:dyDescent="0.25">
      <c r="A2521" t="s">
        <v>0</v>
      </c>
      <c r="B2521">
        <v>307.8</v>
      </c>
      <c r="C2521">
        <v>9.5000000000000001E-2</v>
      </c>
      <c r="D2521">
        <v>0</v>
      </c>
      <c r="E2521" s="1">
        <v>3252</v>
      </c>
      <c r="F2521" s="2">
        <v>8548.9500000000007</v>
      </c>
      <c r="G2521">
        <v>2.629</v>
      </c>
      <c r="H2521">
        <v>2</v>
      </c>
      <c r="I2521" s="1">
        <v>3252</v>
      </c>
      <c r="J2521" s="2">
        <v>8548.9500000000007</v>
      </c>
      <c r="K2521">
        <v>2.629</v>
      </c>
      <c r="L2521">
        <v>2</v>
      </c>
      <c r="M2521" s="1">
        <v>3252</v>
      </c>
      <c r="N2521" t="s">
        <v>3079</v>
      </c>
      <c r="O2521">
        <v>925</v>
      </c>
      <c r="P2521" t="s">
        <v>3084</v>
      </c>
      <c r="Q2521" t="s">
        <v>3620</v>
      </c>
      <c r="R2521" s="3">
        <v>43517</v>
      </c>
      <c r="S2521" t="s">
        <v>3621</v>
      </c>
      <c r="T2521">
        <v>3</v>
      </c>
      <c r="U2521">
        <v>3</v>
      </c>
      <c r="V2521" t="s">
        <v>3087</v>
      </c>
      <c r="W2521" t="s">
        <v>51</v>
      </c>
      <c r="X2521" t="s">
        <v>3765</v>
      </c>
      <c r="Y2521" t="s">
        <v>3143</v>
      </c>
      <c r="Z2521">
        <v>0</v>
      </c>
      <c r="AA2521">
        <v>4</v>
      </c>
      <c r="AB2521" t="s">
        <v>104</v>
      </c>
    </row>
    <row r="2522" spans="1:28" x14ac:dyDescent="0.25">
      <c r="A2522" t="s">
        <v>0</v>
      </c>
      <c r="B2522">
        <v>307.8</v>
      </c>
      <c r="C2522">
        <v>9.5000000000000001E-2</v>
      </c>
      <c r="D2522">
        <v>0</v>
      </c>
      <c r="E2522" s="1">
        <v>3252</v>
      </c>
      <c r="F2522" s="2">
        <v>8548.9500000000007</v>
      </c>
      <c r="G2522">
        <v>2.629</v>
      </c>
      <c r="H2522">
        <v>2</v>
      </c>
      <c r="I2522" s="1">
        <v>3252</v>
      </c>
      <c r="J2522" s="2">
        <v>8548.9500000000007</v>
      </c>
      <c r="K2522">
        <v>2.629</v>
      </c>
      <c r="L2522">
        <v>2</v>
      </c>
      <c r="M2522" s="1">
        <v>3252</v>
      </c>
      <c r="N2522" t="s">
        <v>59</v>
      </c>
      <c r="O2522" s="1">
        <v>4537</v>
      </c>
      <c r="P2522" t="s">
        <v>249</v>
      </c>
      <c r="Q2522" t="s">
        <v>3563</v>
      </c>
      <c r="R2522" s="3">
        <v>43592</v>
      </c>
      <c r="S2522" t="s">
        <v>3564</v>
      </c>
      <c r="T2522">
        <v>1</v>
      </c>
      <c r="U2522">
        <v>1</v>
      </c>
      <c r="V2522" t="s">
        <v>3417</v>
      </c>
      <c r="W2522" t="s">
        <v>51</v>
      </c>
      <c r="X2522" t="s">
        <v>3766</v>
      </c>
      <c r="Y2522" t="s">
        <v>65</v>
      </c>
      <c r="Z2522">
        <v>0</v>
      </c>
      <c r="AA2522">
        <v>2</v>
      </c>
      <c r="AB2522" t="s">
        <v>45</v>
      </c>
    </row>
    <row r="2523" spans="1:28" x14ac:dyDescent="0.25">
      <c r="A2523" t="s">
        <v>0</v>
      </c>
      <c r="B2523">
        <v>307.8</v>
      </c>
      <c r="C2523">
        <v>9.5000000000000001E-2</v>
      </c>
      <c r="D2523">
        <v>0</v>
      </c>
      <c r="E2523" s="1">
        <v>3252</v>
      </c>
      <c r="F2523" s="2">
        <v>8548.9500000000007</v>
      </c>
      <c r="G2523">
        <v>2.629</v>
      </c>
      <c r="H2523">
        <v>2</v>
      </c>
      <c r="I2523" s="1">
        <v>3252</v>
      </c>
      <c r="J2523" s="2">
        <v>8548.9500000000007</v>
      </c>
      <c r="K2523">
        <v>2.629</v>
      </c>
      <c r="L2523">
        <v>2</v>
      </c>
      <c r="M2523" s="1">
        <v>3252</v>
      </c>
      <c r="N2523" t="s">
        <v>59</v>
      </c>
      <c r="O2523" s="1">
        <v>14538</v>
      </c>
      <c r="P2523" t="s">
        <v>75</v>
      </c>
      <c r="Q2523" t="s">
        <v>3767</v>
      </c>
      <c r="R2523" s="3">
        <v>43888</v>
      </c>
      <c r="S2523" t="s">
        <v>3768</v>
      </c>
      <c r="T2523">
        <v>0.5</v>
      </c>
      <c r="U2523">
        <v>0.5</v>
      </c>
      <c r="V2523" t="s">
        <v>133</v>
      </c>
      <c r="W2523" t="s">
        <v>42</v>
      </c>
      <c r="X2523" t="s">
        <v>1371</v>
      </c>
      <c r="Y2523" t="s">
        <v>65</v>
      </c>
      <c r="Z2523">
        <v>0</v>
      </c>
      <c r="AA2523">
        <v>3</v>
      </c>
      <c r="AB2523" t="s">
        <v>45</v>
      </c>
    </row>
    <row r="2524" spans="1:28" x14ac:dyDescent="0.25">
      <c r="A2524" t="s">
        <v>0</v>
      </c>
      <c r="B2524">
        <v>307.8</v>
      </c>
      <c r="C2524">
        <v>9.5000000000000001E-2</v>
      </c>
      <c r="D2524">
        <v>0</v>
      </c>
      <c r="E2524" s="1">
        <v>3252</v>
      </c>
      <c r="F2524" s="2">
        <v>8548.9500000000007</v>
      </c>
      <c r="G2524">
        <v>2.629</v>
      </c>
      <c r="H2524">
        <v>2</v>
      </c>
      <c r="I2524" s="1">
        <v>3252</v>
      </c>
      <c r="J2524" s="2">
        <v>8548.9500000000007</v>
      </c>
      <c r="K2524">
        <v>2.629</v>
      </c>
      <c r="L2524">
        <v>2</v>
      </c>
      <c r="M2524" s="1">
        <v>3252</v>
      </c>
      <c r="N2524" t="s">
        <v>3079</v>
      </c>
      <c r="O2524" s="1">
        <v>9570</v>
      </c>
      <c r="P2524" t="s">
        <v>3093</v>
      </c>
      <c r="Q2524" t="s">
        <v>3769</v>
      </c>
      <c r="R2524" s="3">
        <v>43759</v>
      </c>
      <c r="S2524" t="s">
        <v>3770</v>
      </c>
      <c r="T2524">
        <v>2</v>
      </c>
      <c r="U2524">
        <v>2</v>
      </c>
      <c r="V2524" t="s">
        <v>3082</v>
      </c>
      <c r="W2524" t="s">
        <v>42</v>
      </c>
      <c r="X2524" t="s">
        <v>3265</v>
      </c>
      <c r="Y2524" t="s">
        <v>3093</v>
      </c>
      <c r="Z2524">
        <v>0</v>
      </c>
      <c r="AA2524">
        <v>1</v>
      </c>
      <c r="AB2524" t="s">
        <v>45</v>
      </c>
    </row>
    <row r="2525" spans="1:28" x14ac:dyDescent="0.25">
      <c r="A2525" t="s">
        <v>0</v>
      </c>
      <c r="B2525">
        <v>307.8</v>
      </c>
      <c r="C2525">
        <v>9.5000000000000001E-2</v>
      </c>
      <c r="D2525">
        <v>0</v>
      </c>
      <c r="E2525" s="1">
        <v>3252</v>
      </c>
      <c r="F2525" s="2">
        <v>8548.9500000000007</v>
      </c>
      <c r="G2525">
        <v>2.629</v>
      </c>
      <c r="H2525">
        <v>2</v>
      </c>
      <c r="I2525" s="1">
        <v>3252</v>
      </c>
      <c r="J2525" s="2">
        <v>8548.9500000000007</v>
      </c>
      <c r="K2525">
        <v>2.629</v>
      </c>
      <c r="L2525">
        <v>2</v>
      </c>
      <c r="M2525" s="1">
        <v>3252</v>
      </c>
      <c r="N2525" t="s">
        <v>3079</v>
      </c>
      <c r="O2525" s="1">
        <v>13442</v>
      </c>
      <c r="P2525" t="s">
        <v>249</v>
      </c>
      <c r="Q2525" t="s">
        <v>3217</v>
      </c>
      <c r="R2525" s="3">
        <v>43851</v>
      </c>
      <c r="S2525" t="s">
        <v>3218</v>
      </c>
      <c r="T2525">
        <v>1</v>
      </c>
      <c r="U2525">
        <v>1</v>
      </c>
      <c r="V2525" t="s">
        <v>3082</v>
      </c>
      <c r="W2525" t="s">
        <v>42</v>
      </c>
      <c r="X2525" t="s">
        <v>3771</v>
      </c>
      <c r="Y2525" t="s">
        <v>96</v>
      </c>
      <c r="Z2525">
        <v>0</v>
      </c>
      <c r="AA2525">
        <v>1</v>
      </c>
      <c r="AB2525" t="s">
        <v>45</v>
      </c>
    </row>
    <row r="2526" spans="1:28" x14ac:dyDescent="0.25">
      <c r="A2526" t="s">
        <v>0</v>
      </c>
      <c r="B2526">
        <v>307.8</v>
      </c>
      <c r="C2526">
        <v>9.5000000000000001E-2</v>
      </c>
      <c r="D2526">
        <v>0</v>
      </c>
      <c r="E2526" s="1">
        <v>3252</v>
      </c>
      <c r="F2526" s="2">
        <v>8548.9500000000007</v>
      </c>
      <c r="G2526">
        <v>2.629</v>
      </c>
      <c r="H2526">
        <v>2</v>
      </c>
      <c r="I2526" s="1">
        <v>3252</v>
      </c>
      <c r="J2526" s="2">
        <v>8548.9500000000007</v>
      </c>
      <c r="K2526">
        <v>2.629</v>
      </c>
      <c r="L2526">
        <v>2</v>
      </c>
      <c r="M2526" s="1">
        <v>3252</v>
      </c>
      <c r="N2526" t="s">
        <v>3079</v>
      </c>
      <c r="O2526">
        <v>659</v>
      </c>
      <c r="P2526" t="s">
        <v>3093</v>
      </c>
      <c r="Q2526" t="s">
        <v>3772</v>
      </c>
      <c r="R2526" s="3">
        <v>43467</v>
      </c>
      <c r="S2526" t="s">
        <v>3773</v>
      </c>
      <c r="T2526">
        <v>8</v>
      </c>
      <c r="U2526">
        <v>8</v>
      </c>
      <c r="V2526" t="s">
        <v>3141</v>
      </c>
      <c r="W2526" t="s">
        <v>51</v>
      </c>
      <c r="X2526" t="s">
        <v>3265</v>
      </c>
      <c r="Y2526" t="s">
        <v>3143</v>
      </c>
      <c r="Z2526">
        <v>0</v>
      </c>
      <c r="AA2526">
        <v>2</v>
      </c>
      <c r="AB2526" t="s">
        <v>45</v>
      </c>
    </row>
    <row r="2527" spans="1:28" x14ac:dyDescent="0.25">
      <c r="A2527" t="s">
        <v>0</v>
      </c>
      <c r="B2527">
        <v>307.8</v>
      </c>
      <c r="C2527">
        <v>9.5000000000000001E-2</v>
      </c>
      <c r="D2527">
        <v>0</v>
      </c>
      <c r="E2527" s="1">
        <v>3252</v>
      </c>
      <c r="F2527" s="2">
        <v>8548.9500000000007</v>
      </c>
      <c r="G2527">
        <v>2.629</v>
      </c>
      <c r="H2527">
        <v>2</v>
      </c>
      <c r="I2527" s="1">
        <v>3252</v>
      </c>
      <c r="J2527" s="2">
        <v>8548.9500000000007</v>
      </c>
      <c r="K2527">
        <v>2.629</v>
      </c>
      <c r="L2527">
        <v>2</v>
      </c>
      <c r="M2527" s="1">
        <v>3252</v>
      </c>
      <c r="N2527" t="s">
        <v>59</v>
      </c>
      <c r="O2527" s="1">
        <v>14536</v>
      </c>
      <c r="P2527" t="s">
        <v>191</v>
      </c>
      <c r="Q2527" t="s">
        <v>238</v>
      </c>
      <c r="R2527" s="3">
        <v>43889</v>
      </c>
      <c r="S2527" t="s">
        <v>239</v>
      </c>
      <c r="T2527">
        <v>4</v>
      </c>
      <c r="U2527">
        <v>4</v>
      </c>
      <c r="V2527" t="s">
        <v>133</v>
      </c>
      <c r="W2527" t="s">
        <v>141</v>
      </c>
      <c r="X2527" t="s">
        <v>3774</v>
      </c>
      <c r="Y2527" t="s">
        <v>65</v>
      </c>
      <c r="Z2527">
        <v>0</v>
      </c>
      <c r="AA2527">
        <v>1</v>
      </c>
      <c r="AB2527" t="s">
        <v>104</v>
      </c>
    </row>
    <row r="2528" spans="1:28" x14ac:dyDescent="0.25">
      <c r="A2528" t="s">
        <v>0</v>
      </c>
      <c r="B2528">
        <v>307.8</v>
      </c>
      <c r="C2528">
        <v>9.5000000000000001E-2</v>
      </c>
      <c r="D2528">
        <v>0</v>
      </c>
      <c r="E2528" s="1">
        <v>3252</v>
      </c>
      <c r="F2528" s="2">
        <v>8548.9500000000007</v>
      </c>
      <c r="G2528">
        <v>2.629</v>
      </c>
      <c r="H2528">
        <v>2</v>
      </c>
      <c r="I2528" s="1">
        <v>3252</v>
      </c>
      <c r="J2528" s="2">
        <v>8548.9500000000007</v>
      </c>
      <c r="K2528">
        <v>2.629</v>
      </c>
      <c r="L2528">
        <v>2</v>
      </c>
      <c r="M2528" s="1">
        <v>3252</v>
      </c>
      <c r="N2528" t="s">
        <v>3775</v>
      </c>
      <c r="O2528" s="1">
        <v>9454</v>
      </c>
      <c r="P2528" t="s">
        <v>3093</v>
      </c>
      <c r="Q2528" t="s">
        <v>3776</v>
      </c>
      <c r="R2528" s="3">
        <v>43761</v>
      </c>
      <c r="S2528" t="s">
        <v>3777</v>
      </c>
      <c r="T2528">
        <v>4</v>
      </c>
      <c r="U2528">
        <v>4</v>
      </c>
      <c r="V2528" t="s">
        <v>3778</v>
      </c>
      <c r="W2528" t="s">
        <v>42</v>
      </c>
      <c r="X2528" t="s">
        <v>3779</v>
      </c>
      <c r="Y2528" t="s">
        <v>96</v>
      </c>
      <c r="Z2528">
        <v>0</v>
      </c>
      <c r="AA2528">
        <v>2</v>
      </c>
      <c r="AB2528" t="s">
        <v>104</v>
      </c>
    </row>
    <row r="2529" spans="1:28" x14ac:dyDescent="0.25">
      <c r="A2529" t="s">
        <v>0</v>
      </c>
      <c r="B2529">
        <v>307.8</v>
      </c>
      <c r="C2529">
        <v>9.5000000000000001E-2</v>
      </c>
      <c r="D2529">
        <v>0</v>
      </c>
      <c r="E2529" s="1">
        <v>3252</v>
      </c>
      <c r="F2529" s="2">
        <v>8548.9500000000007</v>
      </c>
      <c r="G2529">
        <v>2.629</v>
      </c>
      <c r="H2529">
        <v>2</v>
      </c>
      <c r="I2529" s="1">
        <v>3252</v>
      </c>
      <c r="J2529" s="2">
        <v>8548.9500000000007</v>
      </c>
      <c r="K2529">
        <v>2.629</v>
      </c>
      <c r="L2529">
        <v>2</v>
      </c>
      <c r="M2529" s="1">
        <v>3252</v>
      </c>
      <c r="N2529" t="s">
        <v>3079</v>
      </c>
      <c r="O2529" s="1">
        <v>5398</v>
      </c>
      <c r="P2529" t="s">
        <v>249</v>
      </c>
      <c r="Q2529" t="s">
        <v>3780</v>
      </c>
      <c r="R2529" s="3">
        <v>43634</v>
      </c>
      <c r="S2529" t="s">
        <v>3781</v>
      </c>
      <c r="T2529">
        <v>2</v>
      </c>
      <c r="U2529">
        <v>2</v>
      </c>
      <c r="V2529" t="s">
        <v>3082</v>
      </c>
      <c r="W2529" t="s">
        <v>42</v>
      </c>
      <c r="X2529" t="s">
        <v>3782</v>
      </c>
      <c r="Y2529" t="s">
        <v>3143</v>
      </c>
      <c r="Z2529">
        <v>0</v>
      </c>
      <c r="AA2529">
        <v>1</v>
      </c>
      <c r="AB2529" t="s">
        <v>45</v>
      </c>
    </row>
    <row r="2530" spans="1:28" x14ac:dyDescent="0.25">
      <c r="A2530" t="s">
        <v>0</v>
      </c>
      <c r="B2530">
        <v>307.8</v>
      </c>
      <c r="C2530">
        <v>9.5000000000000001E-2</v>
      </c>
      <c r="D2530">
        <v>0</v>
      </c>
      <c r="E2530" s="1">
        <v>3252</v>
      </c>
      <c r="F2530" s="2">
        <v>8548.9500000000007</v>
      </c>
      <c r="G2530">
        <v>2.629</v>
      </c>
      <c r="H2530">
        <v>2</v>
      </c>
      <c r="I2530" s="1">
        <v>3252</v>
      </c>
      <c r="J2530" s="2">
        <v>8548.9500000000007</v>
      </c>
      <c r="K2530">
        <v>2.629</v>
      </c>
      <c r="L2530">
        <v>2</v>
      </c>
      <c r="M2530" s="1">
        <v>3252</v>
      </c>
      <c r="N2530" t="s">
        <v>59</v>
      </c>
      <c r="O2530" s="1">
        <v>14535</v>
      </c>
      <c r="P2530" t="s">
        <v>191</v>
      </c>
      <c r="Q2530" t="s">
        <v>238</v>
      </c>
      <c r="R2530" s="3">
        <v>43888</v>
      </c>
      <c r="S2530" t="s">
        <v>239</v>
      </c>
      <c r="T2530">
        <v>5</v>
      </c>
      <c r="U2530">
        <v>5</v>
      </c>
      <c r="V2530" t="s">
        <v>133</v>
      </c>
      <c r="W2530" t="s">
        <v>141</v>
      </c>
      <c r="X2530" t="s">
        <v>3783</v>
      </c>
      <c r="Y2530" t="s">
        <v>65</v>
      </c>
      <c r="Z2530">
        <v>0</v>
      </c>
      <c r="AA2530">
        <v>18</v>
      </c>
      <c r="AB2530" t="s">
        <v>104</v>
      </c>
    </row>
    <row r="2531" spans="1:28" x14ac:dyDescent="0.25">
      <c r="A2531" t="s">
        <v>0</v>
      </c>
      <c r="B2531">
        <v>307.8</v>
      </c>
      <c r="C2531">
        <v>9.5000000000000001E-2</v>
      </c>
      <c r="D2531">
        <v>0</v>
      </c>
      <c r="E2531" s="1">
        <v>3252</v>
      </c>
      <c r="F2531" s="2">
        <v>8548.9500000000007</v>
      </c>
      <c r="G2531">
        <v>2.629</v>
      </c>
      <c r="H2531">
        <v>2</v>
      </c>
      <c r="I2531" s="1">
        <v>3252</v>
      </c>
      <c r="J2531" s="2">
        <v>8548.9500000000007</v>
      </c>
      <c r="K2531">
        <v>2.629</v>
      </c>
      <c r="L2531">
        <v>2</v>
      </c>
      <c r="M2531" s="1">
        <v>3252</v>
      </c>
      <c r="N2531" t="s">
        <v>3079</v>
      </c>
      <c r="O2531" s="1">
        <v>2549</v>
      </c>
      <c r="P2531" t="s">
        <v>3114</v>
      </c>
      <c r="Q2531" t="s">
        <v>3224</v>
      </c>
      <c r="R2531" s="3">
        <v>43572</v>
      </c>
      <c r="S2531" t="s">
        <v>3225</v>
      </c>
      <c r="T2531">
        <v>2</v>
      </c>
      <c r="U2531">
        <v>2</v>
      </c>
      <c r="V2531" t="s">
        <v>3141</v>
      </c>
      <c r="W2531" t="s">
        <v>51</v>
      </c>
      <c r="Y2531" t="s">
        <v>3143</v>
      </c>
      <c r="Z2531">
        <v>0</v>
      </c>
      <c r="AA2531">
        <v>1</v>
      </c>
      <c r="AB2531" t="s">
        <v>45</v>
      </c>
    </row>
    <row r="2532" spans="1:28" x14ac:dyDescent="0.25">
      <c r="A2532" t="s">
        <v>0</v>
      </c>
      <c r="B2532">
        <v>307.8</v>
      </c>
      <c r="C2532">
        <v>9.5000000000000001E-2</v>
      </c>
      <c r="D2532">
        <v>0</v>
      </c>
      <c r="E2532" s="1">
        <v>3252</v>
      </c>
      <c r="F2532" s="2">
        <v>8548.9500000000007</v>
      </c>
      <c r="G2532">
        <v>2.629</v>
      </c>
      <c r="H2532">
        <v>2</v>
      </c>
      <c r="I2532" s="1">
        <v>3252</v>
      </c>
      <c r="J2532" s="2">
        <v>8548.9500000000007</v>
      </c>
      <c r="K2532">
        <v>2.629</v>
      </c>
      <c r="L2532">
        <v>2</v>
      </c>
      <c r="M2532" s="1">
        <v>3252</v>
      </c>
      <c r="N2532" t="s">
        <v>3079</v>
      </c>
      <c r="O2532" s="1">
        <v>13072</v>
      </c>
      <c r="P2532" t="s">
        <v>686</v>
      </c>
      <c r="Q2532" t="s">
        <v>3110</v>
      </c>
      <c r="R2532" s="3">
        <v>43857</v>
      </c>
      <c r="S2532" t="s">
        <v>3111</v>
      </c>
      <c r="T2532">
        <v>1</v>
      </c>
      <c r="U2532">
        <v>1</v>
      </c>
      <c r="V2532" t="s">
        <v>3112</v>
      </c>
      <c r="W2532" t="s">
        <v>134</v>
      </c>
      <c r="X2532" t="s">
        <v>3784</v>
      </c>
      <c r="Y2532" t="s">
        <v>96</v>
      </c>
      <c r="Z2532">
        <v>0</v>
      </c>
      <c r="AA2532">
        <v>3</v>
      </c>
      <c r="AB2532" t="s">
        <v>45</v>
      </c>
    </row>
    <row r="2533" spans="1:28" x14ac:dyDescent="0.25">
      <c r="A2533" t="s">
        <v>0</v>
      </c>
      <c r="B2533">
        <v>307.8</v>
      </c>
      <c r="C2533">
        <v>9.5000000000000001E-2</v>
      </c>
      <c r="D2533">
        <v>0</v>
      </c>
      <c r="E2533" s="1">
        <v>3252</v>
      </c>
      <c r="F2533" s="2">
        <v>8548.9500000000007</v>
      </c>
      <c r="G2533">
        <v>2.629</v>
      </c>
      <c r="H2533">
        <v>2</v>
      </c>
      <c r="I2533" s="1">
        <v>3252</v>
      </c>
      <c r="J2533" s="2">
        <v>8548.9500000000007</v>
      </c>
      <c r="K2533">
        <v>2.629</v>
      </c>
      <c r="L2533">
        <v>2</v>
      </c>
      <c r="M2533" s="1">
        <v>3252</v>
      </c>
      <c r="N2533" t="s">
        <v>3079</v>
      </c>
      <c r="O2533" s="1">
        <v>6627</v>
      </c>
      <c r="P2533" t="s">
        <v>3093</v>
      </c>
      <c r="Q2533" t="s">
        <v>3094</v>
      </c>
      <c r="R2533" s="3">
        <v>43713</v>
      </c>
      <c r="S2533" t="s">
        <v>3095</v>
      </c>
      <c r="T2533">
        <v>3</v>
      </c>
      <c r="U2533">
        <v>3</v>
      </c>
      <c r="V2533" t="s">
        <v>3096</v>
      </c>
      <c r="W2533" t="s">
        <v>42</v>
      </c>
      <c r="X2533" t="s">
        <v>3265</v>
      </c>
      <c r="Y2533" t="s">
        <v>96</v>
      </c>
      <c r="Z2533">
        <v>0</v>
      </c>
      <c r="AA2533">
        <v>1</v>
      </c>
      <c r="AB2533" t="s">
        <v>104</v>
      </c>
    </row>
    <row r="2534" spans="1:28" x14ac:dyDescent="0.25">
      <c r="A2534" t="s">
        <v>0</v>
      </c>
      <c r="B2534">
        <v>307.8</v>
      </c>
      <c r="C2534">
        <v>9.5000000000000001E-2</v>
      </c>
      <c r="D2534">
        <v>0</v>
      </c>
      <c r="E2534" s="1">
        <v>3252</v>
      </c>
      <c r="F2534" s="2">
        <v>8548.9500000000007</v>
      </c>
      <c r="G2534">
        <v>2.629</v>
      </c>
      <c r="H2534">
        <v>2</v>
      </c>
      <c r="I2534" s="1">
        <v>3252</v>
      </c>
      <c r="J2534" s="2">
        <v>8548.9500000000007</v>
      </c>
      <c r="K2534">
        <v>2.629</v>
      </c>
      <c r="L2534">
        <v>2</v>
      </c>
      <c r="M2534" s="1">
        <v>3252</v>
      </c>
      <c r="N2534" t="s">
        <v>3079</v>
      </c>
      <c r="O2534" s="1">
        <v>1939</v>
      </c>
      <c r="P2534" t="s">
        <v>249</v>
      </c>
      <c r="Q2534" t="s">
        <v>3785</v>
      </c>
      <c r="R2534" s="3">
        <v>43544</v>
      </c>
      <c r="S2534" t="s">
        <v>3786</v>
      </c>
      <c r="T2534">
        <v>1</v>
      </c>
      <c r="U2534">
        <v>1</v>
      </c>
      <c r="V2534" t="s">
        <v>3141</v>
      </c>
      <c r="W2534" t="s">
        <v>51</v>
      </c>
      <c r="X2534" t="s">
        <v>3787</v>
      </c>
      <c r="Y2534" t="s">
        <v>3143</v>
      </c>
      <c r="Z2534">
        <v>0</v>
      </c>
      <c r="AA2534">
        <v>1</v>
      </c>
      <c r="AB2534" t="s">
        <v>104</v>
      </c>
    </row>
    <row r="2535" spans="1:28" x14ac:dyDescent="0.25">
      <c r="A2535" t="s">
        <v>0</v>
      </c>
      <c r="B2535">
        <v>307.8</v>
      </c>
      <c r="C2535">
        <v>9.5000000000000001E-2</v>
      </c>
      <c r="D2535">
        <v>0</v>
      </c>
      <c r="E2535" s="1">
        <v>3252</v>
      </c>
      <c r="F2535" s="2">
        <v>8548.9500000000007</v>
      </c>
      <c r="G2535">
        <v>2.629</v>
      </c>
      <c r="H2535">
        <v>2</v>
      </c>
      <c r="I2535" s="1">
        <v>3252</v>
      </c>
      <c r="J2535" s="2">
        <v>8548.9500000000007</v>
      </c>
      <c r="K2535">
        <v>2.629</v>
      </c>
      <c r="L2535">
        <v>2</v>
      </c>
      <c r="M2535" s="1">
        <v>3252</v>
      </c>
      <c r="N2535" t="s">
        <v>3775</v>
      </c>
      <c r="O2535" s="1">
        <v>12540</v>
      </c>
      <c r="P2535" t="s">
        <v>3093</v>
      </c>
      <c r="Q2535" t="s">
        <v>3788</v>
      </c>
      <c r="R2535" s="3">
        <v>43866</v>
      </c>
      <c r="S2535" t="s">
        <v>3789</v>
      </c>
      <c r="T2535">
        <v>1</v>
      </c>
      <c r="U2535">
        <v>1</v>
      </c>
      <c r="V2535" t="s">
        <v>3790</v>
      </c>
      <c r="W2535" t="s">
        <v>42</v>
      </c>
      <c r="X2535" t="s">
        <v>3265</v>
      </c>
      <c r="Y2535" t="s">
        <v>3093</v>
      </c>
      <c r="Z2535">
        <v>0</v>
      </c>
      <c r="AA2535">
        <v>1</v>
      </c>
      <c r="AB2535" t="s">
        <v>45</v>
      </c>
    </row>
    <row r="2536" spans="1:28" x14ac:dyDescent="0.25">
      <c r="A2536" t="s">
        <v>0</v>
      </c>
      <c r="B2536">
        <v>307.8</v>
      </c>
      <c r="C2536">
        <v>9.5000000000000001E-2</v>
      </c>
      <c r="D2536">
        <v>0</v>
      </c>
      <c r="E2536" s="1">
        <v>3252</v>
      </c>
      <c r="F2536" s="2">
        <v>8548.9500000000007</v>
      </c>
      <c r="G2536">
        <v>2.629</v>
      </c>
      <c r="H2536">
        <v>2</v>
      </c>
      <c r="I2536" s="1">
        <v>3252</v>
      </c>
      <c r="J2536" s="2">
        <v>8548.9500000000007</v>
      </c>
      <c r="K2536">
        <v>2.629</v>
      </c>
      <c r="L2536">
        <v>2</v>
      </c>
      <c r="M2536" s="1">
        <v>3252</v>
      </c>
      <c r="N2536" t="s">
        <v>3775</v>
      </c>
      <c r="O2536" s="1">
        <v>11449</v>
      </c>
      <c r="P2536" t="s">
        <v>3093</v>
      </c>
      <c r="Q2536" t="s">
        <v>3791</v>
      </c>
      <c r="R2536" s="3">
        <v>43777</v>
      </c>
      <c r="S2536" t="s">
        <v>3792</v>
      </c>
      <c r="T2536">
        <v>2</v>
      </c>
      <c r="U2536">
        <v>2</v>
      </c>
      <c r="V2536" t="s">
        <v>3778</v>
      </c>
      <c r="W2536" t="s">
        <v>134</v>
      </c>
      <c r="X2536" t="s">
        <v>3265</v>
      </c>
      <c r="Y2536" t="s">
        <v>96</v>
      </c>
      <c r="Z2536">
        <v>0</v>
      </c>
      <c r="AA2536">
        <v>7</v>
      </c>
      <c r="AB2536" t="s">
        <v>45</v>
      </c>
    </row>
    <row r="2537" spans="1:28" x14ac:dyDescent="0.25">
      <c r="A2537" t="s">
        <v>0</v>
      </c>
      <c r="B2537">
        <v>307.8</v>
      </c>
      <c r="C2537">
        <v>9.5000000000000001E-2</v>
      </c>
      <c r="D2537">
        <v>0</v>
      </c>
      <c r="E2537" s="1">
        <v>3252</v>
      </c>
      <c r="F2537" s="2">
        <v>8548.9500000000007</v>
      </c>
      <c r="G2537">
        <v>2.629</v>
      </c>
      <c r="H2537">
        <v>2</v>
      </c>
      <c r="I2537" s="1">
        <v>3252</v>
      </c>
      <c r="J2537" s="2">
        <v>8548.9500000000007</v>
      </c>
      <c r="K2537">
        <v>2.629</v>
      </c>
      <c r="L2537">
        <v>2</v>
      </c>
      <c r="M2537" s="1">
        <v>3252</v>
      </c>
      <c r="N2537" t="s">
        <v>3775</v>
      </c>
      <c r="O2537" s="1">
        <v>19029</v>
      </c>
      <c r="P2537" t="s">
        <v>3114</v>
      </c>
      <c r="Q2537" t="s">
        <v>3793</v>
      </c>
      <c r="R2537" s="3">
        <v>43938</v>
      </c>
      <c r="S2537" t="s">
        <v>3794</v>
      </c>
      <c r="T2537">
        <v>1</v>
      </c>
      <c r="U2537">
        <v>1</v>
      </c>
      <c r="V2537" t="s">
        <v>3778</v>
      </c>
      <c r="W2537" t="s">
        <v>1284</v>
      </c>
      <c r="Y2537" t="s">
        <v>96</v>
      </c>
      <c r="Z2537">
        <v>1</v>
      </c>
      <c r="AA2537">
        <v>1</v>
      </c>
      <c r="AB2537" t="s">
        <v>104</v>
      </c>
    </row>
    <row r="2538" spans="1:28" x14ac:dyDescent="0.25">
      <c r="A2538" t="s">
        <v>0</v>
      </c>
      <c r="B2538">
        <v>307.8</v>
      </c>
      <c r="C2538">
        <v>9.5000000000000001E-2</v>
      </c>
      <c r="D2538">
        <v>0</v>
      </c>
      <c r="E2538" s="1">
        <v>3252</v>
      </c>
      <c r="F2538" s="2">
        <v>8548.9500000000007</v>
      </c>
      <c r="G2538">
        <v>2.629</v>
      </c>
      <c r="H2538">
        <v>2</v>
      </c>
      <c r="I2538" s="1">
        <v>3252</v>
      </c>
      <c r="J2538" s="2">
        <v>8548.9500000000007</v>
      </c>
      <c r="K2538">
        <v>2.629</v>
      </c>
      <c r="L2538">
        <v>2</v>
      </c>
      <c r="M2538" s="1">
        <v>3252</v>
      </c>
      <c r="N2538" t="s">
        <v>3775</v>
      </c>
      <c r="O2538" s="1">
        <v>11358</v>
      </c>
      <c r="P2538" t="s">
        <v>3093</v>
      </c>
      <c r="Q2538" t="s">
        <v>3791</v>
      </c>
      <c r="R2538" s="3">
        <v>43780</v>
      </c>
      <c r="S2538" t="s">
        <v>3792</v>
      </c>
      <c r="T2538">
        <v>8</v>
      </c>
      <c r="U2538">
        <v>8</v>
      </c>
      <c r="V2538" t="s">
        <v>3778</v>
      </c>
      <c r="W2538" t="s">
        <v>134</v>
      </c>
      <c r="X2538" t="s">
        <v>3265</v>
      </c>
      <c r="Y2538" t="s">
        <v>96</v>
      </c>
      <c r="Z2538">
        <v>0</v>
      </c>
      <c r="AA2538">
        <v>1</v>
      </c>
      <c r="AB2538" t="s">
        <v>45</v>
      </c>
    </row>
    <row r="2539" spans="1:28" x14ac:dyDescent="0.25">
      <c r="A2539" t="s">
        <v>0</v>
      </c>
      <c r="B2539">
        <v>307.8</v>
      </c>
      <c r="C2539">
        <v>9.5000000000000001E-2</v>
      </c>
      <c r="D2539">
        <v>0</v>
      </c>
      <c r="E2539" s="1">
        <v>3252</v>
      </c>
      <c r="F2539" s="2">
        <v>8548.9500000000007</v>
      </c>
      <c r="G2539">
        <v>2.629</v>
      </c>
      <c r="H2539">
        <v>2</v>
      </c>
      <c r="I2539" s="1">
        <v>3252</v>
      </c>
      <c r="J2539" s="2">
        <v>8548.9500000000007</v>
      </c>
      <c r="K2539">
        <v>2.629</v>
      </c>
      <c r="L2539">
        <v>2</v>
      </c>
      <c r="M2539" s="1">
        <v>3252</v>
      </c>
      <c r="N2539" t="s">
        <v>3775</v>
      </c>
      <c r="O2539" s="1">
        <v>18833</v>
      </c>
      <c r="P2539" t="s">
        <v>3114</v>
      </c>
      <c r="Q2539" t="s">
        <v>3793</v>
      </c>
      <c r="R2539" s="3">
        <v>43942</v>
      </c>
      <c r="S2539" t="s">
        <v>3794</v>
      </c>
      <c r="T2539">
        <v>2.5</v>
      </c>
      <c r="U2539">
        <v>2.5</v>
      </c>
      <c r="V2539" t="s">
        <v>3778</v>
      </c>
      <c r="W2539" t="s">
        <v>1284</v>
      </c>
      <c r="Y2539" t="s">
        <v>96</v>
      </c>
      <c r="Z2539">
        <v>1</v>
      </c>
      <c r="AA2539">
        <v>4</v>
      </c>
      <c r="AB2539" t="s">
        <v>45</v>
      </c>
    </row>
    <row r="2540" spans="1:28" x14ac:dyDescent="0.25">
      <c r="A2540" t="s">
        <v>0</v>
      </c>
      <c r="B2540">
        <v>307.8</v>
      </c>
      <c r="C2540">
        <v>9.5000000000000001E-2</v>
      </c>
      <c r="D2540">
        <v>0</v>
      </c>
      <c r="E2540" s="1">
        <v>3252</v>
      </c>
      <c r="F2540" s="2">
        <v>8548.9500000000007</v>
      </c>
      <c r="G2540">
        <v>2.629</v>
      </c>
      <c r="H2540">
        <v>2</v>
      </c>
      <c r="I2540" s="1">
        <v>3252</v>
      </c>
      <c r="J2540" s="2">
        <v>8548.9500000000007</v>
      </c>
      <c r="K2540">
        <v>2.629</v>
      </c>
      <c r="L2540">
        <v>2</v>
      </c>
      <c r="M2540" s="1">
        <v>3252</v>
      </c>
      <c r="N2540" t="s">
        <v>3775</v>
      </c>
      <c r="O2540" s="1">
        <v>18830</v>
      </c>
      <c r="P2540" t="s">
        <v>3114</v>
      </c>
      <c r="Q2540" t="s">
        <v>3793</v>
      </c>
      <c r="R2540" s="3">
        <v>43941</v>
      </c>
      <c r="S2540" t="s">
        <v>3794</v>
      </c>
      <c r="T2540">
        <v>1</v>
      </c>
      <c r="U2540">
        <v>1</v>
      </c>
      <c r="V2540" t="s">
        <v>3778</v>
      </c>
      <c r="W2540" t="s">
        <v>1284</v>
      </c>
      <c r="Y2540" t="s">
        <v>96</v>
      </c>
      <c r="Z2540">
        <v>1</v>
      </c>
      <c r="AA2540">
        <v>8</v>
      </c>
      <c r="AB2540" t="s">
        <v>104</v>
      </c>
    </row>
    <row r="2541" spans="1:28" x14ac:dyDescent="0.25">
      <c r="A2541" t="s">
        <v>0</v>
      </c>
      <c r="B2541">
        <v>307.8</v>
      </c>
      <c r="C2541">
        <v>9.5000000000000001E-2</v>
      </c>
      <c r="D2541">
        <v>0</v>
      </c>
      <c r="E2541" s="1">
        <v>3252</v>
      </c>
      <c r="F2541" s="2">
        <v>8548.9500000000007</v>
      </c>
      <c r="G2541">
        <v>2.629</v>
      </c>
      <c r="H2541">
        <v>2</v>
      </c>
      <c r="I2541" s="1">
        <v>3252</v>
      </c>
      <c r="J2541" s="2">
        <v>8548.9500000000007</v>
      </c>
      <c r="K2541">
        <v>2.629</v>
      </c>
      <c r="L2541">
        <v>2</v>
      </c>
      <c r="M2541" s="1">
        <v>3252</v>
      </c>
      <c r="N2541" t="s">
        <v>3775</v>
      </c>
      <c r="O2541" s="1">
        <v>18775</v>
      </c>
      <c r="P2541" t="s">
        <v>3084</v>
      </c>
      <c r="Q2541" t="s">
        <v>3793</v>
      </c>
      <c r="R2541" s="3">
        <v>43942</v>
      </c>
      <c r="S2541" t="s">
        <v>3794</v>
      </c>
      <c r="T2541">
        <v>2.5</v>
      </c>
      <c r="U2541">
        <v>2.5</v>
      </c>
      <c r="V2541" t="s">
        <v>3778</v>
      </c>
      <c r="W2541" t="s">
        <v>1284</v>
      </c>
      <c r="X2541" t="s">
        <v>3795</v>
      </c>
      <c r="Y2541" t="s">
        <v>96</v>
      </c>
      <c r="Z2541">
        <v>1</v>
      </c>
      <c r="AA2541">
        <v>6</v>
      </c>
      <c r="AB2541" t="s">
        <v>45</v>
      </c>
    </row>
    <row r="2542" spans="1:28" x14ac:dyDescent="0.25">
      <c r="A2542" t="s">
        <v>0</v>
      </c>
      <c r="B2542">
        <v>307.8</v>
      </c>
      <c r="C2542">
        <v>9.5000000000000001E-2</v>
      </c>
      <c r="D2542">
        <v>0</v>
      </c>
      <c r="E2542" s="1">
        <v>3252</v>
      </c>
      <c r="F2542" s="2">
        <v>8548.9500000000007</v>
      </c>
      <c r="G2542">
        <v>2.629</v>
      </c>
      <c r="H2542">
        <v>2</v>
      </c>
      <c r="I2542" s="1">
        <v>3252</v>
      </c>
      <c r="J2542" s="2">
        <v>8548.9500000000007</v>
      </c>
      <c r="K2542">
        <v>2.629</v>
      </c>
      <c r="L2542">
        <v>2</v>
      </c>
      <c r="M2542" s="1">
        <v>3252</v>
      </c>
      <c r="N2542" t="s">
        <v>3775</v>
      </c>
      <c r="O2542" s="1">
        <v>18774</v>
      </c>
      <c r="P2542" t="s">
        <v>3084</v>
      </c>
      <c r="Q2542" t="s">
        <v>3793</v>
      </c>
      <c r="R2542" s="3">
        <v>43941</v>
      </c>
      <c r="S2542" t="s">
        <v>3794</v>
      </c>
      <c r="T2542">
        <v>2.5</v>
      </c>
      <c r="U2542">
        <v>2.5</v>
      </c>
      <c r="V2542" t="s">
        <v>3778</v>
      </c>
      <c r="W2542" t="s">
        <v>1284</v>
      </c>
      <c r="X2542" t="s">
        <v>3795</v>
      </c>
      <c r="Y2542" t="s">
        <v>96</v>
      </c>
      <c r="Z2542">
        <v>1</v>
      </c>
      <c r="AA2542">
        <v>10</v>
      </c>
      <c r="AB2542" t="s">
        <v>45</v>
      </c>
    </row>
    <row r="2543" spans="1:28" x14ac:dyDescent="0.25">
      <c r="A2543" t="s">
        <v>0</v>
      </c>
      <c r="B2543">
        <v>307.8</v>
      </c>
      <c r="C2543">
        <v>9.5000000000000001E-2</v>
      </c>
      <c r="D2543">
        <v>0</v>
      </c>
      <c r="E2543" s="1">
        <v>3252</v>
      </c>
      <c r="F2543" s="2">
        <v>8548.9500000000007</v>
      </c>
      <c r="G2543">
        <v>2.629</v>
      </c>
      <c r="H2543">
        <v>2</v>
      </c>
      <c r="I2543" s="1">
        <v>3252</v>
      </c>
      <c r="J2543" s="2">
        <v>8548.9500000000007</v>
      </c>
      <c r="K2543">
        <v>2.629</v>
      </c>
      <c r="L2543">
        <v>2</v>
      </c>
      <c r="M2543" s="1">
        <v>3252</v>
      </c>
      <c r="N2543" t="s">
        <v>3775</v>
      </c>
      <c r="O2543" s="1">
        <v>18773</v>
      </c>
      <c r="P2543" t="s">
        <v>3084</v>
      </c>
      <c r="Q2543" t="s">
        <v>3793</v>
      </c>
      <c r="R2543" s="3">
        <v>43938</v>
      </c>
      <c r="S2543" t="s">
        <v>3794</v>
      </c>
      <c r="T2543">
        <v>3</v>
      </c>
      <c r="U2543">
        <v>3</v>
      </c>
      <c r="V2543" t="s">
        <v>3778</v>
      </c>
      <c r="W2543" t="s">
        <v>1284</v>
      </c>
      <c r="X2543" t="s">
        <v>3795</v>
      </c>
      <c r="Y2543" t="s">
        <v>96</v>
      </c>
      <c r="Z2543">
        <v>1</v>
      </c>
      <c r="AA2543">
        <v>5</v>
      </c>
      <c r="AB2543" t="s">
        <v>45</v>
      </c>
    </row>
    <row r="2544" spans="1:28" x14ac:dyDescent="0.25">
      <c r="A2544" t="s">
        <v>0</v>
      </c>
      <c r="B2544">
        <v>307.8</v>
      </c>
      <c r="C2544">
        <v>9.5000000000000001E-2</v>
      </c>
      <c r="D2544">
        <v>0</v>
      </c>
      <c r="E2544" s="1">
        <v>3252</v>
      </c>
      <c r="F2544" s="2">
        <v>8548.9500000000007</v>
      </c>
      <c r="G2544">
        <v>2.629</v>
      </c>
      <c r="H2544">
        <v>2</v>
      </c>
      <c r="I2544" s="1">
        <v>3252</v>
      </c>
      <c r="J2544" s="2">
        <v>8548.9500000000007</v>
      </c>
      <c r="K2544">
        <v>2.629</v>
      </c>
      <c r="L2544">
        <v>2</v>
      </c>
      <c r="M2544" s="1">
        <v>3252</v>
      </c>
      <c r="N2544" t="s">
        <v>59</v>
      </c>
      <c r="O2544" s="1">
        <v>10062</v>
      </c>
      <c r="P2544" t="s">
        <v>60</v>
      </c>
      <c r="Q2544" t="s">
        <v>410</v>
      </c>
      <c r="R2544" s="3">
        <v>43747</v>
      </c>
      <c r="S2544" t="s">
        <v>411</v>
      </c>
      <c r="T2544">
        <v>1</v>
      </c>
      <c r="U2544">
        <v>1</v>
      </c>
      <c r="V2544" t="s">
        <v>87</v>
      </c>
      <c r="W2544" t="s">
        <v>42</v>
      </c>
      <c r="X2544" t="s">
        <v>3796</v>
      </c>
      <c r="Y2544" t="s">
        <v>65</v>
      </c>
      <c r="Z2544">
        <v>0</v>
      </c>
      <c r="AA2544">
        <v>1</v>
      </c>
      <c r="AB2544" t="s">
        <v>45</v>
      </c>
    </row>
    <row r="2545" spans="1:28" x14ac:dyDescent="0.25">
      <c r="A2545" t="s">
        <v>0</v>
      </c>
      <c r="B2545">
        <v>307.8</v>
      </c>
      <c r="C2545">
        <v>9.5000000000000001E-2</v>
      </c>
      <c r="D2545">
        <v>0</v>
      </c>
      <c r="E2545" s="1">
        <v>3252</v>
      </c>
      <c r="F2545" s="2">
        <v>8548.9500000000007</v>
      </c>
      <c r="G2545">
        <v>2.629</v>
      </c>
      <c r="H2545">
        <v>2</v>
      </c>
      <c r="I2545" s="1">
        <v>3252</v>
      </c>
      <c r="J2545" s="2">
        <v>8548.9500000000007</v>
      </c>
      <c r="K2545">
        <v>2.629</v>
      </c>
      <c r="L2545">
        <v>2</v>
      </c>
      <c r="M2545" s="1">
        <v>3252</v>
      </c>
      <c r="N2545" t="s">
        <v>3079</v>
      </c>
      <c r="O2545" s="1">
        <v>10485</v>
      </c>
      <c r="P2545" t="s">
        <v>3114</v>
      </c>
      <c r="Q2545" t="s">
        <v>3209</v>
      </c>
      <c r="R2545" s="3">
        <v>43801</v>
      </c>
      <c r="S2545" t="s">
        <v>3210</v>
      </c>
      <c r="T2545">
        <v>2</v>
      </c>
      <c r="U2545">
        <v>2</v>
      </c>
      <c r="V2545" t="s">
        <v>3082</v>
      </c>
      <c r="W2545" t="s">
        <v>42</v>
      </c>
      <c r="Y2545" t="s">
        <v>96</v>
      </c>
      <c r="Z2545">
        <v>0</v>
      </c>
      <c r="AA2545">
        <v>3</v>
      </c>
      <c r="AB2545" t="s">
        <v>66</v>
      </c>
    </row>
    <row r="2546" spans="1:28" x14ac:dyDescent="0.25">
      <c r="A2546" t="s">
        <v>0</v>
      </c>
      <c r="B2546">
        <v>307.8</v>
      </c>
      <c r="C2546">
        <v>9.5000000000000001E-2</v>
      </c>
      <c r="D2546">
        <v>0</v>
      </c>
      <c r="E2546" s="1">
        <v>3252</v>
      </c>
      <c r="F2546" s="2">
        <v>8548.9500000000007</v>
      </c>
      <c r="G2546">
        <v>2.629</v>
      </c>
      <c r="H2546">
        <v>2</v>
      </c>
      <c r="I2546" s="1">
        <v>3252</v>
      </c>
      <c r="J2546" s="2">
        <v>8548.9500000000007</v>
      </c>
      <c r="K2546">
        <v>2.629</v>
      </c>
      <c r="L2546">
        <v>2</v>
      </c>
      <c r="M2546" s="1">
        <v>3252</v>
      </c>
      <c r="N2546" t="s">
        <v>3079</v>
      </c>
      <c r="O2546" s="1">
        <v>13440</v>
      </c>
      <c r="P2546" t="s">
        <v>249</v>
      </c>
      <c r="Q2546" t="s">
        <v>3693</v>
      </c>
      <c r="R2546" s="3">
        <v>43851</v>
      </c>
      <c r="S2546" t="s">
        <v>3694</v>
      </c>
      <c r="T2546">
        <v>1</v>
      </c>
      <c r="U2546">
        <v>1</v>
      </c>
      <c r="V2546" t="s">
        <v>3082</v>
      </c>
      <c r="W2546" t="s">
        <v>42</v>
      </c>
      <c r="X2546" t="s">
        <v>3797</v>
      </c>
      <c r="Y2546" t="s">
        <v>96</v>
      </c>
      <c r="Z2546">
        <v>0</v>
      </c>
      <c r="AA2546">
        <v>1</v>
      </c>
      <c r="AB2546" t="s">
        <v>104</v>
      </c>
    </row>
    <row r="2547" spans="1:28" x14ac:dyDescent="0.25">
      <c r="A2547" t="s">
        <v>0</v>
      </c>
      <c r="B2547">
        <v>307.8</v>
      </c>
      <c r="C2547">
        <v>9.5000000000000001E-2</v>
      </c>
      <c r="D2547">
        <v>0</v>
      </c>
      <c r="E2547" s="1">
        <v>3252</v>
      </c>
      <c r="F2547" s="2">
        <v>8548.9500000000007</v>
      </c>
      <c r="G2547">
        <v>2.629</v>
      </c>
      <c r="H2547">
        <v>2</v>
      </c>
      <c r="I2547" s="1">
        <v>3252</v>
      </c>
      <c r="J2547" s="2">
        <v>8548.9500000000007</v>
      </c>
      <c r="K2547">
        <v>2.629</v>
      </c>
      <c r="L2547">
        <v>2</v>
      </c>
      <c r="M2547" s="1">
        <v>3252</v>
      </c>
      <c r="N2547" t="s">
        <v>59</v>
      </c>
      <c r="O2547" s="1">
        <v>6568</v>
      </c>
      <c r="P2547" t="s">
        <v>75</v>
      </c>
      <c r="Q2547" t="s">
        <v>3305</v>
      </c>
      <c r="R2547" s="3">
        <v>43654</v>
      </c>
      <c r="S2547" t="s">
        <v>3306</v>
      </c>
      <c r="T2547">
        <v>2</v>
      </c>
      <c r="U2547">
        <v>2</v>
      </c>
      <c r="V2547" t="s">
        <v>94</v>
      </c>
      <c r="W2547" t="s">
        <v>51</v>
      </c>
      <c r="X2547" t="s">
        <v>921</v>
      </c>
      <c r="Y2547" t="s">
        <v>65</v>
      </c>
      <c r="Z2547">
        <v>0</v>
      </c>
      <c r="AA2547">
        <v>8</v>
      </c>
      <c r="AB2547" t="s">
        <v>45</v>
      </c>
    </row>
    <row r="2548" spans="1:28" x14ac:dyDescent="0.25">
      <c r="A2548" t="s">
        <v>0</v>
      </c>
      <c r="B2548">
        <v>307.8</v>
      </c>
      <c r="C2548">
        <v>9.5000000000000001E-2</v>
      </c>
      <c r="D2548">
        <v>0</v>
      </c>
      <c r="E2548" s="1">
        <v>3252</v>
      </c>
      <c r="F2548" s="2">
        <v>8548.9500000000007</v>
      </c>
      <c r="G2548">
        <v>2.629</v>
      </c>
      <c r="H2548">
        <v>2</v>
      </c>
      <c r="I2548" s="1">
        <v>3252</v>
      </c>
      <c r="J2548" s="2">
        <v>8548.9500000000007</v>
      </c>
      <c r="K2548">
        <v>2.629</v>
      </c>
      <c r="L2548">
        <v>2</v>
      </c>
      <c r="M2548" s="1">
        <v>3252</v>
      </c>
      <c r="N2548" t="s">
        <v>3775</v>
      </c>
      <c r="O2548" s="1">
        <v>11321</v>
      </c>
      <c r="P2548" t="s">
        <v>3093</v>
      </c>
      <c r="Q2548" t="s">
        <v>3798</v>
      </c>
      <c r="R2548" s="3">
        <v>43781</v>
      </c>
      <c r="S2548" t="s">
        <v>3799</v>
      </c>
      <c r="T2548">
        <v>1</v>
      </c>
      <c r="U2548">
        <v>1</v>
      </c>
      <c r="V2548" t="s">
        <v>3800</v>
      </c>
      <c r="W2548" t="s">
        <v>42</v>
      </c>
      <c r="X2548" t="s">
        <v>3265</v>
      </c>
      <c r="Y2548" t="s">
        <v>96</v>
      </c>
      <c r="Z2548">
        <v>0</v>
      </c>
      <c r="AA2548">
        <v>3</v>
      </c>
      <c r="AB2548" t="s">
        <v>45</v>
      </c>
    </row>
    <row r="2549" spans="1:28" x14ac:dyDescent="0.25">
      <c r="A2549" t="s">
        <v>0</v>
      </c>
      <c r="B2549">
        <v>307.8</v>
      </c>
      <c r="C2549">
        <v>9.5000000000000001E-2</v>
      </c>
      <c r="D2549">
        <v>0</v>
      </c>
      <c r="E2549" s="1">
        <v>3252</v>
      </c>
      <c r="F2549" s="2">
        <v>8548.9500000000007</v>
      </c>
      <c r="G2549">
        <v>2.629</v>
      </c>
      <c r="H2549">
        <v>2</v>
      </c>
      <c r="I2549" s="1">
        <v>3252</v>
      </c>
      <c r="J2549" s="2">
        <v>8548.9500000000007</v>
      </c>
      <c r="K2549">
        <v>2.629</v>
      </c>
      <c r="L2549">
        <v>2</v>
      </c>
      <c r="M2549" s="1">
        <v>3252</v>
      </c>
      <c r="N2549" t="s">
        <v>3775</v>
      </c>
      <c r="O2549" s="1">
        <v>15975</v>
      </c>
      <c r="P2549" t="s">
        <v>3084</v>
      </c>
      <c r="Q2549" t="s">
        <v>3801</v>
      </c>
      <c r="R2549" s="3">
        <v>43923</v>
      </c>
      <c r="S2549" t="s">
        <v>3802</v>
      </c>
      <c r="T2549">
        <v>1</v>
      </c>
      <c r="U2549">
        <v>1</v>
      </c>
      <c r="V2549" t="s">
        <v>3778</v>
      </c>
      <c r="W2549" t="s">
        <v>134</v>
      </c>
      <c r="X2549" t="s">
        <v>3765</v>
      </c>
      <c r="Y2549" t="s">
        <v>96</v>
      </c>
      <c r="Z2549">
        <v>0</v>
      </c>
      <c r="AA2549">
        <v>13</v>
      </c>
      <c r="AB2549" t="s">
        <v>45</v>
      </c>
    </row>
    <row r="2550" spans="1:28" x14ac:dyDescent="0.25">
      <c r="A2550" t="s">
        <v>0</v>
      </c>
      <c r="B2550">
        <v>307.8</v>
      </c>
      <c r="C2550">
        <v>9.5000000000000001E-2</v>
      </c>
      <c r="D2550">
        <v>0</v>
      </c>
      <c r="E2550" s="1">
        <v>3252</v>
      </c>
      <c r="F2550" s="2">
        <v>8548.9500000000007</v>
      </c>
      <c r="G2550">
        <v>2.629</v>
      </c>
      <c r="H2550">
        <v>2</v>
      </c>
      <c r="I2550" s="1">
        <v>3252</v>
      </c>
      <c r="J2550" s="2">
        <v>8548.9500000000007</v>
      </c>
      <c r="K2550">
        <v>2.629</v>
      </c>
      <c r="L2550">
        <v>2</v>
      </c>
      <c r="M2550" s="1">
        <v>3252</v>
      </c>
      <c r="N2550" t="s">
        <v>59</v>
      </c>
      <c r="O2550" s="1">
        <v>14468</v>
      </c>
      <c r="P2550" t="s">
        <v>60</v>
      </c>
      <c r="Q2550" t="s">
        <v>3803</v>
      </c>
      <c r="R2550" s="3">
        <v>43889</v>
      </c>
      <c r="S2550" t="s">
        <v>3804</v>
      </c>
      <c r="T2550">
        <v>2</v>
      </c>
      <c r="U2550">
        <v>2</v>
      </c>
      <c r="V2550" t="s">
        <v>266</v>
      </c>
      <c r="W2550" t="s">
        <v>42</v>
      </c>
      <c r="X2550" t="s">
        <v>3208</v>
      </c>
      <c r="Y2550" t="s">
        <v>65</v>
      </c>
      <c r="Z2550">
        <v>0</v>
      </c>
      <c r="AA2550">
        <v>5</v>
      </c>
      <c r="AB2550" t="s">
        <v>45</v>
      </c>
    </row>
    <row r="2551" spans="1:28" x14ac:dyDescent="0.25">
      <c r="A2551" t="s">
        <v>0</v>
      </c>
      <c r="B2551">
        <v>307.8</v>
      </c>
      <c r="C2551">
        <v>9.5000000000000001E-2</v>
      </c>
      <c r="D2551">
        <v>0</v>
      </c>
      <c r="E2551" s="1">
        <v>3252</v>
      </c>
      <c r="F2551" s="2">
        <v>8548.9500000000007</v>
      </c>
      <c r="G2551">
        <v>2.629</v>
      </c>
      <c r="H2551">
        <v>2</v>
      </c>
      <c r="I2551" s="1">
        <v>3252</v>
      </c>
      <c r="J2551" s="2">
        <v>8548.9500000000007</v>
      </c>
      <c r="K2551">
        <v>2.629</v>
      </c>
      <c r="L2551">
        <v>2</v>
      </c>
      <c r="M2551" s="1">
        <v>3252</v>
      </c>
      <c r="N2551" t="s">
        <v>59</v>
      </c>
      <c r="O2551" s="1">
        <v>4813</v>
      </c>
      <c r="P2551" t="s">
        <v>60</v>
      </c>
      <c r="Q2551" t="s">
        <v>3805</v>
      </c>
      <c r="R2551" s="3">
        <v>43649</v>
      </c>
      <c r="S2551" t="s">
        <v>3806</v>
      </c>
      <c r="T2551">
        <v>0.5</v>
      </c>
      <c r="U2551">
        <v>0.5</v>
      </c>
      <c r="V2551" t="s">
        <v>177</v>
      </c>
      <c r="W2551" t="s">
        <v>51</v>
      </c>
      <c r="X2551" t="s">
        <v>3807</v>
      </c>
      <c r="Y2551" t="s">
        <v>65</v>
      </c>
      <c r="Z2551">
        <v>0</v>
      </c>
      <c r="AA2551">
        <v>5</v>
      </c>
      <c r="AB2551" t="s">
        <v>104</v>
      </c>
    </row>
    <row r="2552" spans="1:28" x14ac:dyDescent="0.25">
      <c r="A2552" t="s">
        <v>0</v>
      </c>
      <c r="B2552">
        <v>307.8</v>
      </c>
      <c r="C2552">
        <v>9.5000000000000001E-2</v>
      </c>
      <c r="D2552">
        <v>0</v>
      </c>
      <c r="E2552" s="1">
        <v>3252</v>
      </c>
      <c r="F2552" s="2">
        <v>8548.9500000000007</v>
      </c>
      <c r="G2552">
        <v>2.629</v>
      </c>
      <c r="H2552">
        <v>2</v>
      </c>
      <c r="I2552" s="1">
        <v>3252</v>
      </c>
      <c r="J2552" s="2">
        <v>8548.9500000000007</v>
      </c>
      <c r="K2552">
        <v>2.629</v>
      </c>
      <c r="L2552">
        <v>2</v>
      </c>
      <c r="M2552" s="1">
        <v>3252</v>
      </c>
      <c r="N2552" t="s">
        <v>3775</v>
      </c>
      <c r="O2552" s="1">
        <v>11299</v>
      </c>
      <c r="P2552" t="s">
        <v>3093</v>
      </c>
      <c r="Q2552" t="s">
        <v>3776</v>
      </c>
      <c r="R2552" s="3">
        <v>43781</v>
      </c>
      <c r="S2552" t="s">
        <v>3777</v>
      </c>
      <c r="T2552">
        <v>7</v>
      </c>
      <c r="U2552">
        <v>7</v>
      </c>
      <c r="V2552" t="s">
        <v>3778</v>
      </c>
      <c r="W2552" t="s">
        <v>42</v>
      </c>
      <c r="X2552" t="s">
        <v>3265</v>
      </c>
      <c r="Y2552" t="s">
        <v>96</v>
      </c>
      <c r="Z2552">
        <v>0</v>
      </c>
      <c r="AA2552">
        <v>5</v>
      </c>
      <c r="AB2552" t="s">
        <v>45</v>
      </c>
    </row>
    <row r="2553" spans="1:28" x14ac:dyDescent="0.25">
      <c r="A2553" t="s">
        <v>0</v>
      </c>
      <c r="B2553">
        <v>307.8</v>
      </c>
      <c r="C2553">
        <v>9.5000000000000001E-2</v>
      </c>
      <c r="D2553">
        <v>0</v>
      </c>
      <c r="E2553" s="1">
        <v>3252</v>
      </c>
      <c r="F2553" s="2">
        <v>8548.9500000000007</v>
      </c>
      <c r="G2553">
        <v>2.629</v>
      </c>
      <c r="H2553">
        <v>2</v>
      </c>
      <c r="I2553" s="1">
        <v>3252</v>
      </c>
      <c r="J2553" s="2">
        <v>8548.9500000000007</v>
      </c>
      <c r="K2553">
        <v>2.629</v>
      </c>
      <c r="L2553">
        <v>2</v>
      </c>
      <c r="M2553" s="1">
        <v>3252</v>
      </c>
      <c r="N2553" t="s">
        <v>3775</v>
      </c>
      <c r="O2553" s="1">
        <v>11293</v>
      </c>
      <c r="P2553" t="s">
        <v>3084</v>
      </c>
      <c r="Q2553" t="s">
        <v>3798</v>
      </c>
      <c r="R2553" s="3">
        <v>43781</v>
      </c>
      <c r="S2553" t="s">
        <v>3799</v>
      </c>
      <c r="T2553">
        <v>2</v>
      </c>
      <c r="U2553">
        <v>2</v>
      </c>
      <c r="V2553" t="s">
        <v>3800</v>
      </c>
      <c r="W2553" t="s">
        <v>42</v>
      </c>
      <c r="X2553" t="s">
        <v>553</v>
      </c>
      <c r="Y2553" t="s">
        <v>96</v>
      </c>
      <c r="Z2553">
        <v>0</v>
      </c>
      <c r="AA2553">
        <v>4</v>
      </c>
      <c r="AB2553" t="s">
        <v>104</v>
      </c>
    </row>
    <row r="2554" spans="1:28" x14ac:dyDescent="0.25">
      <c r="A2554" t="s">
        <v>0</v>
      </c>
      <c r="B2554">
        <v>307.8</v>
      </c>
      <c r="C2554">
        <v>9.5000000000000001E-2</v>
      </c>
      <c r="D2554">
        <v>0</v>
      </c>
      <c r="E2554" s="1">
        <v>3252</v>
      </c>
      <c r="F2554" s="2">
        <v>8548.9500000000007</v>
      </c>
      <c r="G2554">
        <v>2.629</v>
      </c>
      <c r="H2554">
        <v>2</v>
      </c>
      <c r="I2554" s="1">
        <v>3252</v>
      </c>
      <c r="J2554" s="2">
        <v>8548.9500000000007</v>
      </c>
      <c r="K2554">
        <v>2.629</v>
      </c>
      <c r="L2554">
        <v>2</v>
      </c>
      <c r="M2554" s="1">
        <v>3252</v>
      </c>
      <c r="N2554" t="s">
        <v>3079</v>
      </c>
      <c r="O2554" s="1">
        <v>8673</v>
      </c>
      <c r="P2554" t="s">
        <v>3084</v>
      </c>
      <c r="Q2554" t="s">
        <v>3556</v>
      </c>
      <c r="R2554" s="3">
        <v>43773</v>
      </c>
      <c r="S2554" t="s">
        <v>3557</v>
      </c>
      <c r="T2554">
        <v>3</v>
      </c>
      <c r="U2554">
        <v>3</v>
      </c>
      <c r="V2554" t="s">
        <v>3096</v>
      </c>
      <c r="W2554" t="s">
        <v>42</v>
      </c>
      <c r="X2554" t="s">
        <v>3243</v>
      </c>
      <c r="Y2554" t="s">
        <v>96</v>
      </c>
      <c r="Z2554">
        <v>3</v>
      </c>
      <c r="AA2554">
        <v>5</v>
      </c>
      <c r="AB2554" t="s">
        <v>45</v>
      </c>
    </row>
    <row r="2555" spans="1:28" x14ac:dyDescent="0.25">
      <c r="A2555" t="s">
        <v>0</v>
      </c>
      <c r="B2555">
        <v>307.8</v>
      </c>
      <c r="C2555">
        <v>9.5000000000000001E-2</v>
      </c>
      <c r="D2555">
        <v>0</v>
      </c>
      <c r="E2555" s="1">
        <v>3252</v>
      </c>
      <c r="F2555" s="2">
        <v>8548.9500000000007</v>
      </c>
      <c r="G2555">
        <v>2.629</v>
      </c>
      <c r="H2555">
        <v>2</v>
      </c>
      <c r="I2555" s="1">
        <v>3252</v>
      </c>
      <c r="J2555" s="2">
        <v>8548.9500000000007</v>
      </c>
      <c r="K2555">
        <v>2.629</v>
      </c>
      <c r="L2555">
        <v>2</v>
      </c>
      <c r="M2555" s="1">
        <v>3252</v>
      </c>
      <c r="N2555" t="s">
        <v>3079</v>
      </c>
      <c r="O2555" s="1">
        <v>1987</v>
      </c>
      <c r="P2555" t="s">
        <v>249</v>
      </c>
      <c r="Q2555" t="s">
        <v>3785</v>
      </c>
      <c r="R2555" s="3">
        <v>43543</v>
      </c>
      <c r="S2555" t="s">
        <v>3786</v>
      </c>
      <c r="T2555">
        <v>6</v>
      </c>
      <c r="U2555">
        <v>6</v>
      </c>
      <c r="V2555" t="s">
        <v>3141</v>
      </c>
      <c r="W2555" t="s">
        <v>51</v>
      </c>
      <c r="X2555" t="s">
        <v>3808</v>
      </c>
      <c r="Y2555" t="s">
        <v>3143</v>
      </c>
      <c r="Z2555">
        <v>0</v>
      </c>
      <c r="AA2555">
        <v>6</v>
      </c>
      <c r="AB2555" t="s">
        <v>45</v>
      </c>
    </row>
    <row r="2556" spans="1:28" x14ac:dyDescent="0.25">
      <c r="A2556" t="s">
        <v>0</v>
      </c>
      <c r="B2556">
        <v>307.8</v>
      </c>
      <c r="C2556">
        <v>9.5000000000000001E-2</v>
      </c>
      <c r="D2556">
        <v>0</v>
      </c>
      <c r="E2556" s="1">
        <v>3252</v>
      </c>
      <c r="F2556" s="2">
        <v>8548.9500000000007</v>
      </c>
      <c r="G2556">
        <v>2.629</v>
      </c>
      <c r="H2556">
        <v>2</v>
      </c>
      <c r="I2556" s="1">
        <v>3252</v>
      </c>
      <c r="J2556" s="2">
        <v>8548.9500000000007</v>
      </c>
      <c r="K2556">
        <v>2.629</v>
      </c>
      <c r="L2556">
        <v>2</v>
      </c>
      <c r="M2556" s="1">
        <v>3252</v>
      </c>
      <c r="N2556" t="s">
        <v>3775</v>
      </c>
      <c r="O2556" s="1">
        <v>18558</v>
      </c>
      <c r="P2556" t="s">
        <v>632</v>
      </c>
      <c r="Q2556" t="s">
        <v>3809</v>
      </c>
      <c r="R2556" s="3">
        <v>43945</v>
      </c>
      <c r="S2556" t="s">
        <v>3810</v>
      </c>
      <c r="T2556">
        <v>3</v>
      </c>
      <c r="U2556">
        <v>3</v>
      </c>
      <c r="V2556" t="s">
        <v>3778</v>
      </c>
      <c r="W2556" t="s">
        <v>1284</v>
      </c>
      <c r="X2556" t="e">
        <f>- Investigate issue- a lot of bamboo issues today</f>
        <v>#NAME?</v>
      </c>
      <c r="Y2556" t="s">
        <v>96</v>
      </c>
      <c r="Z2556">
        <v>0</v>
      </c>
      <c r="AA2556">
        <v>5</v>
      </c>
      <c r="AB2556" t="s">
        <v>45</v>
      </c>
    </row>
    <row r="2557" spans="1:28" x14ac:dyDescent="0.25">
      <c r="A2557" t="s">
        <v>0</v>
      </c>
      <c r="B2557">
        <v>307.8</v>
      </c>
      <c r="C2557">
        <v>9.5000000000000001E-2</v>
      </c>
      <c r="D2557">
        <v>0</v>
      </c>
      <c r="E2557" s="1">
        <v>3252</v>
      </c>
      <c r="F2557" s="2">
        <v>8548.9500000000007</v>
      </c>
      <c r="G2557">
        <v>2.629</v>
      </c>
      <c r="H2557">
        <v>2</v>
      </c>
      <c r="I2557" s="1">
        <v>3252</v>
      </c>
      <c r="J2557" s="2">
        <v>8548.9500000000007</v>
      </c>
      <c r="K2557">
        <v>2.629</v>
      </c>
      <c r="L2557">
        <v>2</v>
      </c>
      <c r="M2557" s="1">
        <v>3252</v>
      </c>
      <c r="N2557" t="s">
        <v>3775</v>
      </c>
      <c r="O2557" s="1">
        <v>18464</v>
      </c>
      <c r="P2557" t="s">
        <v>3084</v>
      </c>
      <c r="Q2557" t="s">
        <v>3811</v>
      </c>
      <c r="R2557" s="3">
        <v>43945</v>
      </c>
      <c r="S2557" t="s">
        <v>3812</v>
      </c>
      <c r="T2557">
        <v>5</v>
      </c>
      <c r="U2557">
        <v>5</v>
      </c>
      <c r="V2557" t="s">
        <v>3813</v>
      </c>
      <c r="W2557" t="s">
        <v>134</v>
      </c>
      <c r="X2557" t="s">
        <v>553</v>
      </c>
      <c r="Y2557" t="s">
        <v>96</v>
      </c>
      <c r="Z2557">
        <v>0</v>
      </c>
      <c r="AA2557">
        <v>5</v>
      </c>
      <c r="AB2557" t="s">
        <v>45</v>
      </c>
    </row>
    <row r="2558" spans="1:28" x14ac:dyDescent="0.25">
      <c r="A2558" t="s">
        <v>0</v>
      </c>
      <c r="B2558">
        <v>307.8</v>
      </c>
      <c r="C2558">
        <v>9.5000000000000001E-2</v>
      </c>
      <c r="D2558">
        <v>0</v>
      </c>
      <c r="E2558" s="1">
        <v>3252</v>
      </c>
      <c r="F2558" s="2">
        <v>8548.9500000000007</v>
      </c>
      <c r="G2558">
        <v>2.629</v>
      </c>
      <c r="H2558">
        <v>2</v>
      </c>
      <c r="I2558" s="1">
        <v>3252</v>
      </c>
      <c r="J2558" s="2">
        <v>8548.9500000000007</v>
      </c>
      <c r="K2558">
        <v>2.629</v>
      </c>
      <c r="L2558">
        <v>2</v>
      </c>
      <c r="M2558" s="1">
        <v>3252</v>
      </c>
      <c r="N2558" t="s">
        <v>3775</v>
      </c>
      <c r="O2558" s="1">
        <v>18463</v>
      </c>
      <c r="P2558" t="s">
        <v>3084</v>
      </c>
      <c r="Q2558" t="s">
        <v>3809</v>
      </c>
      <c r="R2558" s="3">
        <v>43945</v>
      </c>
      <c r="S2558" t="s">
        <v>3810</v>
      </c>
      <c r="T2558">
        <v>1.5</v>
      </c>
      <c r="U2558">
        <v>1.5</v>
      </c>
      <c r="V2558" t="s">
        <v>3778</v>
      </c>
      <c r="W2558" t="s">
        <v>1284</v>
      </c>
      <c r="X2558" t="s">
        <v>3243</v>
      </c>
      <c r="Y2558" t="s">
        <v>96</v>
      </c>
      <c r="Z2558">
        <v>0</v>
      </c>
      <c r="AA2558">
        <v>5</v>
      </c>
      <c r="AB2558" t="s">
        <v>66</v>
      </c>
    </row>
    <row r="2559" spans="1:28" x14ac:dyDescent="0.25">
      <c r="A2559" t="s">
        <v>0</v>
      </c>
      <c r="B2559">
        <v>307.8</v>
      </c>
      <c r="C2559">
        <v>9.5000000000000001E-2</v>
      </c>
      <c r="D2559">
        <v>0</v>
      </c>
      <c r="E2559" s="1">
        <v>3252</v>
      </c>
      <c r="F2559" s="2">
        <v>8548.9500000000007</v>
      </c>
      <c r="G2559">
        <v>2.629</v>
      </c>
      <c r="H2559">
        <v>2</v>
      </c>
      <c r="I2559" s="1">
        <v>3252</v>
      </c>
      <c r="J2559" s="2">
        <v>8548.9500000000007</v>
      </c>
      <c r="K2559">
        <v>2.629</v>
      </c>
      <c r="L2559">
        <v>2</v>
      </c>
      <c r="M2559" s="1">
        <v>3252</v>
      </c>
      <c r="N2559" t="s">
        <v>59</v>
      </c>
      <c r="O2559" s="1">
        <v>4069</v>
      </c>
      <c r="P2559" t="s">
        <v>60</v>
      </c>
      <c r="Q2559" t="s">
        <v>3814</v>
      </c>
      <c r="R2559" s="3">
        <v>43602</v>
      </c>
      <c r="S2559" t="s">
        <v>3815</v>
      </c>
      <c r="T2559">
        <v>1</v>
      </c>
      <c r="U2559">
        <v>1</v>
      </c>
      <c r="V2559" t="s">
        <v>230</v>
      </c>
      <c r="W2559" t="s">
        <v>51</v>
      </c>
      <c r="X2559" t="s">
        <v>3816</v>
      </c>
      <c r="Y2559" t="s">
        <v>65</v>
      </c>
      <c r="Z2559">
        <v>0</v>
      </c>
      <c r="AA2559">
        <v>7</v>
      </c>
      <c r="AB2559" t="s">
        <v>45</v>
      </c>
    </row>
    <row r="2560" spans="1:28" x14ac:dyDescent="0.25">
      <c r="A2560" t="s">
        <v>0</v>
      </c>
      <c r="B2560">
        <v>307.8</v>
      </c>
      <c r="C2560">
        <v>9.5000000000000001E-2</v>
      </c>
      <c r="D2560">
        <v>0</v>
      </c>
      <c r="E2560" s="1">
        <v>3252</v>
      </c>
      <c r="F2560" s="2">
        <v>8548.9500000000007</v>
      </c>
      <c r="G2560">
        <v>2.629</v>
      </c>
      <c r="H2560">
        <v>2</v>
      </c>
      <c r="I2560" s="1">
        <v>3252</v>
      </c>
      <c r="J2560" s="2">
        <v>8548.9500000000007</v>
      </c>
      <c r="K2560">
        <v>2.629</v>
      </c>
      <c r="L2560">
        <v>2</v>
      </c>
      <c r="M2560" s="1">
        <v>3252</v>
      </c>
      <c r="N2560" t="s">
        <v>3079</v>
      </c>
      <c r="O2560" s="1">
        <v>9522</v>
      </c>
      <c r="P2560" t="s">
        <v>3093</v>
      </c>
      <c r="Q2560" t="s">
        <v>3769</v>
      </c>
      <c r="R2560" s="3">
        <v>43760</v>
      </c>
      <c r="S2560" t="s">
        <v>3770</v>
      </c>
      <c r="T2560">
        <v>3</v>
      </c>
      <c r="U2560">
        <v>3</v>
      </c>
      <c r="V2560" t="s">
        <v>3082</v>
      </c>
      <c r="W2560" t="s">
        <v>42</v>
      </c>
      <c r="X2560" t="s">
        <v>3265</v>
      </c>
      <c r="Y2560" t="s">
        <v>3093</v>
      </c>
      <c r="Z2560">
        <v>0</v>
      </c>
      <c r="AA2560">
        <v>1</v>
      </c>
      <c r="AB2560" t="s">
        <v>45</v>
      </c>
    </row>
    <row r="2561" spans="1:28" x14ac:dyDescent="0.25">
      <c r="A2561" t="s">
        <v>0</v>
      </c>
      <c r="B2561">
        <v>307.8</v>
      </c>
      <c r="C2561">
        <v>9.5000000000000001E-2</v>
      </c>
      <c r="D2561">
        <v>0</v>
      </c>
      <c r="E2561" s="1">
        <v>3252</v>
      </c>
      <c r="F2561" s="2">
        <v>8548.9500000000007</v>
      </c>
      <c r="G2561">
        <v>2.629</v>
      </c>
      <c r="H2561">
        <v>2</v>
      </c>
      <c r="I2561" s="1">
        <v>3252</v>
      </c>
      <c r="J2561" s="2">
        <v>8548.9500000000007</v>
      </c>
      <c r="K2561">
        <v>2.629</v>
      </c>
      <c r="L2561">
        <v>2</v>
      </c>
      <c r="M2561" s="1">
        <v>3252</v>
      </c>
      <c r="N2561" t="s">
        <v>3775</v>
      </c>
      <c r="O2561" s="1">
        <v>18424</v>
      </c>
      <c r="P2561" t="s">
        <v>3093</v>
      </c>
      <c r="Q2561" t="s">
        <v>3817</v>
      </c>
      <c r="R2561" s="3">
        <v>43948</v>
      </c>
      <c r="S2561" t="s">
        <v>3818</v>
      </c>
      <c r="T2561">
        <v>7.75</v>
      </c>
      <c r="U2561">
        <v>7.75</v>
      </c>
      <c r="V2561" t="s">
        <v>3813</v>
      </c>
      <c r="W2561" t="s">
        <v>134</v>
      </c>
      <c r="X2561" t="s">
        <v>3265</v>
      </c>
      <c r="Y2561" t="s">
        <v>96</v>
      </c>
      <c r="Z2561">
        <v>0</v>
      </c>
      <c r="AA2561">
        <v>1</v>
      </c>
      <c r="AB2561" t="s">
        <v>104</v>
      </c>
    </row>
    <row r="2562" spans="1:28" x14ac:dyDescent="0.25">
      <c r="A2562" t="s">
        <v>0</v>
      </c>
      <c r="B2562">
        <v>307.8</v>
      </c>
      <c r="C2562">
        <v>9.5000000000000001E-2</v>
      </c>
      <c r="D2562">
        <v>0</v>
      </c>
      <c r="E2562" s="1">
        <v>3252</v>
      </c>
      <c r="F2562" s="2">
        <v>8548.9500000000007</v>
      </c>
      <c r="G2562">
        <v>2.629</v>
      </c>
      <c r="H2562">
        <v>2</v>
      </c>
      <c r="I2562" s="1">
        <v>3252</v>
      </c>
      <c r="J2562" s="2">
        <v>8548.9500000000007</v>
      </c>
      <c r="K2562">
        <v>2.629</v>
      </c>
      <c r="L2562">
        <v>2</v>
      </c>
      <c r="M2562" s="1">
        <v>3252</v>
      </c>
      <c r="N2562" t="s">
        <v>59</v>
      </c>
      <c r="O2562" s="1">
        <v>4070</v>
      </c>
      <c r="P2562" t="s">
        <v>60</v>
      </c>
      <c r="Q2562" t="s">
        <v>3814</v>
      </c>
      <c r="R2562" s="3">
        <v>43605</v>
      </c>
      <c r="S2562" t="s">
        <v>3815</v>
      </c>
      <c r="T2562">
        <v>2.5</v>
      </c>
      <c r="U2562">
        <v>2.5</v>
      </c>
      <c r="V2562" t="s">
        <v>230</v>
      </c>
      <c r="W2562" t="s">
        <v>51</v>
      </c>
      <c r="X2562" t="s">
        <v>3819</v>
      </c>
      <c r="Y2562" t="s">
        <v>65</v>
      </c>
      <c r="Z2562">
        <v>0</v>
      </c>
      <c r="AA2562">
        <v>3</v>
      </c>
      <c r="AB2562" t="s">
        <v>104</v>
      </c>
    </row>
    <row r="2563" spans="1:28" x14ac:dyDescent="0.25">
      <c r="A2563" t="s">
        <v>0</v>
      </c>
      <c r="B2563">
        <v>307.8</v>
      </c>
      <c r="C2563">
        <v>9.5000000000000001E-2</v>
      </c>
      <c r="D2563">
        <v>0</v>
      </c>
      <c r="E2563" s="1">
        <v>3252</v>
      </c>
      <c r="F2563" s="2">
        <v>8548.9500000000007</v>
      </c>
      <c r="G2563">
        <v>2.629</v>
      </c>
      <c r="H2563">
        <v>2</v>
      </c>
      <c r="I2563" s="1">
        <v>3252</v>
      </c>
      <c r="J2563" s="2">
        <v>8548.9500000000007</v>
      </c>
      <c r="K2563">
        <v>2.629</v>
      </c>
      <c r="L2563">
        <v>2</v>
      </c>
      <c r="M2563" s="1">
        <v>3252</v>
      </c>
      <c r="N2563" t="s">
        <v>3775</v>
      </c>
      <c r="O2563" s="1">
        <v>11217</v>
      </c>
      <c r="P2563" t="s">
        <v>3093</v>
      </c>
      <c r="Q2563" t="s">
        <v>3820</v>
      </c>
      <c r="R2563" s="3">
        <v>43783</v>
      </c>
      <c r="S2563" t="s">
        <v>3821</v>
      </c>
      <c r="T2563">
        <v>2</v>
      </c>
      <c r="U2563">
        <v>2</v>
      </c>
      <c r="V2563" t="s">
        <v>3800</v>
      </c>
      <c r="W2563" t="s">
        <v>1565</v>
      </c>
      <c r="X2563" t="s">
        <v>3265</v>
      </c>
      <c r="Y2563" t="s">
        <v>389</v>
      </c>
      <c r="Z2563">
        <v>0</v>
      </c>
      <c r="AA2563">
        <v>6</v>
      </c>
      <c r="AB2563" t="s">
        <v>45</v>
      </c>
    </row>
    <row r="2564" spans="1:28" x14ac:dyDescent="0.25">
      <c r="A2564" t="s">
        <v>0</v>
      </c>
      <c r="B2564">
        <v>307.8</v>
      </c>
      <c r="C2564">
        <v>9.5000000000000001E-2</v>
      </c>
      <c r="D2564">
        <v>0</v>
      </c>
      <c r="E2564" s="1">
        <v>3252</v>
      </c>
      <c r="F2564" s="2">
        <v>8548.9500000000007</v>
      </c>
      <c r="G2564">
        <v>2.629</v>
      </c>
      <c r="H2564">
        <v>2</v>
      </c>
      <c r="I2564" s="1">
        <v>3252</v>
      </c>
      <c r="J2564" s="2">
        <v>8548.9500000000007</v>
      </c>
      <c r="K2564">
        <v>2.629</v>
      </c>
      <c r="L2564">
        <v>2</v>
      </c>
      <c r="M2564" s="1">
        <v>3252</v>
      </c>
      <c r="N2564" t="s">
        <v>3775</v>
      </c>
      <c r="O2564" s="1">
        <v>11216</v>
      </c>
      <c r="P2564" t="s">
        <v>3093</v>
      </c>
      <c r="Q2564" t="s">
        <v>3776</v>
      </c>
      <c r="R2564" s="3">
        <v>43782</v>
      </c>
      <c r="S2564" t="s">
        <v>3777</v>
      </c>
      <c r="T2564">
        <v>8</v>
      </c>
      <c r="U2564">
        <v>8</v>
      </c>
      <c r="V2564" t="s">
        <v>3778</v>
      </c>
      <c r="W2564" t="s">
        <v>42</v>
      </c>
      <c r="X2564" t="s">
        <v>3265</v>
      </c>
      <c r="Y2564" t="s">
        <v>96</v>
      </c>
      <c r="Z2564">
        <v>0</v>
      </c>
      <c r="AA2564">
        <v>1</v>
      </c>
      <c r="AB2564" t="s">
        <v>45</v>
      </c>
    </row>
    <row r="2565" spans="1:28" x14ac:dyDescent="0.25">
      <c r="A2565" t="s">
        <v>0</v>
      </c>
      <c r="B2565">
        <v>307.8</v>
      </c>
      <c r="C2565">
        <v>9.5000000000000001E-2</v>
      </c>
      <c r="D2565">
        <v>0</v>
      </c>
      <c r="E2565" s="1">
        <v>3252</v>
      </c>
      <c r="F2565" s="2">
        <v>8548.9500000000007</v>
      </c>
      <c r="G2565">
        <v>2.629</v>
      </c>
      <c r="H2565">
        <v>2</v>
      </c>
      <c r="I2565" s="1">
        <v>3252</v>
      </c>
      <c r="J2565" s="2">
        <v>8548.9500000000007</v>
      </c>
      <c r="K2565">
        <v>2.629</v>
      </c>
      <c r="L2565">
        <v>2</v>
      </c>
      <c r="M2565" s="1">
        <v>3252</v>
      </c>
      <c r="N2565" t="s">
        <v>3079</v>
      </c>
      <c r="O2565" s="1">
        <v>10635</v>
      </c>
      <c r="P2565" t="s">
        <v>249</v>
      </c>
      <c r="Q2565" t="s">
        <v>3202</v>
      </c>
      <c r="R2565" s="3">
        <v>43797</v>
      </c>
      <c r="S2565" t="s">
        <v>3203</v>
      </c>
      <c r="T2565">
        <v>3</v>
      </c>
      <c r="U2565">
        <v>3</v>
      </c>
      <c r="V2565" t="s">
        <v>3082</v>
      </c>
      <c r="W2565" t="s">
        <v>42</v>
      </c>
      <c r="X2565" t="s">
        <v>3822</v>
      </c>
      <c r="Y2565" t="s">
        <v>96</v>
      </c>
      <c r="Z2565">
        <v>0</v>
      </c>
      <c r="AA2565">
        <v>1</v>
      </c>
      <c r="AB2565" t="s">
        <v>45</v>
      </c>
    </row>
    <row r="2566" spans="1:28" x14ac:dyDescent="0.25">
      <c r="A2566" t="s">
        <v>0</v>
      </c>
      <c r="B2566">
        <v>307.8</v>
      </c>
      <c r="C2566">
        <v>9.5000000000000001E-2</v>
      </c>
      <c r="D2566">
        <v>0</v>
      </c>
      <c r="E2566" s="1">
        <v>3252</v>
      </c>
      <c r="F2566" s="2">
        <v>8548.9500000000007</v>
      </c>
      <c r="G2566">
        <v>2.629</v>
      </c>
      <c r="H2566">
        <v>2</v>
      </c>
      <c r="I2566" s="1">
        <v>3252</v>
      </c>
      <c r="J2566" s="2">
        <v>8548.9500000000007</v>
      </c>
      <c r="K2566">
        <v>2.629</v>
      </c>
      <c r="L2566">
        <v>2</v>
      </c>
      <c r="M2566" s="1">
        <v>3252</v>
      </c>
      <c r="N2566" t="s">
        <v>3775</v>
      </c>
      <c r="O2566" s="1">
        <v>18238</v>
      </c>
      <c r="P2566" t="s">
        <v>3114</v>
      </c>
      <c r="Q2566" t="s">
        <v>3809</v>
      </c>
      <c r="R2566" s="3">
        <v>43945</v>
      </c>
      <c r="S2566" t="s">
        <v>3810</v>
      </c>
      <c r="T2566">
        <v>1.5</v>
      </c>
      <c r="U2566">
        <v>1.5</v>
      </c>
      <c r="V2566" t="s">
        <v>3778</v>
      </c>
      <c r="W2566" t="s">
        <v>1284</v>
      </c>
      <c r="Y2566" t="s">
        <v>96</v>
      </c>
      <c r="Z2566">
        <v>0</v>
      </c>
      <c r="AA2566">
        <v>1</v>
      </c>
      <c r="AB2566" t="s">
        <v>45</v>
      </c>
    </row>
    <row r="2567" spans="1:28" x14ac:dyDescent="0.25">
      <c r="A2567" t="s">
        <v>0</v>
      </c>
      <c r="B2567">
        <v>307.8</v>
      </c>
      <c r="C2567">
        <v>9.5000000000000001E-2</v>
      </c>
      <c r="D2567">
        <v>0</v>
      </c>
      <c r="E2567" s="1">
        <v>3252</v>
      </c>
      <c r="F2567" s="2">
        <v>8548.9500000000007</v>
      </c>
      <c r="G2567">
        <v>2.629</v>
      </c>
      <c r="H2567">
        <v>2</v>
      </c>
      <c r="I2567" s="1">
        <v>3252</v>
      </c>
      <c r="J2567" s="2">
        <v>8548.9500000000007</v>
      </c>
      <c r="K2567">
        <v>2.629</v>
      </c>
      <c r="L2567">
        <v>2</v>
      </c>
      <c r="M2567" s="1">
        <v>3252</v>
      </c>
      <c r="N2567" t="s">
        <v>3775</v>
      </c>
      <c r="O2567" s="1">
        <v>8521</v>
      </c>
      <c r="P2567" t="s">
        <v>3093</v>
      </c>
      <c r="Q2567" t="s">
        <v>3823</v>
      </c>
      <c r="R2567" s="3">
        <v>43718</v>
      </c>
      <c r="S2567" t="s">
        <v>3824</v>
      </c>
      <c r="T2567">
        <v>8</v>
      </c>
      <c r="U2567">
        <v>8</v>
      </c>
      <c r="V2567" t="s">
        <v>3800</v>
      </c>
      <c r="W2567" t="s">
        <v>42</v>
      </c>
      <c r="X2567" t="s">
        <v>3265</v>
      </c>
      <c r="Y2567" t="s">
        <v>96</v>
      </c>
      <c r="Z2567">
        <v>0</v>
      </c>
      <c r="AA2567">
        <v>4</v>
      </c>
      <c r="AB2567" t="s">
        <v>45</v>
      </c>
    </row>
    <row r="2568" spans="1:28" x14ac:dyDescent="0.25">
      <c r="A2568" t="s">
        <v>0</v>
      </c>
      <c r="B2568">
        <v>307.8</v>
      </c>
      <c r="C2568">
        <v>9.5000000000000001E-2</v>
      </c>
      <c r="D2568">
        <v>0</v>
      </c>
      <c r="E2568" s="1">
        <v>3252</v>
      </c>
      <c r="F2568" s="2">
        <v>8548.9500000000007</v>
      </c>
      <c r="G2568">
        <v>2.629</v>
      </c>
      <c r="H2568">
        <v>2</v>
      </c>
      <c r="I2568" s="1">
        <v>3252</v>
      </c>
      <c r="J2568" s="2">
        <v>8548.9500000000007</v>
      </c>
      <c r="K2568">
        <v>2.629</v>
      </c>
      <c r="L2568">
        <v>2</v>
      </c>
      <c r="M2568" s="1">
        <v>3252</v>
      </c>
      <c r="N2568" t="s">
        <v>3775</v>
      </c>
      <c r="O2568" s="1">
        <v>11115</v>
      </c>
      <c r="P2568" t="s">
        <v>632</v>
      </c>
      <c r="Q2568" t="s">
        <v>3820</v>
      </c>
      <c r="R2568" s="3">
        <v>43787</v>
      </c>
      <c r="S2568" t="s">
        <v>3821</v>
      </c>
      <c r="T2568">
        <v>2</v>
      </c>
      <c r="U2568">
        <v>2</v>
      </c>
      <c r="V2568" t="s">
        <v>3800</v>
      </c>
      <c r="W2568" t="s">
        <v>1565</v>
      </c>
      <c r="X2568" t="s">
        <v>1991</v>
      </c>
      <c r="Y2568" t="s">
        <v>389</v>
      </c>
      <c r="Z2568">
        <v>0</v>
      </c>
      <c r="AA2568">
        <v>1</v>
      </c>
      <c r="AB2568" t="s">
        <v>45</v>
      </c>
    </row>
    <row r="2569" spans="1:28" x14ac:dyDescent="0.25">
      <c r="A2569" t="s">
        <v>0</v>
      </c>
      <c r="B2569">
        <v>307.8</v>
      </c>
      <c r="C2569">
        <v>9.5000000000000001E-2</v>
      </c>
      <c r="D2569">
        <v>0</v>
      </c>
      <c r="E2569" s="1">
        <v>3252</v>
      </c>
      <c r="F2569" s="2">
        <v>8548.9500000000007</v>
      </c>
      <c r="G2569">
        <v>2.629</v>
      </c>
      <c r="H2569">
        <v>2</v>
      </c>
      <c r="I2569" s="1">
        <v>3252</v>
      </c>
      <c r="J2569" s="2">
        <v>8548.9500000000007</v>
      </c>
      <c r="K2569">
        <v>2.629</v>
      </c>
      <c r="L2569">
        <v>2</v>
      </c>
      <c r="M2569" s="1">
        <v>3252</v>
      </c>
      <c r="N2569" t="s">
        <v>3775</v>
      </c>
      <c r="O2569" s="1">
        <v>8629</v>
      </c>
      <c r="P2569" t="s">
        <v>3093</v>
      </c>
      <c r="Q2569" t="s">
        <v>3776</v>
      </c>
      <c r="R2569" s="3">
        <v>43714</v>
      </c>
      <c r="S2569" t="s">
        <v>3777</v>
      </c>
      <c r="T2569">
        <v>6</v>
      </c>
      <c r="U2569">
        <v>6</v>
      </c>
      <c r="V2569" t="s">
        <v>3778</v>
      </c>
      <c r="W2569" t="s">
        <v>42</v>
      </c>
      <c r="X2569" t="s">
        <v>3825</v>
      </c>
      <c r="Y2569" t="s">
        <v>96</v>
      </c>
      <c r="Z2569">
        <v>0</v>
      </c>
      <c r="AA2569">
        <v>7</v>
      </c>
      <c r="AB2569" t="s">
        <v>45</v>
      </c>
    </row>
    <row r="2570" spans="1:28" x14ac:dyDescent="0.25">
      <c r="A2570" t="s">
        <v>0</v>
      </c>
      <c r="B2570">
        <v>307.8</v>
      </c>
      <c r="C2570">
        <v>9.5000000000000001E-2</v>
      </c>
      <c r="D2570">
        <v>0</v>
      </c>
      <c r="E2570" s="1">
        <v>3252</v>
      </c>
      <c r="F2570" s="2">
        <v>8548.9500000000007</v>
      </c>
      <c r="G2570">
        <v>2.629</v>
      </c>
      <c r="H2570">
        <v>2</v>
      </c>
      <c r="I2570" s="1">
        <v>3252</v>
      </c>
      <c r="J2570" s="2">
        <v>8548.9500000000007</v>
      </c>
      <c r="K2570">
        <v>2.629</v>
      </c>
      <c r="L2570">
        <v>2</v>
      </c>
      <c r="M2570" s="1">
        <v>3252</v>
      </c>
      <c r="N2570" t="s">
        <v>3775</v>
      </c>
      <c r="O2570" s="1">
        <v>11112</v>
      </c>
      <c r="P2570" t="s">
        <v>389</v>
      </c>
      <c r="Q2570" t="s">
        <v>3820</v>
      </c>
      <c r="R2570" s="3">
        <v>43787</v>
      </c>
      <c r="S2570" t="s">
        <v>3821</v>
      </c>
      <c r="T2570">
        <v>1</v>
      </c>
      <c r="U2570">
        <v>1</v>
      </c>
      <c r="V2570" t="s">
        <v>3800</v>
      </c>
      <c r="W2570" t="s">
        <v>1565</v>
      </c>
      <c r="X2570" t="s">
        <v>3243</v>
      </c>
      <c r="Y2570" t="s">
        <v>389</v>
      </c>
      <c r="Z2570">
        <v>0</v>
      </c>
      <c r="AA2570">
        <v>12</v>
      </c>
      <c r="AB2570" t="s">
        <v>45</v>
      </c>
    </row>
    <row r="2571" spans="1:28" x14ac:dyDescent="0.25">
      <c r="A2571" t="s">
        <v>0</v>
      </c>
      <c r="B2571">
        <v>307.8</v>
      </c>
      <c r="C2571">
        <v>9.5000000000000001E-2</v>
      </c>
      <c r="D2571">
        <v>0</v>
      </c>
      <c r="E2571" s="1">
        <v>3252</v>
      </c>
      <c r="F2571" s="2">
        <v>8548.9500000000007</v>
      </c>
      <c r="G2571">
        <v>2.629</v>
      </c>
      <c r="H2571">
        <v>2</v>
      </c>
      <c r="I2571" s="1">
        <v>3252</v>
      </c>
      <c r="J2571" s="2">
        <v>8548.9500000000007</v>
      </c>
      <c r="K2571">
        <v>2.629</v>
      </c>
      <c r="L2571">
        <v>2</v>
      </c>
      <c r="M2571" s="1">
        <v>3252</v>
      </c>
      <c r="N2571" t="s">
        <v>59</v>
      </c>
      <c r="O2571" s="1">
        <v>14465</v>
      </c>
      <c r="P2571" t="s">
        <v>191</v>
      </c>
      <c r="Q2571" t="s">
        <v>238</v>
      </c>
      <c r="R2571" s="3">
        <v>43889</v>
      </c>
      <c r="S2571" t="s">
        <v>239</v>
      </c>
      <c r="T2571">
        <v>3</v>
      </c>
      <c r="U2571">
        <v>3</v>
      </c>
      <c r="V2571" t="s">
        <v>133</v>
      </c>
      <c r="W2571" t="s">
        <v>141</v>
      </c>
      <c r="X2571" t="s">
        <v>3826</v>
      </c>
      <c r="Y2571" t="s">
        <v>65</v>
      </c>
      <c r="Z2571">
        <v>0</v>
      </c>
      <c r="AA2571">
        <v>1</v>
      </c>
      <c r="AB2571" t="s">
        <v>45</v>
      </c>
    </row>
    <row r="2572" spans="1:28" x14ac:dyDescent="0.25">
      <c r="A2572" t="s">
        <v>0</v>
      </c>
      <c r="B2572">
        <v>307.8</v>
      </c>
      <c r="C2572">
        <v>9.5000000000000001E-2</v>
      </c>
      <c r="D2572">
        <v>0</v>
      </c>
      <c r="E2572" s="1">
        <v>3252</v>
      </c>
      <c r="F2572" s="2">
        <v>8548.9500000000007</v>
      </c>
      <c r="G2572">
        <v>2.629</v>
      </c>
      <c r="H2572">
        <v>2</v>
      </c>
      <c r="I2572" s="1">
        <v>3252</v>
      </c>
      <c r="J2572" s="2">
        <v>8548.9500000000007</v>
      </c>
      <c r="K2572">
        <v>2.629</v>
      </c>
      <c r="L2572">
        <v>2</v>
      </c>
      <c r="M2572" s="1">
        <v>3252</v>
      </c>
      <c r="N2572" t="s">
        <v>3775</v>
      </c>
      <c r="O2572" s="1">
        <v>11100</v>
      </c>
      <c r="P2572" t="s">
        <v>389</v>
      </c>
      <c r="Q2572" t="s">
        <v>3820</v>
      </c>
      <c r="R2572" s="3">
        <v>43787</v>
      </c>
      <c r="S2572" t="s">
        <v>3821</v>
      </c>
      <c r="T2572">
        <v>1</v>
      </c>
      <c r="U2572">
        <v>1</v>
      </c>
      <c r="V2572" t="s">
        <v>3800</v>
      </c>
      <c r="W2572" t="s">
        <v>1565</v>
      </c>
      <c r="X2572" t="s">
        <v>3151</v>
      </c>
      <c r="Y2572" t="s">
        <v>389</v>
      </c>
      <c r="Z2572">
        <v>0</v>
      </c>
      <c r="AA2572">
        <v>1</v>
      </c>
      <c r="AB2572" t="s">
        <v>45</v>
      </c>
    </row>
    <row r="2573" spans="1:28" x14ac:dyDescent="0.25">
      <c r="A2573" t="s">
        <v>0</v>
      </c>
      <c r="B2573">
        <v>307.8</v>
      </c>
      <c r="C2573">
        <v>9.5000000000000001E-2</v>
      </c>
      <c r="D2573">
        <v>0</v>
      </c>
      <c r="E2573" s="1">
        <v>3252</v>
      </c>
      <c r="F2573" s="2">
        <v>8548.9500000000007</v>
      </c>
      <c r="G2573">
        <v>2.629</v>
      </c>
      <c r="H2573">
        <v>2</v>
      </c>
      <c r="I2573" s="1">
        <v>3252</v>
      </c>
      <c r="J2573" s="2">
        <v>8548.9500000000007</v>
      </c>
      <c r="K2573">
        <v>2.629</v>
      </c>
      <c r="L2573">
        <v>2</v>
      </c>
      <c r="M2573" s="1">
        <v>3252</v>
      </c>
      <c r="N2573" t="s">
        <v>59</v>
      </c>
      <c r="O2573" s="1">
        <v>14458</v>
      </c>
      <c r="P2573" t="s">
        <v>60</v>
      </c>
      <c r="Q2573" t="s">
        <v>3827</v>
      </c>
      <c r="R2573" s="3">
        <v>43889</v>
      </c>
      <c r="S2573" t="s">
        <v>3828</v>
      </c>
      <c r="T2573">
        <v>4</v>
      </c>
      <c r="U2573">
        <v>4</v>
      </c>
      <c r="V2573" t="s">
        <v>266</v>
      </c>
      <c r="W2573" t="s">
        <v>42</v>
      </c>
      <c r="X2573" t="s">
        <v>3829</v>
      </c>
      <c r="Y2573" t="s">
        <v>65</v>
      </c>
      <c r="Z2573">
        <v>2</v>
      </c>
      <c r="AA2573">
        <v>1</v>
      </c>
      <c r="AB2573" t="s">
        <v>45</v>
      </c>
    </row>
    <row r="2574" spans="1:28" x14ac:dyDescent="0.25">
      <c r="A2574" t="s">
        <v>0</v>
      </c>
      <c r="B2574">
        <v>307.8</v>
      </c>
      <c r="C2574">
        <v>9.5000000000000001E-2</v>
      </c>
      <c r="D2574">
        <v>0</v>
      </c>
      <c r="E2574" s="1">
        <v>3252</v>
      </c>
      <c r="F2574" s="2">
        <v>8548.9500000000007</v>
      </c>
      <c r="G2574">
        <v>2.629</v>
      </c>
      <c r="H2574">
        <v>2</v>
      </c>
      <c r="I2574" s="1">
        <v>3252</v>
      </c>
      <c r="J2574" s="2">
        <v>8548.9500000000007</v>
      </c>
      <c r="K2574">
        <v>2.629</v>
      </c>
      <c r="L2574">
        <v>2</v>
      </c>
      <c r="M2574" s="1">
        <v>3252</v>
      </c>
      <c r="N2574" t="s">
        <v>59</v>
      </c>
      <c r="O2574" s="1">
        <v>14430</v>
      </c>
      <c r="P2574" t="s">
        <v>75</v>
      </c>
      <c r="Q2574" t="s">
        <v>3767</v>
      </c>
      <c r="R2574" s="3">
        <v>43889</v>
      </c>
      <c r="S2574" t="s">
        <v>3768</v>
      </c>
      <c r="T2574">
        <v>7</v>
      </c>
      <c r="U2574">
        <v>7</v>
      </c>
      <c r="V2574" t="s">
        <v>133</v>
      </c>
      <c r="W2574" t="s">
        <v>42</v>
      </c>
      <c r="X2574" t="s">
        <v>1371</v>
      </c>
      <c r="Y2574" t="s">
        <v>65</v>
      </c>
      <c r="Z2574">
        <v>0</v>
      </c>
      <c r="AA2574">
        <v>5</v>
      </c>
      <c r="AB2574" t="s">
        <v>45</v>
      </c>
    </row>
    <row r="2575" spans="1:28" x14ac:dyDescent="0.25">
      <c r="A2575" t="s">
        <v>0</v>
      </c>
      <c r="B2575">
        <v>307.8</v>
      </c>
      <c r="C2575">
        <v>9.5000000000000001E-2</v>
      </c>
      <c r="D2575">
        <v>0</v>
      </c>
      <c r="E2575" s="1">
        <v>3252</v>
      </c>
      <c r="F2575" s="2">
        <v>8548.9500000000007</v>
      </c>
      <c r="G2575">
        <v>2.629</v>
      </c>
      <c r="H2575">
        <v>2</v>
      </c>
      <c r="I2575" s="1">
        <v>3252</v>
      </c>
      <c r="J2575" s="2">
        <v>8548.9500000000007</v>
      </c>
      <c r="K2575">
        <v>2.629</v>
      </c>
      <c r="L2575">
        <v>2</v>
      </c>
      <c r="M2575" s="1">
        <v>3252</v>
      </c>
      <c r="N2575" t="s">
        <v>3775</v>
      </c>
      <c r="O2575" s="1">
        <v>4421</v>
      </c>
      <c r="P2575" t="s">
        <v>3093</v>
      </c>
      <c r="Q2575" t="s">
        <v>3830</v>
      </c>
      <c r="R2575" s="3">
        <v>43592</v>
      </c>
      <c r="S2575" t="s">
        <v>3831</v>
      </c>
      <c r="T2575">
        <v>2</v>
      </c>
      <c r="U2575">
        <v>2</v>
      </c>
      <c r="V2575" t="s">
        <v>3800</v>
      </c>
      <c r="W2575" t="s">
        <v>42</v>
      </c>
      <c r="X2575" t="s">
        <v>3832</v>
      </c>
      <c r="Y2575" t="s">
        <v>3143</v>
      </c>
      <c r="Z2575">
        <v>0</v>
      </c>
      <c r="AA2575">
        <v>6</v>
      </c>
      <c r="AB2575" t="s">
        <v>104</v>
      </c>
    </row>
    <row r="2576" spans="1:28" x14ac:dyDescent="0.25">
      <c r="A2576" t="s">
        <v>0</v>
      </c>
      <c r="B2576">
        <v>307.8</v>
      </c>
      <c r="C2576">
        <v>9.5000000000000001E-2</v>
      </c>
      <c r="D2576">
        <v>0</v>
      </c>
      <c r="E2576" s="1">
        <v>3252</v>
      </c>
      <c r="F2576" s="2">
        <v>8548.9500000000007</v>
      </c>
      <c r="G2576">
        <v>2.629</v>
      </c>
      <c r="H2576">
        <v>2</v>
      </c>
      <c r="I2576" s="1">
        <v>3252</v>
      </c>
      <c r="J2576" s="2">
        <v>8548.9500000000007</v>
      </c>
      <c r="K2576">
        <v>2.629</v>
      </c>
      <c r="L2576">
        <v>2</v>
      </c>
      <c r="M2576" s="1">
        <v>3252</v>
      </c>
      <c r="N2576" t="s">
        <v>3775</v>
      </c>
      <c r="O2576" s="1">
        <v>4722</v>
      </c>
      <c r="P2576" t="s">
        <v>3093</v>
      </c>
      <c r="Q2576" t="s">
        <v>3833</v>
      </c>
      <c r="R2576" s="3">
        <v>43651</v>
      </c>
      <c r="S2576" t="s">
        <v>3834</v>
      </c>
      <c r="T2576">
        <v>2</v>
      </c>
      <c r="U2576">
        <v>2</v>
      </c>
      <c r="V2576" t="s">
        <v>3800</v>
      </c>
      <c r="W2576" t="s">
        <v>42</v>
      </c>
      <c r="X2576" t="s">
        <v>3265</v>
      </c>
      <c r="Y2576" t="s">
        <v>96</v>
      </c>
      <c r="Z2576">
        <v>0</v>
      </c>
      <c r="AA2576">
        <v>12</v>
      </c>
      <c r="AB2576" t="s">
        <v>45</v>
      </c>
    </row>
    <row r="2577" spans="1:28" x14ac:dyDescent="0.25">
      <c r="A2577" t="s">
        <v>0</v>
      </c>
      <c r="B2577">
        <v>307.8</v>
      </c>
      <c r="C2577">
        <v>9.5000000000000001E-2</v>
      </c>
      <c r="D2577">
        <v>0</v>
      </c>
      <c r="E2577" s="1">
        <v>3252</v>
      </c>
      <c r="F2577" s="2">
        <v>8548.9500000000007</v>
      </c>
      <c r="G2577">
        <v>2.629</v>
      </c>
      <c r="H2577">
        <v>2</v>
      </c>
      <c r="I2577" s="1">
        <v>3252</v>
      </c>
      <c r="J2577" s="2">
        <v>8548.9500000000007</v>
      </c>
      <c r="K2577">
        <v>2.629</v>
      </c>
      <c r="L2577">
        <v>2</v>
      </c>
      <c r="M2577" s="1">
        <v>3252</v>
      </c>
      <c r="N2577" t="s">
        <v>3775</v>
      </c>
      <c r="O2577" s="1">
        <v>8428</v>
      </c>
      <c r="P2577" t="s">
        <v>3093</v>
      </c>
      <c r="Q2577" t="s">
        <v>3823</v>
      </c>
      <c r="R2577" s="3">
        <v>43719</v>
      </c>
      <c r="S2577" t="s">
        <v>3824</v>
      </c>
      <c r="T2577">
        <v>4</v>
      </c>
      <c r="U2577">
        <v>4</v>
      </c>
      <c r="V2577" t="s">
        <v>3800</v>
      </c>
      <c r="W2577" t="s">
        <v>42</v>
      </c>
      <c r="X2577" t="s">
        <v>3835</v>
      </c>
      <c r="Y2577" t="s">
        <v>96</v>
      </c>
      <c r="Z2577">
        <v>0</v>
      </c>
      <c r="AA2577">
        <v>2</v>
      </c>
      <c r="AB2577" t="s">
        <v>104</v>
      </c>
    </row>
    <row r="2578" spans="1:28" x14ac:dyDescent="0.25">
      <c r="A2578" t="s">
        <v>0</v>
      </c>
      <c r="B2578">
        <v>307.8</v>
      </c>
      <c r="C2578">
        <v>9.5000000000000001E-2</v>
      </c>
      <c r="D2578">
        <v>0</v>
      </c>
      <c r="E2578" s="1">
        <v>3252</v>
      </c>
      <c r="F2578" s="2">
        <v>8548.9500000000007</v>
      </c>
      <c r="G2578">
        <v>2.629</v>
      </c>
      <c r="H2578">
        <v>2</v>
      </c>
      <c r="I2578" s="1">
        <v>3252</v>
      </c>
      <c r="J2578" s="2">
        <v>8548.9500000000007</v>
      </c>
      <c r="K2578">
        <v>2.629</v>
      </c>
      <c r="L2578">
        <v>2</v>
      </c>
      <c r="M2578" s="1">
        <v>3252</v>
      </c>
      <c r="N2578" t="s">
        <v>3775</v>
      </c>
      <c r="O2578" s="1">
        <v>4747</v>
      </c>
      <c r="P2578" t="s">
        <v>3084</v>
      </c>
      <c r="Q2578" t="s">
        <v>3836</v>
      </c>
      <c r="R2578" s="3">
        <v>43650</v>
      </c>
      <c r="S2578" t="s">
        <v>3837</v>
      </c>
      <c r="T2578">
        <v>3</v>
      </c>
      <c r="U2578">
        <v>3</v>
      </c>
      <c r="V2578" t="s">
        <v>3800</v>
      </c>
      <c r="W2578" t="s">
        <v>42</v>
      </c>
      <c r="X2578" t="s">
        <v>392</v>
      </c>
      <c r="Y2578" t="s">
        <v>96</v>
      </c>
      <c r="Z2578">
        <v>0</v>
      </c>
      <c r="AA2578">
        <v>4</v>
      </c>
      <c r="AB2578" t="s">
        <v>104</v>
      </c>
    </row>
    <row r="2579" spans="1:28" x14ac:dyDescent="0.25">
      <c r="A2579" t="s">
        <v>0</v>
      </c>
      <c r="B2579">
        <v>307.8</v>
      </c>
      <c r="C2579">
        <v>9.5000000000000001E-2</v>
      </c>
      <c r="D2579">
        <v>0</v>
      </c>
      <c r="E2579" s="1">
        <v>3252</v>
      </c>
      <c r="F2579" s="2">
        <v>8548.9500000000007</v>
      </c>
      <c r="G2579">
        <v>2.629</v>
      </c>
      <c r="H2579">
        <v>2</v>
      </c>
      <c r="I2579" s="1">
        <v>3252</v>
      </c>
      <c r="J2579" s="2">
        <v>8548.9500000000007</v>
      </c>
      <c r="K2579">
        <v>2.629</v>
      </c>
      <c r="L2579">
        <v>2</v>
      </c>
      <c r="M2579" s="1">
        <v>3252</v>
      </c>
      <c r="N2579" t="s">
        <v>3775</v>
      </c>
      <c r="O2579" s="1">
        <v>11077</v>
      </c>
      <c r="P2579" t="s">
        <v>632</v>
      </c>
      <c r="Q2579" t="s">
        <v>3820</v>
      </c>
      <c r="R2579" s="3">
        <v>43787</v>
      </c>
      <c r="S2579" t="s">
        <v>3821</v>
      </c>
      <c r="T2579">
        <v>0.5</v>
      </c>
      <c r="U2579">
        <v>0.5</v>
      </c>
      <c r="V2579" t="s">
        <v>3800</v>
      </c>
      <c r="W2579" t="s">
        <v>1565</v>
      </c>
      <c r="X2579" t="s">
        <v>3838</v>
      </c>
      <c r="Y2579" t="s">
        <v>389</v>
      </c>
      <c r="Z2579">
        <v>0</v>
      </c>
      <c r="AA2579">
        <v>1</v>
      </c>
      <c r="AB2579" t="s">
        <v>45</v>
      </c>
    </row>
    <row r="2580" spans="1:28" x14ac:dyDescent="0.25">
      <c r="A2580" t="s">
        <v>0</v>
      </c>
      <c r="B2580">
        <v>307.8</v>
      </c>
      <c r="C2580">
        <v>9.5000000000000001E-2</v>
      </c>
      <c r="D2580">
        <v>0</v>
      </c>
      <c r="E2580" s="1">
        <v>3252</v>
      </c>
      <c r="F2580" s="2">
        <v>8548.9500000000007</v>
      </c>
      <c r="G2580">
        <v>2.629</v>
      </c>
      <c r="H2580">
        <v>2</v>
      </c>
      <c r="I2580" s="1">
        <v>3252</v>
      </c>
      <c r="J2580" s="2">
        <v>8548.9500000000007</v>
      </c>
      <c r="K2580">
        <v>2.629</v>
      </c>
      <c r="L2580">
        <v>2</v>
      </c>
      <c r="M2580" s="1">
        <v>3252</v>
      </c>
      <c r="N2580" t="s">
        <v>59</v>
      </c>
      <c r="O2580" s="1">
        <v>4081</v>
      </c>
      <c r="P2580" t="s">
        <v>444</v>
      </c>
      <c r="Q2580" t="s">
        <v>445</v>
      </c>
      <c r="R2580" s="3">
        <v>43602</v>
      </c>
      <c r="S2580" t="s">
        <v>446</v>
      </c>
      <c r="T2580">
        <v>0.25</v>
      </c>
      <c r="U2580">
        <v>0.25</v>
      </c>
      <c r="V2580" t="s">
        <v>266</v>
      </c>
      <c r="W2580" t="s">
        <v>51</v>
      </c>
      <c r="X2580" t="s">
        <v>447</v>
      </c>
      <c r="Y2580" t="s">
        <v>65</v>
      </c>
      <c r="Z2580">
        <v>0</v>
      </c>
      <c r="AA2580">
        <v>3</v>
      </c>
      <c r="AB2580" t="s">
        <v>45</v>
      </c>
    </row>
    <row r="2581" spans="1:28" x14ac:dyDescent="0.25">
      <c r="A2581" t="s">
        <v>0</v>
      </c>
      <c r="B2581">
        <v>307.8</v>
      </c>
      <c r="C2581">
        <v>9.5000000000000001E-2</v>
      </c>
      <c r="D2581">
        <v>0</v>
      </c>
      <c r="E2581" s="1">
        <v>3252</v>
      </c>
      <c r="F2581" s="2">
        <v>8548.9500000000007</v>
      </c>
      <c r="G2581">
        <v>2.629</v>
      </c>
      <c r="H2581">
        <v>2</v>
      </c>
      <c r="I2581" s="1">
        <v>3252</v>
      </c>
      <c r="J2581" s="2">
        <v>8548.9500000000007</v>
      </c>
      <c r="K2581">
        <v>2.629</v>
      </c>
      <c r="L2581">
        <v>2</v>
      </c>
      <c r="M2581" s="1">
        <v>3252</v>
      </c>
      <c r="N2581" t="s">
        <v>59</v>
      </c>
      <c r="O2581" s="1">
        <v>4082</v>
      </c>
      <c r="P2581" t="s">
        <v>444</v>
      </c>
      <c r="Q2581" t="s">
        <v>3839</v>
      </c>
      <c r="R2581" s="3">
        <v>43601</v>
      </c>
      <c r="S2581" t="s">
        <v>3840</v>
      </c>
      <c r="T2581">
        <v>0.75</v>
      </c>
      <c r="U2581">
        <v>0.75</v>
      </c>
      <c r="V2581" t="s">
        <v>148</v>
      </c>
      <c r="W2581" t="s">
        <v>51</v>
      </c>
      <c r="X2581" t="s">
        <v>3841</v>
      </c>
      <c r="Y2581" t="s">
        <v>65</v>
      </c>
      <c r="Z2581">
        <v>0</v>
      </c>
      <c r="AA2581">
        <v>1</v>
      </c>
      <c r="AB2581" t="s">
        <v>45</v>
      </c>
    </row>
    <row r="2582" spans="1:28" x14ac:dyDescent="0.25">
      <c r="A2582" t="s">
        <v>0</v>
      </c>
      <c r="B2582">
        <v>307.8</v>
      </c>
      <c r="C2582">
        <v>9.5000000000000001E-2</v>
      </c>
      <c r="D2582">
        <v>0</v>
      </c>
      <c r="E2582" s="1">
        <v>3252</v>
      </c>
      <c r="F2582" s="2">
        <v>8548.9500000000007</v>
      </c>
      <c r="G2582">
        <v>2.629</v>
      </c>
      <c r="H2582">
        <v>2</v>
      </c>
      <c r="I2582" s="1">
        <v>3252</v>
      </c>
      <c r="J2582" s="2">
        <v>8548.9500000000007</v>
      </c>
      <c r="K2582">
        <v>2.629</v>
      </c>
      <c r="L2582">
        <v>2</v>
      </c>
      <c r="M2582" s="1">
        <v>3252</v>
      </c>
      <c r="N2582" t="s">
        <v>59</v>
      </c>
      <c r="O2582" s="1">
        <v>14423</v>
      </c>
      <c r="P2582" t="s">
        <v>389</v>
      </c>
      <c r="Q2582" t="s">
        <v>3803</v>
      </c>
      <c r="R2582" s="3">
        <v>43892</v>
      </c>
      <c r="S2582" t="s">
        <v>3804</v>
      </c>
      <c r="T2582">
        <v>1</v>
      </c>
      <c r="U2582">
        <v>1</v>
      </c>
      <c r="V2582" t="s">
        <v>266</v>
      </c>
      <c r="W2582" t="s">
        <v>42</v>
      </c>
      <c r="X2582" t="s">
        <v>661</v>
      </c>
      <c r="Y2582" t="s">
        <v>65</v>
      </c>
      <c r="Z2582">
        <v>0</v>
      </c>
      <c r="AA2582">
        <v>1</v>
      </c>
      <c r="AB2582" t="s">
        <v>45</v>
      </c>
    </row>
    <row r="2583" spans="1:28" x14ac:dyDescent="0.25">
      <c r="A2583" t="s">
        <v>0</v>
      </c>
      <c r="B2583">
        <v>307.8</v>
      </c>
      <c r="C2583">
        <v>9.5000000000000001E-2</v>
      </c>
      <c r="D2583">
        <v>0</v>
      </c>
      <c r="E2583" s="1">
        <v>3252</v>
      </c>
      <c r="F2583" s="2">
        <v>8548.9500000000007</v>
      </c>
      <c r="G2583">
        <v>2.629</v>
      </c>
      <c r="H2583">
        <v>2</v>
      </c>
      <c r="I2583" s="1">
        <v>3252</v>
      </c>
      <c r="J2583" s="2">
        <v>8548.9500000000007</v>
      </c>
      <c r="K2583">
        <v>2.629</v>
      </c>
      <c r="L2583">
        <v>2</v>
      </c>
      <c r="M2583" s="1">
        <v>3252</v>
      </c>
      <c r="N2583" t="s">
        <v>59</v>
      </c>
      <c r="O2583" s="1">
        <v>14409</v>
      </c>
      <c r="P2583" t="s">
        <v>60</v>
      </c>
      <c r="Q2583" t="s">
        <v>3354</v>
      </c>
      <c r="R2583" s="3">
        <v>43892</v>
      </c>
      <c r="S2583" t="s">
        <v>3355</v>
      </c>
      <c r="T2583">
        <v>0.5</v>
      </c>
      <c r="U2583">
        <v>0.5</v>
      </c>
      <c r="V2583" t="s">
        <v>63</v>
      </c>
      <c r="W2583" t="s">
        <v>51</v>
      </c>
      <c r="X2583" t="s">
        <v>3842</v>
      </c>
      <c r="Y2583" t="s">
        <v>65</v>
      </c>
      <c r="Z2583">
        <v>0</v>
      </c>
      <c r="AA2583">
        <v>1</v>
      </c>
      <c r="AB2583" t="s">
        <v>104</v>
      </c>
    </row>
    <row r="2584" spans="1:28" x14ac:dyDescent="0.25">
      <c r="A2584" t="s">
        <v>0</v>
      </c>
      <c r="B2584">
        <v>307.8</v>
      </c>
      <c r="C2584">
        <v>9.5000000000000001E-2</v>
      </c>
      <c r="D2584">
        <v>0</v>
      </c>
      <c r="E2584" s="1">
        <v>3252</v>
      </c>
      <c r="F2584" s="2">
        <v>8548.9500000000007</v>
      </c>
      <c r="G2584">
        <v>2.629</v>
      </c>
      <c r="H2584">
        <v>2</v>
      </c>
      <c r="I2584" s="1">
        <v>3252</v>
      </c>
      <c r="J2584" s="2">
        <v>8548.9500000000007</v>
      </c>
      <c r="K2584">
        <v>2.629</v>
      </c>
      <c r="L2584">
        <v>2</v>
      </c>
      <c r="M2584" s="1">
        <v>3252</v>
      </c>
      <c r="N2584" t="s">
        <v>3775</v>
      </c>
      <c r="O2584" s="1">
        <v>4772</v>
      </c>
      <c r="P2584" t="s">
        <v>3093</v>
      </c>
      <c r="Q2584" t="s">
        <v>3836</v>
      </c>
      <c r="R2584" s="3">
        <v>43650</v>
      </c>
      <c r="S2584" t="s">
        <v>3837</v>
      </c>
      <c r="T2584">
        <v>2</v>
      </c>
      <c r="U2584">
        <v>2</v>
      </c>
      <c r="V2584" t="s">
        <v>3800</v>
      </c>
      <c r="W2584" t="s">
        <v>42</v>
      </c>
      <c r="X2584" t="s">
        <v>3265</v>
      </c>
      <c r="Y2584" t="s">
        <v>96</v>
      </c>
      <c r="Z2584">
        <v>0</v>
      </c>
      <c r="AA2584">
        <v>3</v>
      </c>
      <c r="AB2584" t="s">
        <v>45</v>
      </c>
    </row>
    <row r="2585" spans="1:28" x14ac:dyDescent="0.25">
      <c r="A2585" t="s">
        <v>0</v>
      </c>
      <c r="B2585">
        <v>307.8</v>
      </c>
      <c r="C2585">
        <v>9.5000000000000001E-2</v>
      </c>
      <c r="D2585">
        <v>0</v>
      </c>
      <c r="E2585" s="1">
        <v>3252</v>
      </c>
      <c r="F2585" s="2">
        <v>8548.9500000000007</v>
      </c>
      <c r="G2585">
        <v>2.629</v>
      </c>
      <c r="H2585">
        <v>2</v>
      </c>
      <c r="I2585" s="1">
        <v>3252</v>
      </c>
      <c r="J2585" s="2">
        <v>8548.9500000000007</v>
      </c>
      <c r="K2585">
        <v>2.629</v>
      </c>
      <c r="L2585">
        <v>2</v>
      </c>
      <c r="M2585" s="1">
        <v>3252</v>
      </c>
      <c r="N2585" t="s">
        <v>3775</v>
      </c>
      <c r="O2585" s="1">
        <v>4706</v>
      </c>
      <c r="P2585" t="s">
        <v>3093</v>
      </c>
      <c r="Q2585" t="s">
        <v>3833</v>
      </c>
      <c r="R2585" s="3">
        <v>43650</v>
      </c>
      <c r="S2585" t="s">
        <v>3834</v>
      </c>
      <c r="T2585">
        <v>2</v>
      </c>
      <c r="U2585">
        <v>2</v>
      </c>
      <c r="V2585" t="s">
        <v>3800</v>
      </c>
      <c r="W2585" t="s">
        <v>42</v>
      </c>
      <c r="X2585" t="s">
        <v>3265</v>
      </c>
      <c r="Y2585" t="s">
        <v>96</v>
      </c>
      <c r="Z2585">
        <v>0</v>
      </c>
      <c r="AA2585">
        <v>1</v>
      </c>
      <c r="AB2585" t="s">
        <v>45</v>
      </c>
    </row>
    <row r="2586" spans="1:28" x14ac:dyDescent="0.25">
      <c r="A2586" t="s">
        <v>0</v>
      </c>
      <c r="B2586">
        <v>307.8</v>
      </c>
      <c r="C2586">
        <v>9.5000000000000001E-2</v>
      </c>
      <c r="D2586">
        <v>0</v>
      </c>
      <c r="E2586" s="1">
        <v>3252</v>
      </c>
      <c r="F2586" s="2">
        <v>8548.9500000000007</v>
      </c>
      <c r="G2586">
        <v>2.629</v>
      </c>
      <c r="H2586">
        <v>2</v>
      </c>
      <c r="I2586" s="1">
        <v>3252</v>
      </c>
      <c r="J2586" s="2">
        <v>8548.9500000000007</v>
      </c>
      <c r="K2586">
        <v>2.629</v>
      </c>
      <c r="L2586">
        <v>2</v>
      </c>
      <c r="M2586" s="1">
        <v>3252</v>
      </c>
      <c r="N2586" t="s">
        <v>3775</v>
      </c>
      <c r="O2586" s="1">
        <v>8429</v>
      </c>
      <c r="P2586" t="s">
        <v>3093</v>
      </c>
      <c r="Q2586" t="s">
        <v>3843</v>
      </c>
      <c r="R2586" s="3">
        <v>43720</v>
      </c>
      <c r="S2586" t="s">
        <v>3844</v>
      </c>
      <c r="T2586">
        <v>1</v>
      </c>
      <c r="U2586">
        <v>1</v>
      </c>
      <c r="V2586" t="s">
        <v>3845</v>
      </c>
      <c r="W2586" t="s">
        <v>120</v>
      </c>
      <c r="X2586" t="s">
        <v>3265</v>
      </c>
      <c r="Y2586" t="s">
        <v>96</v>
      </c>
      <c r="Z2586">
        <v>0</v>
      </c>
      <c r="AA2586">
        <v>11</v>
      </c>
      <c r="AB2586" t="s">
        <v>45</v>
      </c>
    </row>
    <row r="2587" spans="1:28" x14ac:dyDescent="0.25">
      <c r="A2587" t="s">
        <v>0</v>
      </c>
      <c r="B2587">
        <v>307.8</v>
      </c>
      <c r="C2587">
        <v>9.5000000000000001E-2</v>
      </c>
      <c r="D2587">
        <v>0</v>
      </c>
      <c r="E2587" s="1">
        <v>3252</v>
      </c>
      <c r="F2587" s="2">
        <v>8548.9500000000007</v>
      </c>
      <c r="G2587">
        <v>2.629</v>
      </c>
      <c r="H2587">
        <v>2</v>
      </c>
      <c r="I2587" s="1">
        <v>3252</v>
      </c>
      <c r="J2587" s="2">
        <v>8548.9500000000007</v>
      </c>
      <c r="K2587">
        <v>2.629</v>
      </c>
      <c r="L2587">
        <v>2</v>
      </c>
      <c r="M2587" s="1">
        <v>3252</v>
      </c>
      <c r="N2587" t="s">
        <v>3775</v>
      </c>
      <c r="O2587" s="1">
        <v>6811</v>
      </c>
      <c r="P2587" t="s">
        <v>3093</v>
      </c>
      <c r="Q2587" t="s">
        <v>3776</v>
      </c>
      <c r="R2587" s="3">
        <v>43711</v>
      </c>
      <c r="S2587" t="s">
        <v>3777</v>
      </c>
      <c r="T2587">
        <v>2</v>
      </c>
      <c r="U2587">
        <v>2</v>
      </c>
      <c r="V2587" t="s">
        <v>3778</v>
      </c>
      <c r="W2587" t="s">
        <v>42</v>
      </c>
      <c r="X2587" t="s">
        <v>3265</v>
      </c>
      <c r="Y2587" t="s">
        <v>96</v>
      </c>
      <c r="Z2587">
        <v>0</v>
      </c>
      <c r="AA2587">
        <v>11</v>
      </c>
      <c r="AB2587" t="s">
        <v>104</v>
      </c>
    </row>
    <row r="2588" spans="1:28" x14ac:dyDescent="0.25">
      <c r="A2588" t="s">
        <v>0</v>
      </c>
      <c r="B2588">
        <v>307.8</v>
      </c>
      <c r="C2588">
        <v>9.5000000000000001E-2</v>
      </c>
      <c r="D2588">
        <v>0</v>
      </c>
      <c r="E2588" s="1">
        <v>3252</v>
      </c>
      <c r="F2588" s="2">
        <v>8548.9500000000007</v>
      </c>
      <c r="G2588">
        <v>2.629</v>
      </c>
      <c r="H2588">
        <v>2</v>
      </c>
      <c r="I2588" s="1">
        <v>3252</v>
      </c>
      <c r="J2588" s="2">
        <v>8548.9500000000007</v>
      </c>
      <c r="K2588">
        <v>2.629</v>
      </c>
      <c r="L2588">
        <v>2</v>
      </c>
      <c r="M2588" s="1">
        <v>3252</v>
      </c>
      <c r="N2588" t="s">
        <v>3775</v>
      </c>
      <c r="O2588" s="1">
        <v>6812</v>
      </c>
      <c r="P2588" t="s">
        <v>3093</v>
      </c>
      <c r="Q2588" t="s">
        <v>3846</v>
      </c>
      <c r="R2588" s="3">
        <v>43711</v>
      </c>
      <c r="S2588" t="s">
        <v>3847</v>
      </c>
      <c r="T2588">
        <v>3</v>
      </c>
      <c r="U2588">
        <v>3</v>
      </c>
      <c r="V2588" t="s">
        <v>3800</v>
      </c>
      <c r="W2588" t="s">
        <v>42</v>
      </c>
      <c r="X2588" t="s">
        <v>3265</v>
      </c>
      <c r="Y2588" t="s">
        <v>96</v>
      </c>
      <c r="Z2588">
        <v>0</v>
      </c>
      <c r="AA2588">
        <v>1</v>
      </c>
      <c r="AB2588" t="s">
        <v>45</v>
      </c>
    </row>
    <row r="2589" spans="1:28" x14ac:dyDescent="0.25">
      <c r="A2589" t="s">
        <v>0</v>
      </c>
      <c r="B2589">
        <v>307.8</v>
      </c>
      <c r="C2589">
        <v>9.5000000000000001E-2</v>
      </c>
      <c r="D2589">
        <v>0</v>
      </c>
      <c r="E2589" s="1">
        <v>3252</v>
      </c>
      <c r="F2589" s="2">
        <v>8548.9500000000007</v>
      </c>
      <c r="G2589">
        <v>2.629</v>
      </c>
      <c r="H2589">
        <v>2</v>
      </c>
      <c r="I2589" s="1">
        <v>3252</v>
      </c>
      <c r="J2589" s="2">
        <v>8548.9500000000007</v>
      </c>
      <c r="K2589">
        <v>2.629</v>
      </c>
      <c r="L2589">
        <v>2</v>
      </c>
      <c r="M2589" s="1">
        <v>3252</v>
      </c>
      <c r="N2589" t="s">
        <v>3775</v>
      </c>
      <c r="O2589" s="1">
        <v>4780</v>
      </c>
      <c r="P2589" t="s">
        <v>3093</v>
      </c>
      <c r="Q2589" t="s">
        <v>3848</v>
      </c>
      <c r="R2589" s="3">
        <v>43650</v>
      </c>
      <c r="S2589" t="s">
        <v>3849</v>
      </c>
      <c r="T2589">
        <v>2</v>
      </c>
      <c r="U2589">
        <v>2</v>
      </c>
      <c r="V2589" t="s">
        <v>3800</v>
      </c>
      <c r="W2589" t="s">
        <v>42</v>
      </c>
      <c r="X2589" t="s">
        <v>3265</v>
      </c>
      <c r="Y2589" t="s">
        <v>96</v>
      </c>
      <c r="Z2589">
        <v>0</v>
      </c>
      <c r="AA2589">
        <v>3</v>
      </c>
      <c r="AB2589" t="s">
        <v>45</v>
      </c>
    </row>
    <row r="2590" spans="1:28" x14ac:dyDescent="0.25">
      <c r="A2590" t="s">
        <v>0</v>
      </c>
      <c r="B2590">
        <v>307.8</v>
      </c>
      <c r="C2590">
        <v>9.5000000000000001E-2</v>
      </c>
      <c r="D2590">
        <v>0</v>
      </c>
      <c r="E2590" s="1">
        <v>3252</v>
      </c>
      <c r="F2590" s="2">
        <v>8548.9500000000007</v>
      </c>
      <c r="G2590">
        <v>2.629</v>
      </c>
      <c r="H2590">
        <v>2</v>
      </c>
      <c r="I2590" s="1">
        <v>3252</v>
      </c>
      <c r="J2590" s="2">
        <v>8548.9500000000007</v>
      </c>
      <c r="K2590">
        <v>2.629</v>
      </c>
      <c r="L2590">
        <v>2</v>
      </c>
      <c r="M2590" s="1">
        <v>3252</v>
      </c>
      <c r="N2590" t="s">
        <v>3775</v>
      </c>
      <c r="O2590" s="1">
        <v>9502</v>
      </c>
      <c r="P2590" t="s">
        <v>3093</v>
      </c>
      <c r="Q2590" t="s">
        <v>3776</v>
      </c>
      <c r="R2590" s="3">
        <v>43760</v>
      </c>
      <c r="S2590" t="s">
        <v>3777</v>
      </c>
      <c r="T2590">
        <v>1</v>
      </c>
      <c r="U2590">
        <v>1</v>
      </c>
      <c r="V2590" t="s">
        <v>3778</v>
      </c>
      <c r="W2590" t="s">
        <v>42</v>
      </c>
      <c r="X2590" t="s">
        <v>3265</v>
      </c>
      <c r="Y2590" t="s">
        <v>96</v>
      </c>
      <c r="Z2590">
        <v>0</v>
      </c>
      <c r="AA2590">
        <v>1</v>
      </c>
      <c r="AB2590" t="s">
        <v>45</v>
      </c>
    </row>
    <row r="2591" spans="1:28" x14ac:dyDescent="0.25">
      <c r="A2591" t="s">
        <v>0</v>
      </c>
      <c r="B2591">
        <v>307.8</v>
      </c>
      <c r="C2591">
        <v>9.5000000000000001E-2</v>
      </c>
      <c r="D2591">
        <v>0</v>
      </c>
      <c r="E2591" s="1">
        <v>3252</v>
      </c>
      <c r="F2591" s="2">
        <v>8548.9500000000007</v>
      </c>
      <c r="G2591">
        <v>2.629</v>
      </c>
      <c r="H2591">
        <v>2</v>
      </c>
      <c r="I2591" s="1">
        <v>3252</v>
      </c>
      <c r="J2591" s="2">
        <v>8548.9500000000007</v>
      </c>
      <c r="K2591">
        <v>2.629</v>
      </c>
      <c r="L2591">
        <v>2</v>
      </c>
      <c r="M2591" s="1">
        <v>3252</v>
      </c>
      <c r="N2591" t="s">
        <v>3775</v>
      </c>
      <c r="O2591" s="1">
        <v>9180</v>
      </c>
      <c r="P2591" t="s">
        <v>632</v>
      </c>
      <c r="Q2591" t="s">
        <v>3850</v>
      </c>
      <c r="R2591" s="3">
        <v>43766</v>
      </c>
      <c r="S2591" t="s">
        <v>3851</v>
      </c>
      <c r="T2591">
        <v>0.25</v>
      </c>
      <c r="U2591">
        <v>0.25</v>
      </c>
      <c r="V2591" t="s">
        <v>3778</v>
      </c>
      <c r="W2591" t="s">
        <v>141</v>
      </c>
      <c r="X2591" t="s">
        <v>762</v>
      </c>
      <c r="Y2591" t="s">
        <v>96</v>
      </c>
      <c r="Z2591">
        <v>0</v>
      </c>
      <c r="AA2591">
        <v>11</v>
      </c>
      <c r="AB2591" t="s">
        <v>45</v>
      </c>
    </row>
    <row r="2592" spans="1:28" x14ac:dyDescent="0.25">
      <c r="A2592" t="s">
        <v>0</v>
      </c>
      <c r="B2592">
        <v>307.8</v>
      </c>
      <c r="C2592">
        <v>9.5000000000000001E-2</v>
      </c>
      <c r="D2592">
        <v>0</v>
      </c>
      <c r="E2592" s="1">
        <v>3252</v>
      </c>
      <c r="F2592" s="2">
        <v>8548.9500000000007</v>
      </c>
      <c r="G2592">
        <v>2.629</v>
      </c>
      <c r="H2592">
        <v>2</v>
      </c>
      <c r="I2592" s="1">
        <v>3252</v>
      </c>
      <c r="J2592" s="2">
        <v>8548.9500000000007</v>
      </c>
      <c r="K2592">
        <v>2.629</v>
      </c>
      <c r="L2592">
        <v>2</v>
      </c>
      <c r="M2592" s="1">
        <v>3252</v>
      </c>
      <c r="N2592" t="s">
        <v>46</v>
      </c>
      <c r="O2592" s="1">
        <v>19253</v>
      </c>
      <c r="P2592" t="s">
        <v>47</v>
      </c>
      <c r="Q2592" t="s">
        <v>186</v>
      </c>
      <c r="R2592" s="3">
        <v>43936</v>
      </c>
      <c r="S2592" t="s">
        <v>187</v>
      </c>
      <c r="T2592">
        <v>1</v>
      </c>
      <c r="U2592">
        <v>1</v>
      </c>
      <c r="V2592" t="s">
        <v>56</v>
      </c>
      <c r="W2592" t="s">
        <v>42</v>
      </c>
      <c r="X2592" t="s">
        <v>3852</v>
      </c>
      <c r="Y2592" t="s">
        <v>58</v>
      </c>
      <c r="Z2592">
        <v>0</v>
      </c>
      <c r="AA2592">
        <v>1</v>
      </c>
      <c r="AB2592" t="s">
        <v>45</v>
      </c>
    </row>
    <row r="2593" spans="1:28" x14ac:dyDescent="0.25">
      <c r="A2593" t="s">
        <v>0</v>
      </c>
      <c r="B2593">
        <v>307.8</v>
      </c>
      <c r="C2593">
        <v>9.5000000000000001E-2</v>
      </c>
      <c r="D2593">
        <v>0</v>
      </c>
      <c r="E2593" s="1">
        <v>3252</v>
      </c>
      <c r="F2593" s="2">
        <v>8548.9500000000007</v>
      </c>
      <c r="G2593">
        <v>2.629</v>
      </c>
      <c r="H2593">
        <v>2</v>
      </c>
      <c r="I2593" s="1">
        <v>3252</v>
      </c>
      <c r="J2593" s="2">
        <v>8548.9500000000007</v>
      </c>
      <c r="K2593">
        <v>2.629</v>
      </c>
      <c r="L2593">
        <v>2</v>
      </c>
      <c r="M2593" s="1">
        <v>3252</v>
      </c>
      <c r="N2593" t="s">
        <v>3853</v>
      </c>
      <c r="O2593" s="1">
        <v>9491</v>
      </c>
      <c r="P2593" t="s">
        <v>249</v>
      </c>
      <c r="Q2593" t="s">
        <v>3854</v>
      </c>
      <c r="R2593" s="3">
        <v>43760</v>
      </c>
      <c r="S2593" t="s">
        <v>3855</v>
      </c>
      <c r="T2593">
        <v>1</v>
      </c>
      <c r="U2593">
        <v>1</v>
      </c>
      <c r="V2593" t="s">
        <v>3856</v>
      </c>
      <c r="W2593" t="s">
        <v>42</v>
      </c>
      <c r="X2593" t="s">
        <v>3857</v>
      </c>
      <c r="Y2593" t="s">
        <v>249</v>
      </c>
      <c r="Z2593">
        <v>0</v>
      </c>
      <c r="AA2593">
        <v>1</v>
      </c>
      <c r="AB2593" t="s">
        <v>45</v>
      </c>
    </row>
    <row r="2594" spans="1:28" x14ac:dyDescent="0.25">
      <c r="A2594" t="s">
        <v>0</v>
      </c>
      <c r="B2594">
        <v>307.8</v>
      </c>
      <c r="C2594">
        <v>9.5000000000000001E-2</v>
      </c>
      <c r="D2594">
        <v>0</v>
      </c>
      <c r="E2594" s="1">
        <v>3252</v>
      </c>
      <c r="F2594" s="2">
        <v>8548.9500000000007</v>
      </c>
      <c r="G2594">
        <v>2.629</v>
      </c>
      <c r="H2594">
        <v>2</v>
      </c>
      <c r="I2594" s="1">
        <v>3252</v>
      </c>
      <c r="J2594" s="2">
        <v>8548.9500000000007</v>
      </c>
      <c r="K2594">
        <v>2.629</v>
      </c>
      <c r="L2594">
        <v>2</v>
      </c>
      <c r="M2594" s="1">
        <v>3252</v>
      </c>
      <c r="N2594" t="s">
        <v>3853</v>
      </c>
      <c r="O2594" s="1">
        <v>2008</v>
      </c>
      <c r="P2594" t="s">
        <v>263</v>
      </c>
      <c r="Q2594" t="s">
        <v>3858</v>
      </c>
      <c r="R2594" s="3">
        <v>43542</v>
      </c>
      <c r="S2594" t="s">
        <v>3859</v>
      </c>
      <c r="T2594">
        <v>2</v>
      </c>
      <c r="U2594">
        <v>2</v>
      </c>
      <c r="V2594" t="s">
        <v>3856</v>
      </c>
      <c r="W2594" t="s">
        <v>42</v>
      </c>
      <c r="X2594" t="s">
        <v>3860</v>
      </c>
      <c r="Y2594" t="s">
        <v>667</v>
      </c>
      <c r="Z2594">
        <v>0</v>
      </c>
      <c r="AA2594">
        <v>5</v>
      </c>
      <c r="AB2594" t="s">
        <v>104</v>
      </c>
    </row>
    <row r="2595" spans="1:28" x14ac:dyDescent="0.25">
      <c r="A2595" t="s">
        <v>0</v>
      </c>
      <c r="B2595">
        <v>307.8</v>
      </c>
      <c r="C2595">
        <v>9.5000000000000001E-2</v>
      </c>
      <c r="D2595">
        <v>0</v>
      </c>
      <c r="E2595" s="1">
        <v>3252</v>
      </c>
      <c r="F2595" s="2">
        <v>8548.9500000000007</v>
      </c>
      <c r="G2595">
        <v>2.629</v>
      </c>
      <c r="H2595">
        <v>2</v>
      </c>
      <c r="I2595" s="1">
        <v>3252</v>
      </c>
      <c r="J2595" s="2">
        <v>8548.9500000000007</v>
      </c>
      <c r="K2595">
        <v>2.629</v>
      </c>
      <c r="L2595">
        <v>2</v>
      </c>
      <c r="M2595" s="1">
        <v>3252</v>
      </c>
      <c r="N2595" t="s">
        <v>3853</v>
      </c>
      <c r="O2595" s="1">
        <v>7593</v>
      </c>
      <c r="P2595" t="s">
        <v>38</v>
      </c>
      <c r="Q2595" t="s">
        <v>3861</v>
      </c>
      <c r="R2595" s="3">
        <v>43740</v>
      </c>
      <c r="S2595" t="s">
        <v>3862</v>
      </c>
      <c r="T2595">
        <v>6.5</v>
      </c>
      <c r="U2595">
        <v>6.5</v>
      </c>
      <c r="V2595" t="s">
        <v>3856</v>
      </c>
      <c r="W2595" t="s">
        <v>134</v>
      </c>
      <c r="X2595" t="s">
        <v>43</v>
      </c>
      <c r="Y2595" t="s">
        <v>38</v>
      </c>
      <c r="Z2595">
        <v>0</v>
      </c>
      <c r="AA2595">
        <v>12</v>
      </c>
      <c r="AB2595" t="s">
        <v>104</v>
      </c>
    </row>
    <row r="2596" spans="1:28" x14ac:dyDescent="0.25">
      <c r="A2596" t="s">
        <v>0</v>
      </c>
      <c r="B2596">
        <v>307.8</v>
      </c>
      <c r="C2596">
        <v>9.5000000000000001E-2</v>
      </c>
      <c r="D2596">
        <v>0</v>
      </c>
      <c r="E2596" s="1">
        <v>3252</v>
      </c>
      <c r="F2596" s="2">
        <v>8548.9500000000007</v>
      </c>
      <c r="G2596">
        <v>2.629</v>
      </c>
      <c r="H2596">
        <v>2</v>
      </c>
      <c r="I2596" s="1">
        <v>3252</v>
      </c>
      <c r="J2596" s="2">
        <v>8548.9500000000007</v>
      </c>
      <c r="K2596">
        <v>2.629</v>
      </c>
      <c r="L2596">
        <v>2</v>
      </c>
      <c r="M2596" s="1">
        <v>3252</v>
      </c>
      <c r="N2596" t="s">
        <v>3853</v>
      </c>
      <c r="O2596" s="1">
        <v>8422</v>
      </c>
      <c r="P2596" t="s">
        <v>389</v>
      </c>
      <c r="Q2596" t="s">
        <v>3863</v>
      </c>
      <c r="R2596" s="3">
        <v>43719</v>
      </c>
      <c r="S2596" t="s">
        <v>3864</v>
      </c>
      <c r="T2596">
        <v>1</v>
      </c>
      <c r="U2596">
        <v>1</v>
      </c>
      <c r="V2596" t="s">
        <v>3856</v>
      </c>
      <c r="W2596" t="s">
        <v>42</v>
      </c>
      <c r="X2596" t="s">
        <v>392</v>
      </c>
      <c r="Y2596" t="s">
        <v>389</v>
      </c>
      <c r="Z2596">
        <v>0</v>
      </c>
      <c r="AA2596">
        <v>4</v>
      </c>
      <c r="AB2596" t="s">
        <v>104</v>
      </c>
    </row>
    <row r="2597" spans="1:28" x14ac:dyDescent="0.25">
      <c r="A2597" t="s">
        <v>0</v>
      </c>
      <c r="B2597">
        <v>307.8</v>
      </c>
      <c r="C2597">
        <v>9.5000000000000001E-2</v>
      </c>
      <c r="D2597">
        <v>0</v>
      </c>
      <c r="E2597" s="1">
        <v>3252</v>
      </c>
      <c r="F2597" s="2">
        <v>8548.9500000000007</v>
      </c>
      <c r="G2597">
        <v>2.629</v>
      </c>
      <c r="H2597">
        <v>2</v>
      </c>
      <c r="I2597" s="1">
        <v>3252</v>
      </c>
      <c r="J2597" s="2">
        <v>8548.9500000000007</v>
      </c>
      <c r="K2597">
        <v>2.629</v>
      </c>
      <c r="L2597">
        <v>2</v>
      </c>
      <c r="M2597" s="1">
        <v>3252</v>
      </c>
      <c r="N2597" t="s">
        <v>3853</v>
      </c>
      <c r="O2597" s="1">
        <v>4390</v>
      </c>
      <c r="P2597" t="s">
        <v>113</v>
      </c>
      <c r="Q2597" t="s">
        <v>3865</v>
      </c>
      <c r="R2597" s="3">
        <v>43595</v>
      </c>
      <c r="S2597" t="s">
        <v>3866</v>
      </c>
      <c r="T2597">
        <v>4</v>
      </c>
      <c r="U2597">
        <v>4</v>
      </c>
      <c r="V2597" t="s">
        <v>3856</v>
      </c>
      <c r="W2597" t="s">
        <v>134</v>
      </c>
      <c r="X2597" t="s">
        <v>90</v>
      </c>
      <c r="Y2597" t="s">
        <v>65</v>
      </c>
      <c r="Z2597">
        <v>0</v>
      </c>
      <c r="AA2597">
        <v>4</v>
      </c>
      <c r="AB2597" t="s">
        <v>45</v>
      </c>
    </row>
    <row r="2598" spans="1:28" x14ac:dyDescent="0.25">
      <c r="A2598" t="s">
        <v>0</v>
      </c>
      <c r="B2598">
        <v>307.8</v>
      </c>
      <c r="C2598">
        <v>9.5000000000000001E-2</v>
      </c>
      <c r="D2598">
        <v>0</v>
      </c>
      <c r="E2598" s="1">
        <v>3252</v>
      </c>
      <c r="F2598" s="2">
        <v>8548.9500000000007</v>
      </c>
      <c r="G2598">
        <v>2.629</v>
      </c>
      <c r="H2598">
        <v>2</v>
      </c>
      <c r="I2598" s="1">
        <v>3252</v>
      </c>
      <c r="J2598" s="2">
        <v>8548.9500000000007</v>
      </c>
      <c r="K2598">
        <v>2.629</v>
      </c>
      <c r="L2598">
        <v>2</v>
      </c>
      <c r="M2598" s="1">
        <v>3252</v>
      </c>
      <c r="N2598" t="s">
        <v>3853</v>
      </c>
      <c r="O2598" s="1">
        <v>9576</v>
      </c>
      <c r="P2598" t="s">
        <v>249</v>
      </c>
      <c r="Q2598" t="s">
        <v>3854</v>
      </c>
      <c r="R2598" s="3">
        <v>43759</v>
      </c>
      <c r="S2598" t="s">
        <v>3855</v>
      </c>
      <c r="T2598">
        <v>2</v>
      </c>
      <c r="U2598">
        <v>2</v>
      </c>
      <c r="V2598" t="s">
        <v>3856</v>
      </c>
      <c r="W2598" t="s">
        <v>42</v>
      </c>
      <c r="X2598" t="s">
        <v>3855</v>
      </c>
      <c r="Y2598" t="s">
        <v>249</v>
      </c>
      <c r="Z2598">
        <v>0</v>
      </c>
      <c r="AA2598">
        <v>1</v>
      </c>
      <c r="AB2598" t="s">
        <v>45</v>
      </c>
    </row>
    <row r="2599" spans="1:28" x14ac:dyDescent="0.25">
      <c r="A2599" t="s">
        <v>0</v>
      </c>
      <c r="B2599">
        <v>307.8</v>
      </c>
      <c r="C2599">
        <v>9.5000000000000001E-2</v>
      </c>
      <c r="D2599">
        <v>0</v>
      </c>
      <c r="E2599" s="1">
        <v>3252</v>
      </c>
      <c r="F2599" s="2">
        <v>8548.9500000000007</v>
      </c>
      <c r="G2599">
        <v>2.629</v>
      </c>
      <c r="H2599">
        <v>2</v>
      </c>
      <c r="I2599" s="1">
        <v>3252</v>
      </c>
      <c r="J2599" s="2">
        <v>8548.9500000000007</v>
      </c>
      <c r="K2599">
        <v>2.629</v>
      </c>
      <c r="L2599">
        <v>2</v>
      </c>
      <c r="M2599" s="1">
        <v>3252</v>
      </c>
      <c r="N2599" t="s">
        <v>3853</v>
      </c>
      <c r="O2599" s="1">
        <v>8452</v>
      </c>
      <c r="P2599" t="s">
        <v>389</v>
      </c>
      <c r="Q2599" t="s">
        <v>3867</v>
      </c>
      <c r="R2599" s="3">
        <v>43720</v>
      </c>
      <c r="S2599" t="s">
        <v>3868</v>
      </c>
      <c r="T2599">
        <v>2</v>
      </c>
      <c r="U2599">
        <v>2</v>
      </c>
      <c r="V2599" t="s">
        <v>3856</v>
      </c>
      <c r="W2599" t="s">
        <v>134</v>
      </c>
      <c r="X2599" t="s">
        <v>685</v>
      </c>
      <c r="Y2599" t="s">
        <v>389</v>
      </c>
      <c r="Z2599">
        <v>0</v>
      </c>
      <c r="AA2599">
        <v>11</v>
      </c>
      <c r="AB2599" t="s">
        <v>45</v>
      </c>
    </row>
    <row r="2600" spans="1:28" x14ac:dyDescent="0.25">
      <c r="A2600" t="s">
        <v>0</v>
      </c>
      <c r="B2600">
        <v>307.8</v>
      </c>
      <c r="C2600">
        <v>9.5000000000000001E-2</v>
      </c>
      <c r="D2600">
        <v>0</v>
      </c>
      <c r="E2600" s="1">
        <v>3252</v>
      </c>
      <c r="F2600" s="2">
        <v>8548.9500000000007</v>
      </c>
      <c r="G2600">
        <v>2.629</v>
      </c>
      <c r="H2600">
        <v>2</v>
      </c>
      <c r="I2600" s="1">
        <v>3252</v>
      </c>
      <c r="J2600" s="2">
        <v>8548.9500000000007</v>
      </c>
      <c r="K2600">
        <v>2.629</v>
      </c>
      <c r="L2600">
        <v>2</v>
      </c>
      <c r="M2600" s="1">
        <v>3252</v>
      </c>
      <c r="N2600" t="s">
        <v>3853</v>
      </c>
      <c r="O2600" s="1">
        <v>9542</v>
      </c>
      <c r="P2600" t="s">
        <v>53</v>
      </c>
      <c r="Q2600" t="s">
        <v>3854</v>
      </c>
      <c r="R2600" s="3">
        <v>43760</v>
      </c>
      <c r="S2600" t="s">
        <v>3855</v>
      </c>
      <c r="T2600">
        <v>1</v>
      </c>
      <c r="U2600">
        <v>1</v>
      </c>
      <c r="V2600" t="s">
        <v>3856</v>
      </c>
      <c r="W2600" t="s">
        <v>42</v>
      </c>
      <c r="X2600" t="s">
        <v>90</v>
      </c>
      <c r="Y2600" t="s">
        <v>249</v>
      </c>
      <c r="Z2600">
        <v>0</v>
      </c>
      <c r="AA2600">
        <v>1</v>
      </c>
      <c r="AB2600" t="s">
        <v>45</v>
      </c>
    </row>
    <row r="2601" spans="1:28" x14ac:dyDescent="0.25">
      <c r="A2601" t="s">
        <v>0</v>
      </c>
      <c r="B2601">
        <v>307.8</v>
      </c>
      <c r="C2601">
        <v>9.5000000000000001E-2</v>
      </c>
      <c r="D2601">
        <v>0</v>
      </c>
      <c r="E2601" s="1">
        <v>3252</v>
      </c>
      <c r="F2601" s="2">
        <v>8548.9500000000007</v>
      </c>
      <c r="G2601">
        <v>2.629</v>
      </c>
      <c r="H2601">
        <v>2</v>
      </c>
      <c r="I2601" s="1">
        <v>3252</v>
      </c>
      <c r="J2601" s="2">
        <v>8548.9500000000007</v>
      </c>
      <c r="K2601">
        <v>2.629</v>
      </c>
      <c r="L2601">
        <v>2</v>
      </c>
      <c r="M2601" s="1">
        <v>3252</v>
      </c>
      <c r="N2601" t="s">
        <v>3853</v>
      </c>
      <c r="O2601" s="1">
        <v>5518</v>
      </c>
      <c r="P2601" t="s">
        <v>389</v>
      </c>
      <c r="Q2601" t="s">
        <v>3869</v>
      </c>
      <c r="R2601" s="3">
        <v>43630</v>
      </c>
      <c r="S2601" t="s">
        <v>3870</v>
      </c>
      <c r="T2601">
        <v>1</v>
      </c>
      <c r="U2601">
        <v>1</v>
      </c>
      <c r="V2601" t="s">
        <v>3856</v>
      </c>
      <c r="W2601" t="s">
        <v>134</v>
      </c>
      <c r="X2601" t="s">
        <v>392</v>
      </c>
      <c r="Y2601" t="s">
        <v>389</v>
      </c>
      <c r="Z2601">
        <v>0</v>
      </c>
      <c r="AA2601">
        <v>1</v>
      </c>
      <c r="AB2601" t="s">
        <v>45</v>
      </c>
    </row>
    <row r="2602" spans="1:28" x14ac:dyDescent="0.25">
      <c r="A2602" t="s">
        <v>0</v>
      </c>
      <c r="B2602">
        <v>307.8</v>
      </c>
      <c r="C2602">
        <v>9.5000000000000001E-2</v>
      </c>
      <c r="D2602">
        <v>0</v>
      </c>
      <c r="E2602" s="1">
        <v>3252</v>
      </c>
      <c r="F2602" s="2">
        <v>8548.9500000000007</v>
      </c>
      <c r="G2602">
        <v>2.629</v>
      </c>
      <c r="H2602">
        <v>2</v>
      </c>
      <c r="I2602" s="1">
        <v>3252</v>
      </c>
      <c r="J2602" s="2">
        <v>8548.9500000000007</v>
      </c>
      <c r="K2602">
        <v>2.629</v>
      </c>
      <c r="L2602">
        <v>2</v>
      </c>
      <c r="M2602" s="1">
        <v>3252</v>
      </c>
      <c r="N2602" t="s">
        <v>3853</v>
      </c>
      <c r="O2602" s="1">
        <v>16491</v>
      </c>
      <c r="P2602" t="s">
        <v>389</v>
      </c>
      <c r="Q2602" t="s">
        <v>3871</v>
      </c>
      <c r="R2602" s="3">
        <v>43916</v>
      </c>
      <c r="S2602" t="s">
        <v>3872</v>
      </c>
      <c r="T2602">
        <v>2</v>
      </c>
      <c r="U2602">
        <v>2</v>
      </c>
      <c r="V2602" t="s">
        <v>3856</v>
      </c>
      <c r="W2602" t="s">
        <v>42</v>
      </c>
      <c r="X2602" t="s">
        <v>392</v>
      </c>
      <c r="Y2602" t="s">
        <v>667</v>
      </c>
      <c r="Z2602">
        <v>0</v>
      </c>
      <c r="AA2602">
        <v>3</v>
      </c>
      <c r="AB2602" t="s">
        <v>45</v>
      </c>
    </row>
    <row r="2603" spans="1:28" x14ac:dyDescent="0.25">
      <c r="A2603" t="s">
        <v>0</v>
      </c>
      <c r="B2603">
        <v>307.8</v>
      </c>
      <c r="C2603">
        <v>9.5000000000000001E-2</v>
      </c>
      <c r="D2603">
        <v>0</v>
      </c>
      <c r="E2603" s="1">
        <v>3252</v>
      </c>
      <c r="F2603" s="2">
        <v>8548.9500000000007</v>
      </c>
      <c r="G2603">
        <v>2.629</v>
      </c>
      <c r="H2603">
        <v>2</v>
      </c>
      <c r="I2603" s="1">
        <v>3252</v>
      </c>
      <c r="J2603" s="2">
        <v>8548.9500000000007</v>
      </c>
      <c r="K2603">
        <v>2.629</v>
      </c>
      <c r="L2603">
        <v>2</v>
      </c>
      <c r="M2603" s="1">
        <v>3252</v>
      </c>
      <c r="N2603" t="s">
        <v>3853</v>
      </c>
      <c r="O2603" s="1">
        <v>11485</v>
      </c>
      <c r="P2603" t="s">
        <v>389</v>
      </c>
      <c r="Q2603" t="s">
        <v>3873</v>
      </c>
      <c r="R2603" s="3">
        <v>43776</v>
      </c>
      <c r="S2603" t="s">
        <v>3874</v>
      </c>
      <c r="T2603">
        <v>2</v>
      </c>
      <c r="U2603">
        <v>2</v>
      </c>
      <c r="V2603" t="s">
        <v>3856</v>
      </c>
      <c r="W2603" t="s">
        <v>134</v>
      </c>
      <c r="X2603" t="s">
        <v>685</v>
      </c>
      <c r="Y2603" t="s">
        <v>389</v>
      </c>
      <c r="Z2603">
        <v>0</v>
      </c>
      <c r="AA2603">
        <v>1</v>
      </c>
      <c r="AB2603" t="s">
        <v>104</v>
      </c>
    </row>
    <row r="2604" spans="1:28" x14ac:dyDescent="0.25">
      <c r="A2604" t="s">
        <v>0</v>
      </c>
      <c r="B2604">
        <v>307.8</v>
      </c>
      <c r="C2604">
        <v>9.5000000000000001E-2</v>
      </c>
      <c r="D2604">
        <v>0</v>
      </c>
      <c r="E2604" s="1">
        <v>3252</v>
      </c>
      <c r="F2604" s="2">
        <v>8548.9500000000007</v>
      </c>
      <c r="G2604">
        <v>2.629</v>
      </c>
      <c r="H2604">
        <v>2</v>
      </c>
      <c r="I2604" s="1">
        <v>3252</v>
      </c>
      <c r="J2604" s="2">
        <v>8548.9500000000007</v>
      </c>
      <c r="K2604">
        <v>2.629</v>
      </c>
      <c r="L2604">
        <v>2</v>
      </c>
      <c r="M2604" s="1">
        <v>3252</v>
      </c>
      <c r="N2604" t="s">
        <v>3853</v>
      </c>
      <c r="O2604" s="1">
        <v>12455</v>
      </c>
      <c r="P2604" t="s">
        <v>38</v>
      </c>
      <c r="Q2604" t="s">
        <v>3875</v>
      </c>
      <c r="R2604" s="3">
        <v>43868</v>
      </c>
      <c r="S2604" t="s">
        <v>3876</v>
      </c>
      <c r="T2604">
        <v>5</v>
      </c>
      <c r="U2604">
        <v>5</v>
      </c>
      <c r="V2604" t="s">
        <v>3856</v>
      </c>
      <c r="W2604" t="s">
        <v>42</v>
      </c>
      <c r="X2604" t="s">
        <v>1203</v>
      </c>
      <c r="Y2604" t="s">
        <v>38</v>
      </c>
      <c r="Z2604">
        <v>0</v>
      </c>
      <c r="AA2604">
        <v>1</v>
      </c>
      <c r="AB2604" t="s">
        <v>104</v>
      </c>
    </row>
    <row r="2605" spans="1:28" x14ac:dyDescent="0.25">
      <c r="A2605" t="s">
        <v>0</v>
      </c>
      <c r="B2605">
        <v>307.8</v>
      </c>
      <c r="C2605">
        <v>9.5000000000000001E-2</v>
      </c>
      <c r="D2605">
        <v>0</v>
      </c>
      <c r="E2605" s="1">
        <v>3252</v>
      </c>
      <c r="F2605" s="2">
        <v>8548.9500000000007</v>
      </c>
      <c r="G2605">
        <v>2.629</v>
      </c>
      <c r="H2605">
        <v>2</v>
      </c>
      <c r="I2605" s="1">
        <v>3252</v>
      </c>
      <c r="J2605" s="2">
        <v>8548.9500000000007</v>
      </c>
      <c r="K2605">
        <v>2.629</v>
      </c>
      <c r="L2605">
        <v>2</v>
      </c>
      <c r="M2605" s="1">
        <v>3252</v>
      </c>
      <c r="N2605" t="s">
        <v>3853</v>
      </c>
      <c r="O2605" s="1">
        <v>11447</v>
      </c>
      <c r="P2605" t="s">
        <v>389</v>
      </c>
      <c r="Q2605" t="s">
        <v>3877</v>
      </c>
      <c r="R2605" s="3">
        <v>43777</v>
      </c>
      <c r="S2605" t="s">
        <v>3878</v>
      </c>
      <c r="T2605">
        <v>1</v>
      </c>
      <c r="U2605">
        <v>1</v>
      </c>
      <c r="V2605" t="s">
        <v>3856</v>
      </c>
      <c r="W2605" t="s">
        <v>42</v>
      </c>
      <c r="X2605" t="s">
        <v>685</v>
      </c>
      <c r="Y2605" t="s">
        <v>389</v>
      </c>
      <c r="Z2605">
        <v>0</v>
      </c>
      <c r="AA2605">
        <v>1</v>
      </c>
      <c r="AB2605" t="s">
        <v>66</v>
      </c>
    </row>
    <row r="2606" spans="1:28" x14ac:dyDescent="0.25">
      <c r="A2606" t="s">
        <v>0</v>
      </c>
      <c r="B2606">
        <v>307.8</v>
      </c>
      <c r="C2606">
        <v>9.5000000000000001E-2</v>
      </c>
      <c r="D2606">
        <v>0</v>
      </c>
      <c r="E2606" s="1">
        <v>3252</v>
      </c>
      <c r="F2606" s="2">
        <v>8548.9500000000007</v>
      </c>
      <c r="G2606">
        <v>2.629</v>
      </c>
      <c r="H2606">
        <v>2</v>
      </c>
      <c r="I2606" s="1">
        <v>3252</v>
      </c>
      <c r="J2606" s="2">
        <v>8548.9500000000007</v>
      </c>
      <c r="K2606">
        <v>2.629</v>
      </c>
      <c r="L2606">
        <v>2</v>
      </c>
      <c r="M2606" s="1">
        <v>3252</v>
      </c>
      <c r="N2606" t="s">
        <v>3853</v>
      </c>
      <c r="O2606" s="1">
        <v>16502</v>
      </c>
      <c r="P2606" t="s">
        <v>113</v>
      </c>
      <c r="Q2606" t="s">
        <v>3871</v>
      </c>
      <c r="R2606" s="3">
        <v>43916</v>
      </c>
      <c r="S2606" t="s">
        <v>3872</v>
      </c>
      <c r="T2606">
        <v>4</v>
      </c>
      <c r="U2606">
        <v>4</v>
      </c>
      <c r="V2606" t="s">
        <v>3856</v>
      </c>
      <c r="W2606" t="s">
        <v>42</v>
      </c>
      <c r="X2606" t="s">
        <v>116</v>
      </c>
      <c r="Y2606" t="s">
        <v>667</v>
      </c>
      <c r="Z2606">
        <v>0</v>
      </c>
      <c r="AA2606">
        <v>1</v>
      </c>
      <c r="AB2606" t="s">
        <v>45</v>
      </c>
    </row>
    <row r="2607" spans="1:28" x14ac:dyDescent="0.25">
      <c r="A2607" t="s">
        <v>0</v>
      </c>
      <c r="B2607">
        <v>307.8</v>
      </c>
      <c r="C2607">
        <v>9.5000000000000001E-2</v>
      </c>
      <c r="D2607">
        <v>0</v>
      </c>
      <c r="E2607" s="1">
        <v>3252</v>
      </c>
      <c r="F2607" s="2">
        <v>8548.9500000000007</v>
      </c>
      <c r="G2607">
        <v>2.629</v>
      </c>
      <c r="H2607">
        <v>2</v>
      </c>
      <c r="I2607" s="1">
        <v>3252</v>
      </c>
      <c r="J2607" s="2">
        <v>8548.9500000000007</v>
      </c>
      <c r="K2607">
        <v>2.629</v>
      </c>
      <c r="L2607">
        <v>2</v>
      </c>
      <c r="M2607" s="1">
        <v>3252</v>
      </c>
      <c r="N2607" t="s">
        <v>3853</v>
      </c>
      <c r="O2607" s="1">
        <v>11336</v>
      </c>
      <c r="P2607" t="s">
        <v>636</v>
      </c>
      <c r="Q2607" t="s">
        <v>3879</v>
      </c>
      <c r="R2607" s="3">
        <v>43777</v>
      </c>
      <c r="S2607" t="s">
        <v>3880</v>
      </c>
      <c r="T2607">
        <v>3</v>
      </c>
      <c r="U2607">
        <v>3</v>
      </c>
      <c r="V2607" t="s">
        <v>3856</v>
      </c>
      <c r="W2607" t="s">
        <v>134</v>
      </c>
      <c r="X2607" t="s">
        <v>1853</v>
      </c>
      <c r="Y2607" t="s">
        <v>636</v>
      </c>
      <c r="Z2607">
        <v>0</v>
      </c>
      <c r="AA2607">
        <v>1</v>
      </c>
      <c r="AB2607" t="s">
        <v>104</v>
      </c>
    </row>
    <row r="2608" spans="1:28" x14ac:dyDescent="0.25">
      <c r="A2608" t="s">
        <v>0</v>
      </c>
      <c r="B2608">
        <v>307.8</v>
      </c>
      <c r="C2608">
        <v>9.5000000000000001E-2</v>
      </c>
      <c r="D2608">
        <v>0</v>
      </c>
      <c r="E2608" s="1">
        <v>3252</v>
      </c>
      <c r="F2608" s="2">
        <v>8548.9500000000007</v>
      </c>
      <c r="G2608">
        <v>2.629</v>
      </c>
      <c r="H2608">
        <v>2</v>
      </c>
      <c r="I2608" s="1">
        <v>3252</v>
      </c>
      <c r="J2608" s="2">
        <v>8548.9500000000007</v>
      </c>
      <c r="K2608">
        <v>2.629</v>
      </c>
      <c r="L2608">
        <v>2</v>
      </c>
      <c r="M2608" s="1">
        <v>3252</v>
      </c>
      <c r="N2608" t="s">
        <v>3853</v>
      </c>
      <c r="O2608" s="1">
        <v>18312</v>
      </c>
      <c r="P2608" t="s">
        <v>263</v>
      </c>
      <c r="Q2608" t="s">
        <v>3881</v>
      </c>
      <c r="R2608" s="3">
        <v>43949</v>
      </c>
      <c r="S2608" t="s">
        <v>3882</v>
      </c>
      <c r="T2608">
        <v>2</v>
      </c>
      <c r="U2608">
        <v>2</v>
      </c>
      <c r="V2608" t="s">
        <v>3856</v>
      </c>
      <c r="W2608" t="s">
        <v>134</v>
      </c>
      <c r="X2608" t="s">
        <v>553</v>
      </c>
      <c r="Y2608" t="s">
        <v>263</v>
      </c>
      <c r="Z2608">
        <v>0</v>
      </c>
      <c r="AA2608">
        <v>1</v>
      </c>
      <c r="AB2608" t="s">
        <v>45</v>
      </c>
    </row>
    <row r="2609" spans="1:28" x14ac:dyDescent="0.25">
      <c r="A2609" t="s">
        <v>0</v>
      </c>
      <c r="B2609">
        <v>307.8</v>
      </c>
      <c r="C2609">
        <v>9.5000000000000001E-2</v>
      </c>
      <c r="D2609">
        <v>0</v>
      </c>
      <c r="E2609" s="1">
        <v>3252</v>
      </c>
      <c r="F2609" s="2">
        <v>8548.9500000000007</v>
      </c>
      <c r="G2609">
        <v>2.629</v>
      </c>
      <c r="H2609">
        <v>2</v>
      </c>
      <c r="I2609" s="1">
        <v>3252</v>
      </c>
      <c r="J2609" s="2">
        <v>8548.9500000000007</v>
      </c>
      <c r="K2609">
        <v>2.629</v>
      </c>
      <c r="L2609">
        <v>2</v>
      </c>
      <c r="M2609" s="1">
        <v>3252</v>
      </c>
      <c r="N2609" t="s">
        <v>3883</v>
      </c>
      <c r="O2609" s="1">
        <v>15504</v>
      </c>
      <c r="P2609" t="s">
        <v>444</v>
      </c>
      <c r="Q2609" t="s">
        <v>3884</v>
      </c>
      <c r="R2609" s="3">
        <v>43924</v>
      </c>
      <c r="S2609" t="s">
        <v>3885</v>
      </c>
      <c r="T2609">
        <v>0.25</v>
      </c>
      <c r="U2609">
        <v>0.25</v>
      </c>
      <c r="V2609" t="s">
        <v>3886</v>
      </c>
      <c r="W2609" t="s">
        <v>134</v>
      </c>
      <c r="X2609" t="s">
        <v>3887</v>
      </c>
      <c r="Y2609" t="s">
        <v>108</v>
      </c>
      <c r="Z2609">
        <v>0</v>
      </c>
      <c r="AA2609">
        <v>3</v>
      </c>
      <c r="AB2609" t="s">
        <v>104</v>
      </c>
    </row>
    <row r="2610" spans="1:28" x14ac:dyDescent="0.25">
      <c r="A2610" t="s">
        <v>0</v>
      </c>
      <c r="B2610">
        <v>307.8</v>
      </c>
      <c r="C2610">
        <v>9.5000000000000001E-2</v>
      </c>
      <c r="D2610">
        <v>0</v>
      </c>
      <c r="E2610" s="1">
        <v>3252</v>
      </c>
      <c r="F2610" s="2">
        <v>8548.9500000000007</v>
      </c>
      <c r="G2610">
        <v>2.629</v>
      </c>
      <c r="H2610">
        <v>2</v>
      </c>
      <c r="I2610" s="1">
        <v>3252</v>
      </c>
      <c r="J2610" s="2">
        <v>8548.9500000000007</v>
      </c>
      <c r="K2610">
        <v>2.629</v>
      </c>
      <c r="L2610">
        <v>2</v>
      </c>
      <c r="M2610" s="1">
        <v>3252</v>
      </c>
      <c r="N2610" t="s">
        <v>3883</v>
      </c>
      <c r="O2610" s="1">
        <v>12181</v>
      </c>
      <c r="P2610" t="s">
        <v>53</v>
      </c>
      <c r="Q2610" t="s">
        <v>3888</v>
      </c>
      <c r="R2610" s="3">
        <v>43810</v>
      </c>
      <c r="S2610" t="s">
        <v>3889</v>
      </c>
      <c r="T2610">
        <v>5.5</v>
      </c>
      <c r="U2610">
        <v>5.5</v>
      </c>
      <c r="V2610" t="s">
        <v>3890</v>
      </c>
      <c r="W2610" t="s">
        <v>134</v>
      </c>
      <c r="X2610" t="s">
        <v>57</v>
      </c>
      <c r="Y2610" t="s">
        <v>444</v>
      </c>
      <c r="Z2610">
        <v>0</v>
      </c>
      <c r="AA2610">
        <v>5</v>
      </c>
      <c r="AB2610" t="s">
        <v>45</v>
      </c>
    </row>
    <row r="2611" spans="1:28" x14ac:dyDescent="0.25">
      <c r="A2611" t="s">
        <v>0</v>
      </c>
      <c r="B2611">
        <v>307.8</v>
      </c>
      <c r="C2611">
        <v>9.5000000000000001E-2</v>
      </c>
      <c r="D2611">
        <v>0</v>
      </c>
      <c r="E2611" s="1">
        <v>3252</v>
      </c>
      <c r="F2611" s="2">
        <v>8548.9500000000007</v>
      </c>
      <c r="G2611">
        <v>2.629</v>
      </c>
      <c r="H2611">
        <v>2</v>
      </c>
      <c r="I2611" s="1">
        <v>3252</v>
      </c>
      <c r="J2611" s="2">
        <v>8548.9500000000007</v>
      </c>
      <c r="K2611">
        <v>2.629</v>
      </c>
      <c r="L2611">
        <v>2</v>
      </c>
      <c r="M2611" s="1">
        <v>3252</v>
      </c>
      <c r="N2611" t="s">
        <v>3883</v>
      </c>
      <c r="O2611" s="1">
        <v>12210</v>
      </c>
      <c r="P2611" t="s">
        <v>53</v>
      </c>
      <c r="Q2611" t="s">
        <v>3891</v>
      </c>
      <c r="R2611" s="3">
        <v>43810</v>
      </c>
      <c r="S2611" t="s">
        <v>3892</v>
      </c>
      <c r="T2611">
        <v>0.5</v>
      </c>
      <c r="U2611">
        <v>0.5</v>
      </c>
      <c r="V2611" t="s">
        <v>3890</v>
      </c>
      <c r="W2611" t="s">
        <v>134</v>
      </c>
      <c r="X2611" t="s">
        <v>3893</v>
      </c>
      <c r="Y2611" t="s">
        <v>444</v>
      </c>
      <c r="Z2611">
        <v>0</v>
      </c>
      <c r="AA2611">
        <v>1</v>
      </c>
      <c r="AB2611" t="s">
        <v>45</v>
      </c>
    </row>
    <row r="2612" spans="1:28" x14ac:dyDescent="0.25">
      <c r="A2612" t="s">
        <v>0</v>
      </c>
      <c r="B2612">
        <v>307.8</v>
      </c>
      <c r="C2612">
        <v>9.5000000000000001E-2</v>
      </c>
      <c r="D2612">
        <v>0</v>
      </c>
      <c r="E2612" s="1">
        <v>3252</v>
      </c>
      <c r="F2612" s="2">
        <v>8548.9500000000007</v>
      </c>
      <c r="G2612">
        <v>2.629</v>
      </c>
      <c r="H2612">
        <v>2</v>
      </c>
      <c r="I2612" s="1">
        <v>3252</v>
      </c>
      <c r="J2612" s="2">
        <v>8548.9500000000007</v>
      </c>
      <c r="K2612">
        <v>2.629</v>
      </c>
      <c r="L2612">
        <v>2</v>
      </c>
      <c r="M2612" s="1">
        <v>3252</v>
      </c>
      <c r="N2612" t="s">
        <v>3883</v>
      </c>
      <c r="O2612" s="1">
        <v>12211</v>
      </c>
      <c r="P2612" t="s">
        <v>53</v>
      </c>
      <c r="Q2612" t="s">
        <v>3894</v>
      </c>
      <c r="R2612" s="3">
        <v>43810</v>
      </c>
      <c r="S2612" t="s">
        <v>3895</v>
      </c>
      <c r="T2612">
        <v>1</v>
      </c>
      <c r="U2612">
        <v>1</v>
      </c>
      <c r="V2612" t="s">
        <v>3890</v>
      </c>
      <c r="W2612" t="s">
        <v>134</v>
      </c>
      <c r="X2612" t="s">
        <v>3896</v>
      </c>
      <c r="Y2612" t="s">
        <v>444</v>
      </c>
      <c r="Z2612">
        <v>0</v>
      </c>
      <c r="AA2612">
        <v>5</v>
      </c>
      <c r="AB2612" t="s">
        <v>45</v>
      </c>
    </row>
    <row r="2613" spans="1:28" x14ac:dyDescent="0.25">
      <c r="A2613" t="s">
        <v>0</v>
      </c>
      <c r="B2613">
        <v>307.8</v>
      </c>
      <c r="C2613">
        <v>9.5000000000000001E-2</v>
      </c>
      <c r="D2613">
        <v>0</v>
      </c>
      <c r="E2613" s="1">
        <v>3252</v>
      </c>
      <c r="F2613" s="2">
        <v>8548.9500000000007</v>
      </c>
      <c r="G2613">
        <v>2.629</v>
      </c>
      <c r="H2613">
        <v>2</v>
      </c>
      <c r="I2613" s="1">
        <v>3252</v>
      </c>
      <c r="J2613" s="2">
        <v>8548.9500000000007</v>
      </c>
      <c r="K2613">
        <v>2.629</v>
      </c>
      <c r="L2613">
        <v>2</v>
      </c>
      <c r="M2613" s="1">
        <v>3252</v>
      </c>
      <c r="N2613" t="s">
        <v>3883</v>
      </c>
      <c r="O2613" s="1">
        <v>9224</v>
      </c>
      <c r="P2613" t="s">
        <v>70</v>
      </c>
      <c r="Q2613" t="s">
        <v>3897</v>
      </c>
      <c r="R2613" s="3">
        <v>43749</v>
      </c>
      <c r="S2613" t="s">
        <v>3898</v>
      </c>
      <c r="T2613">
        <v>1</v>
      </c>
      <c r="U2613">
        <v>1</v>
      </c>
      <c r="V2613" t="s">
        <v>3890</v>
      </c>
      <c r="W2613" t="s">
        <v>134</v>
      </c>
      <c r="X2613" t="s">
        <v>256</v>
      </c>
      <c r="Y2613" t="s">
        <v>444</v>
      </c>
      <c r="Z2613">
        <v>0</v>
      </c>
      <c r="AA2613">
        <v>3</v>
      </c>
      <c r="AB2613" t="s">
        <v>45</v>
      </c>
    </row>
    <row r="2614" spans="1:28" x14ac:dyDescent="0.25">
      <c r="A2614" t="s">
        <v>0</v>
      </c>
      <c r="B2614">
        <v>307.8</v>
      </c>
      <c r="C2614">
        <v>9.5000000000000001E-2</v>
      </c>
      <c r="D2614">
        <v>0</v>
      </c>
      <c r="E2614" s="1">
        <v>3252</v>
      </c>
      <c r="F2614" s="2">
        <v>8548.9500000000007</v>
      </c>
      <c r="G2614">
        <v>2.629</v>
      </c>
      <c r="H2614">
        <v>2</v>
      </c>
      <c r="I2614" s="1">
        <v>3252</v>
      </c>
      <c r="J2614" s="2">
        <v>8548.9500000000007</v>
      </c>
      <c r="K2614">
        <v>2.629</v>
      </c>
      <c r="L2614">
        <v>2</v>
      </c>
      <c r="M2614" s="1">
        <v>3252</v>
      </c>
      <c r="N2614" t="s">
        <v>3883</v>
      </c>
      <c r="O2614" s="1">
        <v>9238</v>
      </c>
      <c r="P2614" t="s">
        <v>70</v>
      </c>
      <c r="Q2614" t="s">
        <v>3897</v>
      </c>
      <c r="R2614" s="3">
        <v>43756</v>
      </c>
      <c r="S2614" t="s">
        <v>3898</v>
      </c>
      <c r="T2614">
        <v>1</v>
      </c>
      <c r="U2614">
        <v>1</v>
      </c>
      <c r="V2614" t="s">
        <v>3890</v>
      </c>
      <c r="W2614" t="s">
        <v>134</v>
      </c>
      <c r="X2614" t="s">
        <v>256</v>
      </c>
      <c r="Y2614" t="s">
        <v>444</v>
      </c>
      <c r="Z2614">
        <v>0</v>
      </c>
      <c r="AA2614">
        <v>1</v>
      </c>
      <c r="AB2614" t="s">
        <v>45</v>
      </c>
    </row>
    <row r="2615" spans="1:28" x14ac:dyDescent="0.25">
      <c r="A2615" t="s">
        <v>0</v>
      </c>
      <c r="B2615">
        <v>307.8</v>
      </c>
      <c r="C2615">
        <v>9.5000000000000001E-2</v>
      </c>
      <c r="D2615">
        <v>0</v>
      </c>
      <c r="E2615" s="1">
        <v>3252</v>
      </c>
      <c r="F2615" s="2">
        <v>8548.9500000000007</v>
      </c>
      <c r="G2615">
        <v>2.629</v>
      </c>
      <c r="H2615">
        <v>2</v>
      </c>
      <c r="I2615" s="1">
        <v>3252</v>
      </c>
      <c r="J2615" s="2">
        <v>8548.9500000000007</v>
      </c>
      <c r="K2615">
        <v>2.629</v>
      </c>
      <c r="L2615">
        <v>2</v>
      </c>
      <c r="M2615" s="1">
        <v>3252</v>
      </c>
      <c r="N2615" t="s">
        <v>3883</v>
      </c>
      <c r="O2615" s="1">
        <v>11743</v>
      </c>
      <c r="P2615" t="s">
        <v>444</v>
      </c>
      <c r="Q2615" t="s">
        <v>3899</v>
      </c>
      <c r="R2615" s="3">
        <v>43815</v>
      </c>
      <c r="S2615" t="s">
        <v>3900</v>
      </c>
      <c r="T2615">
        <v>2.25</v>
      </c>
      <c r="U2615">
        <v>2.25</v>
      </c>
      <c r="V2615" t="s">
        <v>3890</v>
      </c>
      <c r="W2615" t="s">
        <v>42</v>
      </c>
      <c r="X2615" t="s">
        <v>3901</v>
      </c>
      <c r="Y2615" t="s">
        <v>444</v>
      </c>
      <c r="Z2615">
        <v>0</v>
      </c>
      <c r="AA2615">
        <v>7</v>
      </c>
      <c r="AB2615" t="s">
        <v>104</v>
      </c>
    </row>
    <row r="2616" spans="1:28" x14ac:dyDescent="0.25">
      <c r="A2616" t="s">
        <v>0</v>
      </c>
      <c r="B2616">
        <v>307.8</v>
      </c>
      <c r="C2616">
        <v>9.5000000000000001E-2</v>
      </c>
      <c r="D2616">
        <v>0</v>
      </c>
      <c r="E2616" s="1">
        <v>3252</v>
      </c>
      <c r="F2616" s="2">
        <v>8548.9500000000007</v>
      </c>
      <c r="G2616">
        <v>2.629</v>
      </c>
      <c r="H2616">
        <v>2</v>
      </c>
      <c r="I2616" s="1">
        <v>3252</v>
      </c>
      <c r="J2616" s="2">
        <v>8548.9500000000007</v>
      </c>
      <c r="K2616">
        <v>2.629</v>
      </c>
      <c r="L2616">
        <v>2</v>
      </c>
      <c r="M2616" s="1">
        <v>3252</v>
      </c>
      <c r="N2616" t="s">
        <v>3883</v>
      </c>
      <c r="O2616" s="1">
        <v>11744</v>
      </c>
      <c r="P2616" t="s">
        <v>444</v>
      </c>
      <c r="Q2616" t="s">
        <v>3902</v>
      </c>
      <c r="R2616" s="3">
        <v>43815</v>
      </c>
      <c r="S2616" t="s">
        <v>3903</v>
      </c>
      <c r="T2616">
        <v>3.25</v>
      </c>
      <c r="U2616">
        <v>3.25</v>
      </c>
      <c r="V2616" t="s">
        <v>3890</v>
      </c>
      <c r="W2616" t="s">
        <v>42</v>
      </c>
      <c r="X2616" t="s">
        <v>3904</v>
      </c>
      <c r="Y2616" t="s">
        <v>444</v>
      </c>
      <c r="Z2616">
        <v>0</v>
      </c>
      <c r="AA2616">
        <v>3</v>
      </c>
      <c r="AB2616" t="s">
        <v>45</v>
      </c>
    </row>
    <row r="2617" spans="1:28" x14ac:dyDescent="0.25">
      <c r="A2617" t="s">
        <v>0</v>
      </c>
      <c r="B2617">
        <v>307.8</v>
      </c>
      <c r="C2617">
        <v>9.5000000000000001E-2</v>
      </c>
      <c r="D2617">
        <v>0</v>
      </c>
      <c r="E2617" s="1">
        <v>3252</v>
      </c>
      <c r="F2617" s="2">
        <v>8548.9500000000007</v>
      </c>
      <c r="G2617">
        <v>2.629</v>
      </c>
      <c r="H2617">
        <v>2</v>
      </c>
      <c r="I2617" s="1">
        <v>3252</v>
      </c>
      <c r="J2617" s="2">
        <v>8548.9500000000007</v>
      </c>
      <c r="K2617">
        <v>2.629</v>
      </c>
      <c r="L2617">
        <v>2</v>
      </c>
      <c r="M2617" s="1">
        <v>3252</v>
      </c>
      <c r="N2617" t="s">
        <v>3883</v>
      </c>
      <c r="O2617" s="1">
        <v>9239</v>
      </c>
      <c r="P2617" t="s">
        <v>70</v>
      </c>
      <c r="Q2617" t="s">
        <v>3897</v>
      </c>
      <c r="R2617" s="3">
        <v>43763</v>
      </c>
      <c r="S2617" t="s">
        <v>3898</v>
      </c>
      <c r="T2617">
        <v>6</v>
      </c>
      <c r="U2617">
        <v>6</v>
      </c>
      <c r="V2617" t="s">
        <v>3890</v>
      </c>
      <c r="W2617" t="s">
        <v>134</v>
      </c>
      <c r="X2617" t="s">
        <v>3905</v>
      </c>
      <c r="Y2617" t="s">
        <v>444</v>
      </c>
      <c r="Z2617">
        <v>0</v>
      </c>
      <c r="AA2617">
        <v>1</v>
      </c>
      <c r="AB2617" t="s">
        <v>104</v>
      </c>
    </row>
    <row r="2618" spans="1:28" x14ac:dyDescent="0.25">
      <c r="A2618" t="s">
        <v>0</v>
      </c>
      <c r="B2618">
        <v>307.8</v>
      </c>
      <c r="C2618">
        <v>9.5000000000000001E-2</v>
      </c>
      <c r="D2618">
        <v>0</v>
      </c>
      <c r="E2618" s="1">
        <v>3252</v>
      </c>
      <c r="F2618" s="2">
        <v>8548.9500000000007</v>
      </c>
      <c r="G2618">
        <v>2.629</v>
      </c>
      <c r="H2618">
        <v>2</v>
      </c>
      <c r="I2618" s="1">
        <v>3252</v>
      </c>
      <c r="J2618" s="2">
        <v>8548.9500000000007</v>
      </c>
      <c r="K2618">
        <v>2.629</v>
      </c>
      <c r="L2618">
        <v>2</v>
      </c>
      <c r="M2618" s="1">
        <v>3252</v>
      </c>
      <c r="N2618" t="s">
        <v>3883</v>
      </c>
      <c r="O2618" s="1">
        <v>9334</v>
      </c>
      <c r="P2618" t="s">
        <v>70</v>
      </c>
      <c r="Q2618" t="s">
        <v>3897</v>
      </c>
      <c r="R2618" s="3">
        <v>43762</v>
      </c>
      <c r="S2618" t="s">
        <v>3898</v>
      </c>
      <c r="T2618">
        <v>2.5</v>
      </c>
      <c r="U2618">
        <v>2.5</v>
      </c>
      <c r="V2618" t="s">
        <v>3890</v>
      </c>
      <c r="W2618" t="s">
        <v>134</v>
      </c>
      <c r="X2618" t="s">
        <v>256</v>
      </c>
      <c r="Y2618" t="s">
        <v>444</v>
      </c>
      <c r="Z2618">
        <v>0</v>
      </c>
      <c r="AA2618">
        <v>3</v>
      </c>
      <c r="AB2618" t="s">
        <v>45</v>
      </c>
    </row>
    <row r="2619" spans="1:28" x14ac:dyDescent="0.25">
      <c r="A2619" t="s">
        <v>0</v>
      </c>
      <c r="B2619">
        <v>307.8</v>
      </c>
      <c r="C2619">
        <v>9.5000000000000001E-2</v>
      </c>
      <c r="D2619">
        <v>0</v>
      </c>
      <c r="E2619" s="1">
        <v>3252</v>
      </c>
      <c r="F2619" s="2">
        <v>8548.9500000000007</v>
      </c>
      <c r="G2619">
        <v>2.629</v>
      </c>
      <c r="H2619">
        <v>2</v>
      </c>
      <c r="I2619" s="1">
        <v>3252</v>
      </c>
      <c r="J2619" s="2">
        <v>8548.9500000000007</v>
      </c>
      <c r="K2619">
        <v>2.629</v>
      </c>
      <c r="L2619">
        <v>2</v>
      </c>
      <c r="M2619" s="1">
        <v>3252</v>
      </c>
      <c r="N2619" t="s">
        <v>3883</v>
      </c>
      <c r="O2619" s="1">
        <v>11750</v>
      </c>
      <c r="P2619" t="s">
        <v>444</v>
      </c>
      <c r="Q2619" t="s">
        <v>3888</v>
      </c>
      <c r="R2619" s="3">
        <v>43812</v>
      </c>
      <c r="S2619" t="s">
        <v>3889</v>
      </c>
      <c r="T2619">
        <v>1.5</v>
      </c>
      <c r="U2619">
        <v>1.5</v>
      </c>
      <c r="V2619" t="s">
        <v>3890</v>
      </c>
      <c r="W2619" t="s">
        <v>134</v>
      </c>
      <c r="X2619" t="s">
        <v>3906</v>
      </c>
      <c r="Y2619" t="s">
        <v>444</v>
      </c>
      <c r="Z2619">
        <v>0</v>
      </c>
      <c r="AA2619">
        <v>5</v>
      </c>
      <c r="AB2619" t="s">
        <v>45</v>
      </c>
    </row>
    <row r="2620" spans="1:28" x14ac:dyDescent="0.25">
      <c r="A2620" t="s">
        <v>0</v>
      </c>
      <c r="B2620">
        <v>307.8</v>
      </c>
      <c r="C2620">
        <v>9.5000000000000001E-2</v>
      </c>
      <c r="D2620">
        <v>0</v>
      </c>
      <c r="E2620" s="1">
        <v>3252</v>
      </c>
      <c r="F2620" s="2">
        <v>8548.9500000000007</v>
      </c>
      <c r="G2620">
        <v>2.629</v>
      </c>
      <c r="H2620">
        <v>2</v>
      </c>
      <c r="I2620" s="1">
        <v>3252</v>
      </c>
      <c r="J2620" s="2">
        <v>8548.9500000000007</v>
      </c>
      <c r="K2620">
        <v>2.629</v>
      </c>
      <c r="L2620">
        <v>2</v>
      </c>
      <c r="M2620" s="1">
        <v>3252</v>
      </c>
      <c r="N2620" t="s">
        <v>3883</v>
      </c>
      <c r="O2620" s="1">
        <v>9174</v>
      </c>
      <c r="P2620" t="s">
        <v>191</v>
      </c>
      <c r="Q2620" t="s">
        <v>3897</v>
      </c>
      <c r="R2620" s="3">
        <v>43766</v>
      </c>
      <c r="S2620" t="s">
        <v>3898</v>
      </c>
      <c r="T2620">
        <v>3</v>
      </c>
      <c r="U2620">
        <v>3</v>
      </c>
      <c r="V2620" t="s">
        <v>3890</v>
      </c>
      <c r="W2620" t="s">
        <v>134</v>
      </c>
      <c r="X2620" t="s">
        <v>3907</v>
      </c>
      <c r="Y2620" t="s">
        <v>444</v>
      </c>
      <c r="Z2620">
        <v>0</v>
      </c>
      <c r="AA2620">
        <v>3</v>
      </c>
      <c r="AB2620" t="s">
        <v>45</v>
      </c>
    </row>
    <row r="2621" spans="1:28" x14ac:dyDescent="0.25">
      <c r="A2621" t="s">
        <v>0</v>
      </c>
      <c r="B2621">
        <v>307.8</v>
      </c>
      <c r="C2621">
        <v>9.5000000000000001E-2</v>
      </c>
      <c r="D2621">
        <v>0</v>
      </c>
      <c r="E2621" s="1">
        <v>3252</v>
      </c>
      <c r="F2621" s="2">
        <v>8548.9500000000007</v>
      </c>
      <c r="G2621">
        <v>2.629</v>
      </c>
      <c r="H2621">
        <v>2</v>
      </c>
      <c r="I2621" s="1">
        <v>3252</v>
      </c>
      <c r="J2621" s="2">
        <v>8548.9500000000007</v>
      </c>
      <c r="K2621">
        <v>2.629</v>
      </c>
      <c r="L2621">
        <v>2</v>
      </c>
      <c r="M2621" s="1">
        <v>3252</v>
      </c>
      <c r="N2621" t="s">
        <v>3883</v>
      </c>
      <c r="O2621" s="1">
        <v>9172</v>
      </c>
      <c r="P2621" t="s">
        <v>70</v>
      </c>
      <c r="Q2621" t="s">
        <v>3908</v>
      </c>
      <c r="R2621" s="3">
        <v>43766</v>
      </c>
      <c r="S2621" t="s">
        <v>3909</v>
      </c>
      <c r="T2621">
        <v>1</v>
      </c>
      <c r="U2621">
        <v>1</v>
      </c>
      <c r="V2621" t="s">
        <v>3890</v>
      </c>
      <c r="W2621" t="s">
        <v>134</v>
      </c>
      <c r="X2621" t="s">
        <v>256</v>
      </c>
      <c r="Y2621" t="s">
        <v>444</v>
      </c>
      <c r="Z2621">
        <v>0</v>
      </c>
      <c r="AA2621">
        <v>1</v>
      </c>
      <c r="AB2621" t="s">
        <v>45</v>
      </c>
    </row>
    <row r="2622" spans="1:28" x14ac:dyDescent="0.25">
      <c r="A2622" t="s">
        <v>0</v>
      </c>
      <c r="B2622">
        <v>307.8</v>
      </c>
      <c r="C2622">
        <v>9.5000000000000001E-2</v>
      </c>
      <c r="D2622">
        <v>0</v>
      </c>
      <c r="E2622" s="1">
        <v>3252</v>
      </c>
      <c r="F2622" s="2">
        <v>8548.9500000000007</v>
      </c>
      <c r="G2622">
        <v>2.629</v>
      </c>
      <c r="H2622">
        <v>2</v>
      </c>
      <c r="I2622" s="1">
        <v>3252</v>
      </c>
      <c r="J2622" s="2">
        <v>8548.9500000000007</v>
      </c>
      <c r="K2622">
        <v>2.629</v>
      </c>
      <c r="L2622">
        <v>2</v>
      </c>
      <c r="M2622" s="1">
        <v>3252</v>
      </c>
      <c r="N2622" t="s">
        <v>3883</v>
      </c>
      <c r="O2622" s="1">
        <v>9171</v>
      </c>
      <c r="P2622" t="s">
        <v>70</v>
      </c>
      <c r="Q2622" t="s">
        <v>3897</v>
      </c>
      <c r="R2622" s="3">
        <v>43766</v>
      </c>
      <c r="S2622" t="s">
        <v>3898</v>
      </c>
      <c r="T2622">
        <v>7</v>
      </c>
      <c r="U2622">
        <v>7</v>
      </c>
      <c r="V2622" t="s">
        <v>3890</v>
      </c>
      <c r="W2622" t="s">
        <v>134</v>
      </c>
      <c r="X2622" t="s">
        <v>256</v>
      </c>
      <c r="Y2622" t="s">
        <v>444</v>
      </c>
      <c r="Z2622">
        <v>0</v>
      </c>
      <c r="AA2622">
        <v>13</v>
      </c>
      <c r="AB2622" t="s">
        <v>45</v>
      </c>
    </row>
    <row r="2623" spans="1:28" x14ac:dyDescent="0.25">
      <c r="A2623" t="s">
        <v>0</v>
      </c>
      <c r="B2623">
        <v>307.8</v>
      </c>
      <c r="C2623">
        <v>9.5000000000000001E-2</v>
      </c>
      <c r="D2623">
        <v>0</v>
      </c>
      <c r="E2623" s="1">
        <v>3252</v>
      </c>
      <c r="F2623" s="2">
        <v>8548.9500000000007</v>
      </c>
      <c r="G2623">
        <v>2.629</v>
      </c>
      <c r="H2623">
        <v>2</v>
      </c>
      <c r="I2623" s="1">
        <v>3252</v>
      </c>
      <c r="J2623" s="2">
        <v>8548.9500000000007</v>
      </c>
      <c r="K2623">
        <v>2.629</v>
      </c>
      <c r="L2623">
        <v>2</v>
      </c>
      <c r="M2623" s="1">
        <v>3252</v>
      </c>
      <c r="N2623" t="s">
        <v>3883</v>
      </c>
      <c r="O2623" s="1">
        <v>12252</v>
      </c>
      <c r="P2623" t="s">
        <v>191</v>
      </c>
      <c r="Q2623" t="s">
        <v>3910</v>
      </c>
      <c r="R2623" s="3">
        <v>43810</v>
      </c>
      <c r="S2623" t="s">
        <v>3911</v>
      </c>
      <c r="T2623">
        <v>2</v>
      </c>
      <c r="U2623">
        <v>2</v>
      </c>
      <c r="V2623" t="s">
        <v>3890</v>
      </c>
      <c r="W2623" t="s">
        <v>134</v>
      </c>
      <c r="X2623" t="s">
        <v>3912</v>
      </c>
      <c r="Y2623" t="s">
        <v>444</v>
      </c>
      <c r="Z2623">
        <v>0</v>
      </c>
      <c r="AA2623">
        <v>7</v>
      </c>
      <c r="AB2623" t="s">
        <v>45</v>
      </c>
    </row>
    <row r="2624" spans="1:28" x14ac:dyDescent="0.25">
      <c r="A2624" t="s">
        <v>0</v>
      </c>
      <c r="B2624">
        <v>307.8</v>
      </c>
      <c r="C2624">
        <v>9.5000000000000001E-2</v>
      </c>
      <c r="D2624">
        <v>0</v>
      </c>
      <c r="E2624" s="1">
        <v>3252</v>
      </c>
      <c r="F2624" s="2">
        <v>8548.9500000000007</v>
      </c>
      <c r="G2624">
        <v>2.629</v>
      </c>
      <c r="H2624">
        <v>2</v>
      </c>
      <c r="I2624" s="1">
        <v>3252</v>
      </c>
      <c r="J2624" s="2">
        <v>8548.9500000000007</v>
      </c>
      <c r="K2624">
        <v>2.629</v>
      </c>
      <c r="L2624">
        <v>2</v>
      </c>
      <c r="M2624" s="1">
        <v>3252</v>
      </c>
      <c r="N2624" t="s">
        <v>3883</v>
      </c>
      <c r="O2624" s="1">
        <v>12148</v>
      </c>
      <c r="P2624" t="s">
        <v>312</v>
      </c>
      <c r="Q2624" t="s">
        <v>3913</v>
      </c>
      <c r="R2624" s="3">
        <v>43812</v>
      </c>
      <c r="S2624" t="s">
        <v>3914</v>
      </c>
      <c r="T2624">
        <v>3</v>
      </c>
      <c r="U2624">
        <v>3</v>
      </c>
      <c r="V2624" t="s">
        <v>3890</v>
      </c>
      <c r="W2624" t="s">
        <v>134</v>
      </c>
      <c r="X2624" t="s">
        <v>90</v>
      </c>
      <c r="Y2624" t="s">
        <v>444</v>
      </c>
      <c r="Z2624">
        <v>0</v>
      </c>
      <c r="AA2624">
        <v>1</v>
      </c>
      <c r="AB2624" t="s">
        <v>45</v>
      </c>
    </row>
    <row r="2625" spans="1:28" x14ac:dyDescent="0.25">
      <c r="A2625" t="s">
        <v>0</v>
      </c>
      <c r="B2625">
        <v>307.8</v>
      </c>
      <c r="C2625">
        <v>9.5000000000000001E-2</v>
      </c>
      <c r="D2625">
        <v>0</v>
      </c>
      <c r="E2625" s="1">
        <v>3252</v>
      </c>
      <c r="F2625" s="2">
        <v>8548.9500000000007</v>
      </c>
      <c r="G2625">
        <v>2.629</v>
      </c>
      <c r="H2625">
        <v>2</v>
      </c>
      <c r="I2625" s="1">
        <v>3252</v>
      </c>
      <c r="J2625" s="2">
        <v>8548.9500000000007</v>
      </c>
      <c r="K2625">
        <v>2.629</v>
      </c>
      <c r="L2625">
        <v>2</v>
      </c>
      <c r="M2625" s="1">
        <v>3252</v>
      </c>
      <c r="N2625" t="s">
        <v>3883</v>
      </c>
      <c r="O2625" s="1">
        <v>17851</v>
      </c>
      <c r="P2625" t="s">
        <v>70</v>
      </c>
      <c r="Q2625" t="s">
        <v>3915</v>
      </c>
      <c r="R2625" s="3">
        <v>43957</v>
      </c>
      <c r="S2625" t="s">
        <v>3916</v>
      </c>
      <c r="T2625">
        <v>1.5</v>
      </c>
      <c r="U2625">
        <v>1.5</v>
      </c>
      <c r="V2625" t="s">
        <v>3886</v>
      </c>
      <c r="W2625" t="s">
        <v>134</v>
      </c>
      <c r="X2625" t="s">
        <v>256</v>
      </c>
      <c r="Y2625" t="s">
        <v>444</v>
      </c>
      <c r="Z2625">
        <v>0</v>
      </c>
      <c r="AA2625">
        <v>3</v>
      </c>
      <c r="AB2625" t="s">
        <v>104</v>
      </c>
    </row>
    <row r="2626" spans="1:28" x14ac:dyDescent="0.25">
      <c r="A2626" t="s">
        <v>0</v>
      </c>
      <c r="B2626">
        <v>307.8</v>
      </c>
      <c r="C2626">
        <v>9.5000000000000001E-2</v>
      </c>
      <c r="D2626">
        <v>0</v>
      </c>
      <c r="E2626" s="1">
        <v>3252</v>
      </c>
      <c r="F2626" s="2">
        <v>8548.9500000000007</v>
      </c>
      <c r="G2626">
        <v>2.629</v>
      </c>
      <c r="H2626">
        <v>2</v>
      </c>
      <c r="I2626" s="1">
        <v>3252</v>
      </c>
      <c r="J2626" s="2">
        <v>8548.9500000000007</v>
      </c>
      <c r="K2626">
        <v>2.629</v>
      </c>
      <c r="L2626">
        <v>2</v>
      </c>
      <c r="M2626" s="1">
        <v>3252</v>
      </c>
      <c r="N2626" t="s">
        <v>3883</v>
      </c>
      <c r="O2626" s="1">
        <v>17873</v>
      </c>
      <c r="P2626" t="s">
        <v>70</v>
      </c>
      <c r="Q2626" t="s">
        <v>3915</v>
      </c>
      <c r="R2626" s="3">
        <v>43957</v>
      </c>
      <c r="S2626" t="s">
        <v>3916</v>
      </c>
      <c r="T2626">
        <v>2.5</v>
      </c>
      <c r="U2626">
        <v>2.5</v>
      </c>
      <c r="V2626" t="s">
        <v>3886</v>
      </c>
      <c r="W2626" t="s">
        <v>134</v>
      </c>
      <c r="X2626" t="s">
        <v>185</v>
      </c>
      <c r="Y2626" t="s">
        <v>444</v>
      </c>
      <c r="Z2626">
        <v>0</v>
      </c>
      <c r="AA2626">
        <v>12</v>
      </c>
      <c r="AB2626" t="s">
        <v>45</v>
      </c>
    </row>
    <row r="2627" spans="1:28" x14ac:dyDescent="0.25">
      <c r="A2627" t="s">
        <v>0</v>
      </c>
      <c r="B2627">
        <v>307.8</v>
      </c>
      <c r="C2627">
        <v>9.5000000000000001E-2</v>
      </c>
      <c r="D2627">
        <v>0</v>
      </c>
      <c r="E2627" s="1">
        <v>3252</v>
      </c>
      <c r="F2627" s="2">
        <v>8548.9500000000007</v>
      </c>
      <c r="G2627">
        <v>2.629</v>
      </c>
      <c r="H2627">
        <v>2</v>
      </c>
      <c r="I2627" s="1">
        <v>3252</v>
      </c>
      <c r="J2627" s="2">
        <v>8548.9500000000007</v>
      </c>
      <c r="K2627">
        <v>2.629</v>
      </c>
      <c r="L2627">
        <v>2</v>
      </c>
      <c r="M2627" s="1">
        <v>3252</v>
      </c>
      <c r="N2627" t="s">
        <v>3883</v>
      </c>
      <c r="O2627" s="1">
        <v>17874</v>
      </c>
      <c r="P2627" t="s">
        <v>70</v>
      </c>
      <c r="Q2627" t="s">
        <v>3915</v>
      </c>
      <c r="R2627" s="3">
        <v>43956</v>
      </c>
      <c r="S2627" t="s">
        <v>3916</v>
      </c>
      <c r="T2627">
        <v>4</v>
      </c>
      <c r="U2627">
        <v>4</v>
      </c>
      <c r="V2627" t="s">
        <v>3886</v>
      </c>
      <c r="W2627" t="s">
        <v>134</v>
      </c>
      <c r="X2627" t="s">
        <v>185</v>
      </c>
      <c r="Y2627" t="s">
        <v>444</v>
      </c>
      <c r="Z2627">
        <v>0</v>
      </c>
      <c r="AA2627">
        <v>5</v>
      </c>
      <c r="AB2627" t="s">
        <v>45</v>
      </c>
    </row>
    <row r="2628" spans="1:28" x14ac:dyDescent="0.25">
      <c r="A2628" t="s">
        <v>0</v>
      </c>
      <c r="B2628">
        <v>307.8</v>
      </c>
      <c r="C2628">
        <v>9.5000000000000001E-2</v>
      </c>
      <c r="D2628">
        <v>0</v>
      </c>
      <c r="E2628" s="1">
        <v>3252</v>
      </c>
      <c r="F2628" s="2">
        <v>8548.9500000000007</v>
      </c>
      <c r="G2628">
        <v>2.629</v>
      </c>
      <c r="H2628">
        <v>2</v>
      </c>
      <c r="I2628" s="1">
        <v>3252</v>
      </c>
      <c r="J2628" s="2">
        <v>8548.9500000000007</v>
      </c>
      <c r="K2628">
        <v>2.629</v>
      </c>
      <c r="L2628">
        <v>2</v>
      </c>
      <c r="M2628" s="1">
        <v>3252</v>
      </c>
      <c r="N2628" t="s">
        <v>3883</v>
      </c>
      <c r="O2628" s="1">
        <v>12152</v>
      </c>
      <c r="P2628" t="s">
        <v>53</v>
      </c>
      <c r="Q2628" t="s">
        <v>3888</v>
      </c>
      <c r="R2628" s="3">
        <v>43812</v>
      </c>
      <c r="S2628" t="s">
        <v>3889</v>
      </c>
      <c r="T2628">
        <v>3</v>
      </c>
      <c r="U2628">
        <v>3</v>
      </c>
      <c r="V2628" t="s">
        <v>3890</v>
      </c>
      <c r="W2628" t="s">
        <v>134</v>
      </c>
      <c r="X2628" t="s">
        <v>3917</v>
      </c>
      <c r="Y2628" t="s">
        <v>444</v>
      </c>
      <c r="Z2628">
        <v>0</v>
      </c>
      <c r="AA2628">
        <v>3</v>
      </c>
      <c r="AB2628" t="s">
        <v>45</v>
      </c>
    </row>
    <row r="2629" spans="1:28" x14ac:dyDescent="0.25">
      <c r="A2629" t="s">
        <v>0</v>
      </c>
      <c r="B2629">
        <v>307.8</v>
      </c>
      <c r="C2629">
        <v>9.5000000000000001E-2</v>
      </c>
      <c r="D2629">
        <v>0</v>
      </c>
      <c r="E2629" s="1">
        <v>3252</v>
      </c>
      <c r="F2629" s="2">
        <v>8548.9500000000007</v>
      </c>
      <c r="G2629">
        <v>2.629</v>
      </c>
      <c r="H2629">
        <v>2</v>
      </c>
      <c r="I2629" s="1">
        <v>3252</v>
      </c>
      <c r="J2629" s="2">
        <v>8548.9500000000007</v>
      </c>
      <c r="K2629">
        <v>2.629</v>
      </c>
      <c r="L2629">
        <v>2</v>
      </c>
      <c r="M2629" s="1">
        <v>3252</v>
      </c>
      <c r="N2629" t="s">
        <v>3883</v>
      </c>
      <c r="O2629" s="1">
        <v>8945</v>
      </c>
      <c r="P2629" t="s">
        <v>444</v>
      </c>
      <c r="Q2629" t="s">
        <v>3897</v>
      </c>
      <c r="R2629" s="3">
        <v>43763</v>
      </c>
      <c r="S2629" t="s">
        <v>3898</v>
      </c>
      <c r="T2629">
        <v>2.25</v>
      </c>
      <c r="U2629">
        <v>2.25</v>
      </c>
      <c r="V2629" t="s">
        <v>3890</v>
      </c>
      <c r="W2629" t="s">
        <v>134</v>
      </c>
      <c r="X2629" t="s">
        <v>3918</v>
      </c>
      <c r="Y2629" t="s">
        <v>444</v>
      </c>
      <c r="Z2629">
        <v>0</v>
      </c>
      <c r="AA2629">
        <v>5</v>
      </c>
      <c r="AB2629" t="s">
        <v>45</v>
      </c>
    </row>
    <row r="2630" spans="1:28" x14ac:dyDescent="0.25">
      <c r="A2630" t="s">
        <v>0</v>
      </c>
      <c r="B2630">
        <v>307.8</v>
      </c>
      <c r="C2630">
        <v>9.5000000000000001E-2</v>
      </c>
      <c r="D2630">
        <v>0</v>
      </c>
      <c r="E2630" s="1">
        <v>3252</v>
      </c>
      <c r="F2630" s="2">
        <v>8548.9500000000007</v>
      </c>
      <c r="G2630">
        <v>2.629</v>
      </c>
      <c r="H2630">
        <v>2</v>
      </c>
      <c r="I2630" s="1">
        <v>3252</v>
      </c>
      <c r="J2630" s="2">
        <v>8548.9500000000007</v>
      </c>
      <c r="K2630">
        <v>2.629</v>
      </c>
      <c r="L2630">
        <v>2</v>
      </c>
      <c r="M2630" s="1">
        <v>3252</v>
      </c>
      <c r="N2630" t="s">
        <v>3883</v>
      </c>
      <c r="O2630" s="1">
        <v>12153</v>
      </c>
      <c r="P2630" t="s">
        <v>53</v>
      </c>
      <c r="Q2630" t="s">
        <v>3894</v>
      </c>
      <c r="R2630" s="3">
        <v>43811</v>
      </c>
      <c r="S2630" t="s">
        <v>3895</v>
      </c>
      <c r="T2630">
        <v>1</v>
      </c>
      <c r="U2630">
        <v>1</v>
      </c>
      <c r="V2630" t="s">
        <v>3890</v>
      </c>
      <c r="W2630" t="s">
        <v>134</v>
      </c>
      <c r="X2630" t="s">
        <v>57</v>
      </c>
      <c r="Y2630" t="s">
        <v>444</v>
      </c>
      <c r="Z2630">
        <v>0</v>
      </c>
      <c r="AA2630">
        <v>5</v>
      </c>
      <c r="AB2630" t="s">
        <v>45</v>
      </c>
    </row>
    <row r="2631" spans="1:28" x14ac:dyDescent="0.25">
      <c r="A2631" t="s">
        <v>0</v>
      </c>
      <c r="B2631">
        <v>307.8</v>
      </c>
      <c r="C2631">
        <v>9.5000000000000001E-2</v>
      </c>
      <c r="D2631">
        <v>0</v>
      </c>
      <c r="E2631" s="1">
        <v>3252</v>
      </c>
      <c r="F2631" s="2">
        <v>8548.9500000000007</v>
      </c>
      <c r="G2631">
        <v>2.629</v>
      </c>
      <c r="H2631">
        <v>2</v>
      </c>
      <c r="I2631" s="1">
        <v>3252</v>
      </c>
      <c r="J2631" s="2">
        <v>8548.9500000000007</v>
      </c>
      <c r="K2631">
        <v>2.629</v>
      </c>
      <c r="L2631">
        <v>2</v>
      </c>
      <c r="M2631" s="1">
        <v>3252</v>
      </c>
      <c r="N2631" t="s">
        <v>3883</v>
      </c>
      <c r="O2631" s="1">
        <v>8949</v>
      </c>
      <c r="P2631" t="s">
        <v>444</v>
      </c>
      <c r="Q2631" t="s">
        <v>3897</v>
      </c>
      <c r="R2631" s="3">
        <v>43762</v>
      </c>
      <c r="S2631" t="s">
        <v>3898</v>
      </c>
      <c r="T2631">
        <v>2</v>
      </c>
      <c r="U2631">
        <v>2</v>
      </c>
      <c r="V2631" t="s">
        <v>3890</v>
      </c>
      <c r="W2631" t="s">
        <v>134</v>
      </c>
      <c r="X2631" t="s">
        <v>3919</v>
      </c>
      <c r="Y2631" t="s">
        <v>444</v>
      </c>
      <c r="Z2631">
        <v>0</v>
      </c>
      <c r="AA2631">
        <v>4</v>
      </c>
      <c r="AB2631" t="s">
        <v>45</v>
      </c>
    </row>
    <row r="2632" spans="1:28" x14ac:dyDescent="0.25">
      <c r="A2632" t="s">
        <v>0</v>
      </c>
      <c r="B2632">
        <v>307.8</v>
      </c>
      <c r="C2632">
        <v>9.5000000000000001E-2</v>
      </c>
      <c r="D2632">
        <v>0</v>
      </c>
      <c r="E2632" s="1">
        <v>3252</v>
      </c>
      <c r="F2632" s="2">
        <v>8548.9500000000007</v>
      </c>
      <c r="G2632">
        <v>2.629</v>
      </c>
      <c r="H2632">
        <v>2</v>
      </c>
      <c r="I2632" s="1">
        <v>3252</v>
      </c>
      <c r="J2632" s="2">
        <v>8548.9500000000007</v>
      </c>
      <c r="K2632">
        <v>2.629</v>
      </c>
      <c r="L2632">
        <v>2</v>
      </c>
      <c r="M2632" s="1">
        <v>3252</v>
      </c>
      <c r="N2632" t="s">
        <v>3883</v>
      </c>
      <c r="O2632" s="1">
        <v>17943</v>
      </c>
      <c r="P2632" t="s">
        <v>70</v>
      </c>
      <c r="Q2632" t="s">
        <v>3915</v>
      </c>
      <c r="R2632" s="3">
        <v>43955</v>
      </c>
      <c r="S2632" t="s">
        <v>3916</v>
      </c>
      <c r="T2632">
        <v>1</v>
      </c>
      <c r="U2632">
        <v>1</v>
      </c>
      <c r="V2632" t="s">
        <v>3886</v>
      </c>
      <c r="W2632" t="s">
        <v>134</v>
      </c>
      <c r="X2632" t="s">
        <v>185</v>
      </c>
      <c r="Y2632" t="s">
        <v>444</v>
      </c>
      <c r="Z2632">
        <v>0</v>
      </c>
      <c r="AA2632">
        <v>2</v>
      </c>
      <c r="AB2632" t="s">
        <v>104</v>
      </c>
    </row>
    <row r="2633" spans="1:28" x14ac:dyDescent="0.25">
      <c r="A2633" t="s">
        <v>0</v>
      </c>
      <c r="B2633">
        <v>307.8</v>
      </c>
      <c r="C2633">
        <v>9.5000000000000001E-2</v>
      </c>
      <c r="D2633">
        <v>0</v>
      </c>
      <c r="E2633" s="1">
        <v>3252</v>
      </c>
      <c r="F2633" s="2">
        <v>8548.9500000000007</v>
      </c>
      <c r="G2633">
        <v>2.629</v>
      </c>
      <c r="H2633">
        <v>2</v>
      </c>
      <c r="I2633" s="1">
        <v>3252</v>
      </c>
      <c r="J2633" s="2">
        <v>8548.9500000000007</v>
      </c>
      <c r="K2633">
        <v>2.629</v>
      </c>
      <c r="L2633">
        <v>2</v>
      </c>
      <c r="M2633" s="1">
        <v>3252</v>
      </c>
      <c r="N2633" t="s">
        <v>3883</v>
      </c>
      <c r="O2633" s="1">
        <v>12169</v>
      </c>
      <c r="P2633" t="s">
        <v>1070</v>
      </c>
      <c r="Q2633" t="s">
        <v>3894</v>
      </c>
      <c r="R2633" s="3">
        <v>43812</v>
      </c>
      <c r="S2633" t="s">
        <v>3895</v>
      </c>
      <c r="T2633">
        <v>4</v>
      </c>
      <c r="U2633">
        <v>4</v>
      </c>
      <c r="V2633" t="s">
        <v>3890</v>
      </c>
      <c r="W2633" t="s">
        <v>134</v>
      </c>
      <c r="X2633" t="s">
        <v>3920</v>
      </c>
      <c r="Y2633" t="s">
        <v>444</v>
      </c>
      <c r="Z2633">
        <v>0</v>
      </c>
      <c r="AA2633">
        <v>4</v>
      </c>
      <c r="AB2633" t="s">
        <v>104</v>
      </c>
    </row>
    <row r="2634" spans="1:28" x14ac:dyDescent="0.25">
      <c r="A2634" t="s">
        <v>0</v>
      </c>
      <c r="B2634">
        <v>307.8</v>
      </c>
      <c r="C2634">
        <v>9.5000000000000001E-2</v>
      </c>
      <c r="D2634">
        <v>0</v>
      </c>
      <c r="E2634" s="1">
        <v>3252</v>
      </c>
      <c r="F2634" s="2">
        <v>8548.9500000000007</v>
      </c>
      <c r="G2634">
        <v>2.629</v>
      </c>
      <c r="H2634">
        <v>2</v>
      </c>
      <c r="I2634" s="1">
        <v>3252</v>
      </c>
      <c r="J2634" s="2">
        <v>8548.9500000000007</v>
      </c>
      <c r="K2634">
        <v>2.629</v>
      </c>
      <c r="L2634">
        <v>2</v>
      </c>
      <c r="M2634" s="1">
        <v>3252</v>
      </c>
      <c r="N2634" t="s">
        <v>3883</v>
      </c>
      <c r="O2634" s="1">
        <v>11762</v>
      </c>
      <c r="P2634" t="s">
        <v>444</v>
      </c>
      <c r="Q2634" t="s">
        <v>3921</v>
      </c>
      <c r="R2634" s="3">
        <v>43809</v>
      </c>
      <c r="S2634" t="s">
        <v>3922</v>
      </c>
      <c r="T2634">
        <v>0.5</v>
      </c>
      <c r="U2634">
        <v>0.5</v>
      </c>
      <c r="V2634" t="s">
        <v>3890</v>
      </c>
      <c r="W2634" t="s">
        <v>42</v>
      </c>
      <c r="X2634" t="s">
        <v>3923</v>
      </c>
      <c r="Y2634" t="s">
        <v>444</v>
      </c>
      <c r="Z2634">
        <v>0</v>
      </c>
      <c r="AA2634">
        <v>10</v>
      </c>
      <c r="AB2634" t="s">
        <v>45</v>
      </c>
    </row>
    <row r="2635" spans="1:28" x14ac:dyDescent="0.25">
      <c r="A2635" t="s">
        <v>0</v>
      </c>
      <c r="B2635">
        <v>307.8</v>
      </c>
      <c r="C2635">
        <v>9.5000000000000001E-2</v>
      </c>
      <c r="D2635">
        <v>0</v>
      </c>
      <c r="E2635" s="1">
        <v>3252</v>
      </c>
      <c r="F2635" s="2">
        <v>8548.9500000000007</v>
      </c>
      <c r="G2635">
        <v>2.629</v>
      </c>
      <c r="H2635">
        <v>2</v>
      </c>
      <c r="I2635" s="1">
        <v>3252</v>
      </c>
      <c r="J2635" s="2">
        <v>8548.9500000000007</v>
      </c>
      <c r="K2635">
        <v>2.629</v>
      </c>
      <c r="L2635">
        <v>2</v>
      </c>
      <c r="M2635" s="1">
        <v>3252</v>
      </c>
      <c r="N2635" t="s">
        <v>3883</v>
      </c>
      <c r="O2635" s="1">
        <v>12170</v>
      </c>
      <c r="P2635" t="s">
        <v>1070</v>
      </c>
      <c r="Q2635" t="s">
        <v>3894</v>
      </c>
      <c r="R2635" s="3">
        <v>43811</v>
      </c>
      <c r="S2635" t="s">
        <v>3895</v>
      </c>
      <c r="T2635">
        <v>4</v>
      </c>
      <c r="U2635">
        <v>4</v>
      </c>
      <c r="V2635" t="s">
        <v>3890</v>
      </c>
      <c r="W2635" t="s">
        <v>134</v>
      </c>
      <c r="X2635" t="s">
        <v>3924</v>
      </c>
      <c r="Y2635" t="s">
        <v>444</v>
      </c>
      <c r="Z2635">
        <v>0</v>
      </c>
      <c r="AA2635">
        <v>9</v>
      </c>
      <c r="AB2635" t="s">
        <v>104</v>
      </c>
    </row>
    <row r="2636" spans="1:28" x14ac:dyDescent="0.25">
      <c r="A2636" t="s">
        <v>0</v>
      </c>
      <c r="B2636">
        <v>307.8</v>
      </c>
      <c r="C2636">
        <v>9.5000000000000001E-2</v>
      </c>
      <c r="D2636">
        <v>0</v>
      </c>
      <c r="E2636" s="1">
        <v>3252</v>
      </c>
      <c r="F2636" s="2">
        <v>8548.9500000000007</v>
      </c>
      <c r="G2636">
        <v>2.629</v>
      </c>
      <c r="H2636">
        <v>2</v>
      </c>
      <c r="I2636" s="1">
        <v>3252</v>
      </c>
      <c r="J2636" s="2">
        <v>8548.9500000000007</v>
      </c>
      <c r="K2636">
        <v>2.629</v>
      </c>
      <c r="L2636">
        <v>2</v>
      </c>
      <c r="M2636" s="1">
        <v>3252</v>
      </c>
      <c r="N2636" t="s">
        <v>3883</v>
      </c>
      <c r="O2636" s="1">
        <v>9335</v>
      </c>
      <c r="P2636" t="s">
        <v>70</v>
      </c>
      <c r="Q2636" t="s">
        <v>3908</v>
      </c>
      <c r="R2636" s="3">
        <v>43762</v>
      </c>
      <c r="S2636" t="s">
        <v>3909</v>
      </c>
      <c r="T2636">
        <v>3</v>
      </c>
      <c r="U2636">
        <v>3</v>
      </c>
      <c r="V2636" t="s">
        <v>3890</v>
      </c>
      <c r="W2636" t="s">
        <v>134</v>
      </c>
      <c r="X2636" t="s">
        <v>256</v>
      </c>
      <c r="Y2636" t="s">
        <v>444</v>
      </c>
      <c r="Z2636">
        <v>0</v>
      </c>
      <c r="AA2636">
        <v>1</v>
      </c>
      <c r="AB2636" t="s">
        <v>45</v>
      </c>
    </row>
    <row r="2637" spans="1:28" x14ac:dyDescent="0.25">
      <c r="A2637" t="s">
        <v>0</v>
      </c>
      <c r="B2637">
        <v>307.8</v>
      </c>
      <c r="C2637">
        <v>9.5000000000000001E-2</v>
      </c>
      <c r="D2637">
        <v>0</v>
      </c>
      <c r="E2637" s="1">
        <v>3252</v>
      </c>
      <c r="F2637" s="2">
        <v>8548.9500000000007</v>
      </c>
      <c r="G2637">
        <v>2.629</v>
      </c>
      <c r="H2637">
        <v>2</v>
      </c>
      <c r="I2637" s="1">
        <v>3252</v>
      </c>
      <c r="J2637" s="2">
        <v>8548.9500000000007</v>
      </c>
      <c r="K2637">
        <v>2.629</v>
      </c>
      <c r="L2637">
        <v>2</v>
      </c>
      <c r="M2637" s="1">
        <v>3252</v>
      </c>
      <c r="N2637" t="s">
        <v>3883</v>
      </c>
      <c r="O2637" s="1">
        <v>12171</v>
      </c>
      <c r="P2637" t="s">
        <v>389</v>
      </c>
      <c r="Q2637" t="s">
        <v>3925</v>
      </c>
      <c r="R2637" s="3">
        <v>43812</v>
      </c>
      <c r="S2637" t="s">
        <v>3926</v>
      </c>
      <c r="T2637">
        <v>3</v>
      </c>
      <c r="U2637">
        <v>3</v>
      </c>
      <c r="V2637" t="s">
        <v>3890</v>
      </c>
      <c r="W2637" t="s">
        <v>134</v>
      </c>
      <c r="X2637" t="s">
        <v>685</v>
      </c>
      <c r="Y2637" t="s">
        <v>444</v>
      </c>
      <c r="Z2637">
        <v>0</v>
      </c>
      <c r="AA2637">
        <v>1</v>
      </c>
      <c r="AB2637" t="s">
        <v>104</v>
      </c>
    </row>
    <row r="2638" spans="1:28" x14ac:dyDescent="0.25">
      <c r="A2638" t="s">
        <v>0</v>
      </c>
      <c r="B2638">
        <v>307.8</v>
      </c>
      <c r="C2638">
        <v>9.5000000000000001E-2</v>
      </c>
      <c r="D2638">
        <v>0</v>
      </c>
      <c r="E2638" s="1">
        <v>3252</v>
      </c>
      <c r="F2638" s="2">
        <v>8548.9500000000007</v>
      </c>
      <c r="G2638">
        <v>2.629</v>
      </c>
      <c r="H2638">
        <v>2</v>
      </c>
      <c r="I2638" s="1">
        <v>3252</v>
      </c>
      <c r="J2638" s="2">
        <v>8548.9500000000007</v>
      </c>
      <c r="K2638">
        <v>2.629</v>
      </c>
      <c r="L2638">
        <v>2</v>
      </c>
      <c r="M2638" s="1">
        <v>3252</v>
      </c>
      <c r="N2638" t="s">
        <v>3883</v>
      </c>
      <c r="O2638" s="1">
        <v>12127</v>
      </c>
      <c r="P2638" t="s">
        <v>75</v>
      </c>
      <c r="Q2638" t="s">
        <v>3913</v>
      </c>
      <c r="R2638" s="3">
        <v>43811</v>
      </c>
      <c r="S2638" t="s">
        <v>3914</v>
      </c>
      <c r="T2638">
        <v>3</v>
      </c>
      <c r="U2638">
        <v>3</v>
      </c>
      <c r="V2638" t="s">
        <v>3890</v>
      </c>
      <c r="W2638" t="s">
        <v>134</v>
      </c>
      <c r="X2638" t="s">
        <v>3927</v>
      </c>
      <c r="Y2638" t="s">
        <v>444</v>
      </c>
      <c r="Z2638">
        <v>0</v>
      </c>
      <c r="AA2638">
        <v>1</v>
      </c>
      <c r="AB2638" t="s">
        <v>45</v>
      </c>
    </row>
    <row r="2639" spans="1:28" x14ac:dyDescent="0.25">
      <c r="A2639" t="s">
        <v>0</v>
      </c>
      <c r="B2639">
        <v>307.8</v>
      </c>
      <c r="C2639">
        <v>9.5000000000000001E-2</v>
      </c>
      <c r="D2639">
        <v>0</v>
      </c>
      <c r="E2639" s="1">
        <v>3252</v>
      </c>
      <c r="F2639" s="2">
        <v>8548.9500000000007</v>
      </c>
      <c r="G2639">
        <v>2.629</v>
      </c>
      <c r="H2639">
        <v>2</v>
      </c>
      <c r="I2639" s="1">
        <v>3252</v>
      </c>
      <c r="J2639" s="2">
        <v>8548.9500000000007</v>
      </c>
      <c r="K2639">
        <v>2.629</v>
      </c>
      <c r="L2639">
        <v>2</v>
      </c>
      <c r="M2639" s="1">
        <v>3252</v>
      </c>
      <c r="N2639" t="s">
        <v>3883</v>
      </c>
      <c r="O2639" s="1">
        <v>8938</v>
      </c>
      <c r="P2639" t="s">
        <v>444</v>
      </c>
      <c r="Q2639" t="s">
        <v>3897</v>
      </c>
      <c r="R2639" s="3">
        <v>43766</v>
      </c>
      <c r="S2639" t="s">
        <v>3898</v>
      </c>
      <c r="T2639">
        <v>0.25</v>
      </c>
      <c r="U2639">
        <v>0.25</v>
      </c>
      <c r="V2639" t="s">
        <v>3890</v>
      </c>
      <c r="W2639" t="s">
        <v>134</v>
      </c>
      <c r="X2639" t="s">
        <v>3928</v>
      </c>
      <c r="Y2639" t="s">
        <v>444</v>
      </c>
      <c r="Z2639">
        <v>0</v>
      </c>
      <c r="AA2639">
        <v>6</v>
      </c>
      <c r="AB2639" t="s">
        <v>104</v>
      </c>
    </row>
    <row r="2640" spans="1:28" x14ac:dyDescent="0.25">
      <c r="A2640" t="s">
        <v>0</v>
      </c>
      <c r="B2640">
        <v>307.8</v>
      </c>
      <c r="C2640">
        <v>9.5000000000000001E-2</v>
      </c>
      <c r="D2640">
        <v>0</v>
      </c>
      <c r="E2640" s="1">
        <v>3252</v>
      </c>
      <c r="F2640" s="2">
        <v>8548.9500000000007</v>
      </c>
      <c r="G2640">
        <v>2.629</v>
      </c>
      <c r="H2640">
        <v>2</v>
      </c>
      <c r="I2640" s="1">
        <v>3252</v>
      </c>
      <c r="J2640" s="2">
        <v>8548.9500000000007</v>
      </c>
      <c r="K2640">
        <v>2.629</v>
      </c>
      <c r="L2640">
        <v>2</v>
      </c>
      <c r="M2640" s="1">
        <v>3252</v>
      </c>
      <c r="N2640" t="s">
        <v>3883</v>
      </c>
      <c r="O2640" s="1">
        <v>13424</v>
      </c>
      <c r="P2640" t="s">
        <v>389</v>
      </c>
      <c r="Q2640" t="s">
        <v>3925</v>
      </c>
      <c r="R2640" s="3">
        <v>43851</v>
      </c>
      <c r="S2640" t="s">
        <v>3926</v>
      </c>
      <c r="T2640">
        <v>2</v>
      </c>
      <c r="U2640">
        <v>2</v>
      </c>
      <c r="V2640" t="s">
        <v>3890</v>
      </c>
      <c r="W2640" t="s">
        <v>134</v>
      </c>
      <c r="X2640" t="s">
        <v>3929</v>
      </c>
      <c r="Y2640" t="s">
        <v>444</v>
      </c>
      <c r="Z2640">
        <v>0</v>
      </c>
      <c r="AA2640">
        <v>1</v>
      </c>
      <c r="AB2640" t="s">
        <v>45</v>
      </c>
    </row>
    <row r="2641" spans="1:28" x14ac:dyDescent="0.25">
      <c r="A2641" t="s">
        <v>0</v>
      </c>
      <c r="B2641">
        <v>307.8</v>
      </c>
      <c r="C2641">
        <v>9.5000000000000001E-2</v>
      </c>
      <c r="D2641">
        <v>0</v>
      </c>
      <c r="E2641" s="1">
        <v>3252</v>
      </c>
      <c r="F2641" s="2">
        <v>8548.9500000000007</v>
      </c>
      <c r="G2641">
        <v>2.629</v>
      </c>
      <c r="H2641">
        <v>2</v>
      </c>
      <c r="I2641" s="1">
        <v>3252</v>
      </c>
      <c r="J2641" s="2">
        <v>8548.9500000000007</v>
      </c>
      <c r="K2641">
        <v>2.629</v>
      </c>
      <c r="L2641">
        <v>2</v>
      </c>
      <c r="M2641" s="1">
        <v>3252</v>
      </c>
      <c r="N2641" t="s">
        <v>3883</v>
      </c>
      <c r="O2641" s="1">
        <v>8937</v>
      </c>
      <c r="P2641" t="s">
        <v>444</v>
      </c>
      <c r="Q2641" t="s">
        <v>3908</v>
      </c>
      <c r="R2641" s="3">
        <v>43766</v>
      </c>
      <c r="S2641" t="s">
        <v>3909</v>
      </c>
      <c r="T2641">
        <v>0.25</v>
      </c>
      <c r="U2641">
        <v>0.25</v>
      </c>
      <c r="V2641" t="s">
        <v>3890</v>
      </c>
      <c r="W2641" t="s">
        <v>134</v>
      </c>
      <c r="X2641" t="s">
        <v>3930</v>
      </c>
      <c r="Y2641" t="s">
        <v>444</v>
      </c>
      <c r="Z2641">
        <v>0</v>
      </c>
      <c r="AA2641">
        <v>1</v>
      </c>
      <c r="AB2641" t="s">
        <v>45</v>
      </c>
    </row>
    <row r="2642" spans="1:28" x14ac:dyDescent="0.25">
      <c r="A2642" t="s">
        <v>0</v>
      </c>
      <c r="B2642">
        <v>307.8</v>
      </c>
      <c r="C2642">
        <v>9.5000000000000001E-2</v>
      </c>
      <c r="D2642">
        <v>0</v>
      </c>
      <c r="E2642" s="1">
        <v>3252</v>
      </c>
      <c r="F2642" s="2">
        <v>8548.9500000000007</v>
      </c>
      <c r="G2642">
        <v>2.629</v>
      </c>
      <c r="H2642">
        <v>2</v>
      </c>
      <c r="I2642" s="1">
        <v>3252</v>
      </c>
      <c r="J2642" s="2">
        <v>8548.9500000000007</v>
      </c>
      <c r="K2642">
        <v>2.629</v>
      </c>
      <c r="L2642">
        <v>2</v>
      </c>
      <c r="M2642" s="1">
        <v>3252</v>
      </c>
      <c r="N2642" t="s">
        <v>3883</v>
      </c>
      <c r="O2642" s="1">
        <v>11864</v>
      </c>
      <c r="P2642" t="s">
        <v>191</v>
      </c>
      <c r="Q2642" t="s">
        <v>3913</v>
      </c>
      <c r="R2642" s="3">
        <v>43809</v>
      </c>
      <c r="S2642" t="s">
        <v>3914</v>
      </c>
      <c r="T2642">
        <v>0.5</v>
      </c>
      <c r="U2642">
        <v>0.5</v>
      </c>
      <c r="V2642" t="s">
        <v>3890</v>
      </c>
      <c r="W2642" t="s">
        <v>134</v>
      </c>
      <c r="X2642" t="s">
        <v>194</v>
      </c>
      <c r="Y2642" t="s">
        <v>444</v>
      </c>
      <c r="Z2642">
        <v>0</v>
      </c>
      <c r="AA2642">
        <v>1</v>
      </c>
      <c r="AB2642" t="s">
        <v>45</v>
      </c>
    </row>
    <row r="2643" spans="1:28" x14ac:dyDescent="0.25">
      <c r="A2643" t="s">
        <v>0</v>
      </c>
      <c r="B2643">
        <v>307.8</v>
      </c>
      <c r="C2643">
        <v>9.5000000000000001E-2</v>
      </c>
      <c r="D2643">
        <v>0</v>
      </c>
      <c r="E2643" s="1">
        <v>3252</v>
      </c>
      <c r="F2643" s="2">
        <v>8548.9500000000007</v>
      </c>
      <c r="G2643">
        <v>2.629</v>
      </c>
      <c r="H2643">
        <v>2</v>
      </c>
      <c r="I2643" s="1">
        <v>3252</v>
      </c>
      <c r="J2643" s="2">
        <v>8548.9500000000007</v>
      </c>
      <c r="K2643">
        <v>2.629</v>
      </c>
      <c r="L2643">
        <v>2</v>
      </c>
      <c r="M2643" s="1">
        <v>3252</v>
      </c>
      <c r="N2643" t="s">
        <v>3931</v>
      </c>
      <c r="O2643" s="1">
        <v>2538</v>
      </c>
      <c r="P2643" t="s">
        <v>60</v>
      </c>
      <c r="Q2643" t="s">
        <v>3932</v>
      </c>
      <c r="R2643" s="3">
        <v>43584</v>
      </c>
      <c r="S2643" t="s">
        <v>3933</v>
      </c>
      <c r="T2643">
        <v>6</v>
      </c>
      <c r="U2643">
        <v>6</v>
      </c>
      <c r="V2643" t="s">
        <v>3934</v>
      </c>
      <c r="W2643" t="s">
        <v>51</v>
      </c>
      <c r="X2643" t="s">
        <v>3935</v>
      </c>
      <c r="Y2643" t="s">
        <v>108</v>
      </c>
      <c r="Z2643">
        <v>0</v>
      </c>
      <c r="AA2643">
        <v>1</v>
      </c>
      <c r="AB2643" t="s">
        <v>104</v>
      </c>
    </row>
    <row r="2644" spans="1:28" x14ac:dyDescent="0.25">
      <c r="A2644" t="s">
        <v>0</v>
      </c>
      <c r="B2644">
        <v>307.8</v>
      </c>
      <c r="C2644">
        <v>9.5000000000000001E-2</v>
      </c>
      <c r="D2644">
        <v>0</v>
      </c>
      <c r="E2644" s="1">
        <v>3252</v>
      </c>
      <c r="F2644" s="2">
        <v>8548.9500000000007</v>
      </c>
      <c r="G2644">
        <v>2.629</v>
      </c>
      <c r="H2644">
        <v>2</v>
      </c>
      <c r="I2644" s="1">
        <v>3252</v>
      </c>
      <c r="J2644" s="2">
        <v>8548.9500000000007</v>
      </c>
      <c r="K2644">
        <v>2.629</v>
      </c>
      <c r="L2644">
        <v>2</v>
      </c>
      <c r="M2644" s="1">
        <v>3252</v>
      </c>
      <c r="N2644" t="s">
        <v>3931</v>
      </c>
      <c r="O2644" s="1">
        <v>2539</v>
      </c>
      <c r="P2644" t="s">
        <v>60</v>
      </c>
      <c r="Q2644" t="s">
        <v>3936</v>
      </c>
      <c r="R2644" s="3">
        <v>43584</v>
      </c>
      <c r="S2644" t="s">
        <v>3937</v>
      </c>
      <c r="T2644">
        <v>2</v>
      </c>
      <c r="U2644">
        <v>2</v>
      </c>
      <c r="V2644" t="s">
        <v>3934</v>
      </c>
      <c r="W2644" t="s">
        <v>51</v>
      </c>
      <c r="X2644" t="s">
        <v>3938</v>
      </c>
      <c r="Y2644" t="s">
        <v>108</v>
      </c>
      <c r="Z2644">
        <v>0</v>
      </c>
      <c r="AA2644">
        <v>1</v>
      </c>
      <c r="AB2644" t="s">
        <v>104</v>
      </c>
    </row>
    <row r="2645" spans="1:28" x14ac:dyDescent="0.25">
      <c r="A2645" t="s">
        <v>0</v>
      </c>
      <c r="B2645">
        <v>307.8</v>
      </c>
      <c r="C2645">
        <v>9.5000000000000001E-2</v>
      </c>
      <c r="D2645">
        <v>0</v>
      </c>
      <c r="E2645" s="1">
        <v>3252</v>
      </c>
      <c r="F2645" s="2">
        <v>8548.9500000000007</v>
      </c>
      <c r="G2645">
        <v>2.629</v>
      </c>
      <c r="H2645">
        <v>2</v>
      </c>
      <c r="I2645" s="1">
        <v>3252</v>
      </c>
      <c r="J2645" s="2">
        <v>8548.9500000000007</v>
      </c>
      <c r="K2645">
        <v>2.629</v>
      </c>
      <c r="L2645">
        <v>2</v>
      </c>
      <c r="M2645" s="1">
        <v>3252</v>
      </c>
      <c r="N2645" t="s">
        <v>3931</v>
      </c>
      <c r="O2645" s="1">
        <v>3701</v>
      </c>
      <c r="P2645" t="s">
        <v>203</v>
      </c>
      <c r="Q2645" t="s">
        <v>3939</v>
      </c>
      <c r="R2645" s="3">
        <v>43613</v>
      </c>
      <c r="S2645" t="s">
        <v>3940</v>
      </c>
      <c r="T2645">
        <v>4</v>
      </c>
      <c r="U2645">
        <v>4</v>
      </c>
      <c r="V2645" t="s">
        <v>3934</v>
      </c>
      <c r="W2645" t="s">
        <v>42</v>
      </c>
      <c r="X2645" t="s">
        <v>3941</v>
      </c>
      <c r="Y2645" t="s">
        <v>108</v>
      </c>
      <c r="Z2645">
        <v>0</v>
      </c>
      <c r="AA2645">
        <v>7</v>
      </c>
      <c r="AB2645" t="s">
        <v>45</v>
      </c>
    </row>
    <row r="2646" spans="1:28" x14ac:dyDescent="0.25">
      <c r="A2646" t="s">
        <v>0</v>
      </c>
      <c r="B2646">
        <v>307.8</v>
      </c>
      <c r="C2646">
        <v>9.5000000000000001E-2</v>
      </c>
      <c r="D2646">
        <v>0</v>
      </c>
      <c r="E2646" s="1">
        <v>3252</v>
      </c>
      <c r="F2646" s="2">
        <v>8548.9500000000007</v>
      </c>
      <c r="G2646">
        <v>2.629</v>
      </c>
      <c r="H2646">
        <v>2</v>
      </c>
      <c r="I2646" s="1">
        <v>3252</v>
      </c>
      <c r="J2646" s="2">
        <v>8548.9500000000007</v>
      </c>
      <c r="K2646">
        <v>2.629</v>
      </c>
      <c r="L2646">
        <v>2</v>
      </c>
      <c r="M2646" s="1">
        <v>3252</v>
      </c>
      <c r="N2646" t="s">
        <v>3931</v>
      </c>
      <c r="O2646" s="1">
        <v>2473</v>
      </c>
      <c r="P2646" t="s">
        <v>60</v>
      </c>
      <c r="Q2646" t="s">
        <v>3932</v>
      </c>
      <c r="R2646" s="3">
        <v>43587</v>
      </c>
      <c r="S2646" t="s">
        <v>3933</v>
      </c>
      <c r="T2646">
        <v>2</v>
      </c>
      <c r="U2646">
        <v>2</v>
      </c>
      <c r="V2646" t="s">
        <v>3934</v>
      </c>
      <c r="W2646" t="s">
        <v>51</v>
      </c>
      <c r="X2646" t="s">
        <v>3942</v>
      </c>
      <c r="Y2646" t="s">
        <v>108</v>
      </c>
      <c r="Z2646">
        <v>0</v>
      </c>
      <c r="AA2646">
        <v>1</v>
      </c>
      <c r="AB2646" t="s">
        <v>45</v>
      </c>
    </row>
    <row r="2647" spans="1:28" x14ac:dyDescent="0.25">
      <c r="A2647" t="s">
        <v>0</v>
      </c>
      <c r="B2647">
        <v>307.8</v>
      </c>
      <c r="C2647">
        <v>9.5000000000000001E-2</v>
      </c>
      <c r="D2647">
        <v>0</v>
      </c>
      <c r="E2647" s="1">
        <v>3252</v>
      </c>
      <c r="F2647" s="2">
        <v>8548.9500000000007</v>
      </c>
      <c r="G2647">
        <v>2.629</v>
      </c>
      <c r="H2647">
        <v>2</v>
      </c>
      <c r="I2647" s="1">
        <v>3252</v>
      </c>
      <c r="J2647" s="2">
        <v>8548.9500000000007</v>
      </c>
      <c r="K2647">
        <v>2.629</v>
      </c>
      <c r="L2647">
        <v>2</v>
      </c>
      <c r="M2647" s="1">
        <v>3252</v>
      </c>
      <c r="N2647" t="s">
        <v>3931</v>
      </c>
      <c r="O2647" s="1">
        <v>5546</v>
      </c>
      <c r="P2647" t="s">
        <v>444</v>
      </c>
      <c r="Q2647" t="s">
        <v>3943</v>
      </c>
      <c r="R2647" s="3">
        <v>43628</v>
      </c>
      <c r="S2647" t="s">
        <v>3944</v>
      </c>
      <c r="T2647">
        <v>5</v>
      </c>
      <c r="U2647">
        <v>5</v>
      </c>
      <c r="V2647" t="s">
        <v>3931</v>
      </c>
      <c r="W2647" t="s">
        <v>51</v>
      </c>
      <c r="X2647" t="s">
        <v>3945</v>
      </c>
      <c r="Y2647" t="s">
        <v>108</v>
      </c>
      <c r="Z2647">
        <v>0</v>
      </c>
      <c r="AA2647">
        <v>1</v>
      </c>
      <c r="AB2647" t="s">
        <v>45</v>
      </c>
    </row>
    <row r="2648" spans="1:28" x14ac:dyDescent="0.25">
      <c r="A2648" t="s">
        <v>0</v>
      </c>
      <c r="B2648">
        <v>307.8</v>
      </c>
      <c r="C2648">
        <v>9.5000000000000001E-2</v>
      </c>
      <c r="D2648">
        <v>0</v>
      </c>
      <c r="E2648" s="1">
        <v>3252</v>
      </c>
      <c r="F2648" s="2">
        <v>8548.9500000000007</v>
      </c>
      <c r="G2648">
        <v>2.629</v>
      </c>
      <c r="H2648">
        <v>2</v>
      </c>
      <c r="I2648" s="1">
        <v>3252</v>
      </c>
      <c r="J2648" s="2">
        <v>8548.9500000000007</v>
      </c>
      <c r="K2648">
        <v>2.629</v>
      </c>
      <c r="L2648">
        <v>2</v>
      </c>
      <c r="M2648" s="1">
        <v>3252</v>
      </c>
      <c r="N2648" t="s">
        <v>3931</v>
      </c>
      <c r="O2648" s="1">
        <v>5547</v>
      </c>
      <c r="P2648" t="s">
        <v>444</v>
      </c>
      <c r="Q2648" t="s">
        <v>3943</v>
      </c>
      <c r="R2648" s="3">
        <v>43627</v>
      </c>
      <c r="S2648" t="s">
        <v>3944</v>
      </c>
      <c r="T2648">
        <v>2</v>
      </c>
      <c r="U2648">
        <v>2</v>
      </c>
      <c r="V2648" t="s">
        <v>3931</v>
      </c>
      <c r="W2648" t="s">
        <v>51</v>
      </c>
      <c r="X2648" t="s">
        <v>3946</v>
      </c>
      <c r="Y2648" t="s">
        <v>108</v>
      </c>
      <c r="Z2648">
        <v>0</v>
      </c>
      <c r="AA2648">
        <v>23</v>
      </c>
      <c r="AB2648" t="s">
        <v>45</v>
      </c>
    </row>
    <row r="2649" spans="1:28" x14ac:dyDescent="0.25">
      <c r="A2649" t="s">
        <v>0</v>
      </c>
      <c r="B2649">
        <v>307.8</v>
      </c>
      <c r="C2649">
        <v>9.5000000000000001E-2</v>
      </c>
      <c r="D2649">
        <v>0</v>
      </c>
      <c r="E2649" s="1">
        <v>3252</v>
      </c>
      <c r="F2649" s="2">
        <v>8548.9500000000007</v>
      </c>
      <c r="G2649">
        <v>2.629</v>
      </c>
      <c r="H2649">
        <v>2</v>
      </c>
      <c r="I2649" s="1">
        <v>3252</v>
      </c>
      <c r="J2649" s="2">
        <v>8548.9500000000007</v>
      </c>
      <c r="K2649">
        <v>2.629</v>
      </c>
      <c r="L2649">
        <v>2</v>
      </c>
      <c r="M2649" s="1">
        <v>3252</v>
      </c>
      <c r="N2649" t="s">
        <v>3931</v>
      </c>
      <c r="O2649" s="1">
        <v>6951</v>
      </c>
      <c r="P2649" t="s">
        <v>60</v>
      </c>
      <c r="Q2649" t="s">
        <v>3947</v>
      </c>
      <c r="R2649" s="3">
        <v>43705</v>
      </c>
      <c r="S2649" t="s">
        <v>3948</v>
      </c>
      <c r="T2649">
        <v>3</v>
      </c>
      <c r="U2649">
        <v>3</v>
      </c>
      <c r="V2649" t="s">
        <v>3949</v>
      </c>
      <c r="W2649" t="s">
        <v>134</v>
      </c>
      <c r="X2649" t="s">
        <v>3950</v>
      </c>
      <c r="Y2649" t="s">
        <v>108</v>
      </c>
      <c r="Z2649">
        <v>0</v>
      </c>
      <c r="AA2649">
        <v>1</v>
      </c>
      <c r="AB2649" t="s">
        <v>45</v>
      </c>
    </row>
    <row r="2650" spans="1:28" x14ac:dyDescent="0.25">
      <c r="A2650" t="s">
        <v>0</v>
      </c>
      <c r="B2650">
        <v>307.8</v>
      </c>
      <c r="C2650">
        <v>9.5000000000000001E-2</v>
      </c>
      <c r="D2650">
        <v>0</v>
      </c>
      <c r="E2650" s="1">
        <v>3252</v>
      </c>
      <c r="F2650" s="2">
        <v>8548.9500000000007</v>
      </c>
      <c r="G2650">
        <v>2.629</v>
      </c>
      <c r="H2650">
        <v>2</v>
      </c>
      <c r="I2650" s="1">
        <v>3252</v>
      </c>
      <c r="J2650" s="2">
        <v>8548.9500000000007</v>
      </c>
      <c r="K2650">
        <v>2.629</v>
      </c>
      <c r="L2650">
        <v>2</v>
      </c>
      <c r="M2650" s="1">
        <v>3252</v>
      </c>
      <c r="N2650" t="s">
        <v>3931</v>
      </c>
      <c r="O2650">
        <v>87</v>
      </c>
      <c r="P2650" t="s">
        <v>249</v>
      </c>
      <c r="Q2650" t="s">
        <v>3951</v>
      </c>
      <c r="R2650" s="3">
        <v>43496</v>
      </c>
      <c r="S2650" t="s">
        <v>3952</v>
      </c>
      <c r="T2650">
        <v>1</v>
      </c>
      <c r="U2650">
        <v>1</v>
      </c>
      <c r="V2650" t="s">
        <v>3953</v>
      </c>
      <c r="W2650" t="s">
        <v>51</v>
      </c>
      <c r="X2650" t="s">
        <v>3954</v>
      </c>
      <c r="Y2650" t="s">
        <v>108</v>
      </c>
      <c r="Z2650">
        <v>0</v>
      </c>
      <c r="AA2650">
        <v>3</v>
      </c>
      <c r="AB2650" t="s">
        <v>45</v>
      </c>
    </row>
    <row r="2651" spans="1:28" x14ac:dyDescent="0.25">
      <c r="A2651" t="s">
        <v>0</v>
      </c>
      <c r="B2651">
        <v>307.8</v>
      </c>
      <c r="C2651">
        <v>9.5000000000000001E-2</v>
      </c>
      <c r="D2651">
        <v>0</v>
      </c>
      <c r="E2651" s="1">
        <v>3252</v>
      </c>
      <c r="F2651" s="2">
        <v>8548.9500000000007</v>
      </c>
      <c r="G2651">
        <v>2.629</v>
      </c>
      <c r="H2651">
        <v>2</v>
      </c>
      <c r="I2651" s="1">
        <v>3252</v>
      </c>
      <c r="J2651" s="2">
        <v>8548.9500000000007</v>
      </c>
      <c r="K2651">
        <v>2.629</v>
      </c>
      <c r="L2651">
        <v>2</v>
      </c>
      <c r="M2651" s="1">
        <v>3252</v>
      </c>
      <c r="N2651" t="s">
        <v>3931</v>
      </c>
      <c r="O2651">
        <v>93</v>
      </c>
      <c r="P2651" t="s">
        <v>203</v>
      </c>
      <c r="Q2651" t="s">
        <v>3951</v>
      </c>
      <c r="R2651" s="3">
        <v>43496</v>
      </c>
      <c r="S2651" t="s">
        <v>3952</v>
      </c>
      <c r="T2651">
        <v>6</v>
      </c>
      <c r="U2651">
        <v>6</v>
      </c>
      <c r="V2651" t="s">
        <v>3953</v>
      </c>
      <c r="W2651" t="s">
        <v>51</v>
      </c>
      <c r="X2651" t="s">
        <v>3955</v>
      </c>
      <c r="Y2651" t="s">
        <v>108</v>
      </c>
      <c r="Z2651">
        <v>0</v>
      </c>
      <c r="AA2651">
        <v>9</v>
      </c>
      <c r="AB2651" t="s">
        <v>104</v>
      </c>
    </row>
    <row r="2652" spans="1:28" x14ac:dyDescent="0.25">
      <c r="A2652" t="s">
        <v>0</v>
      </c>
      <c r="B2652">
        <v>307.8</v>
      </c>
      <c r="C2652">
        <v>9.5000000000000001E-2</v>
      </c>
      <c r="D2652">
        <v>0</v>
      </c>
      <c r="E2652" s="1">
        <v>3252</v>
      </c>
      <c r="F2652" s="2">
        <v>8548.9500000000007</v>
      </c>
      <c r="G2652">
        <v>2.629</v>
      </c>
      <c r="H2652">
        <v>2</v>
      </c>
      <c r="I2652" s="1">
        <v>3252</v>
      </c>
      <c r="J2652" s="2">
        <v>8548.9500000000007</v>
      </c>
      <c r="K2652">
        <v>2.629</v>
      </c>
      <c r="L2652">
        <v>2</v>
      </c>
      <c r="M2652" s="1">
        <v>3252</v>
      </c>
      <c r="N2652" t="s">
        <v>3931</v>
      </c>
      <c r="O2652">
        <v>523</v>
      </c>
      <c r="P2652" t="s">
        <v>249</v>
      </c>
      <c r="Q2652" t="s">
        <v>3956</v>
      </c>
      <c r="R2652" s="3">
        <v>43475</v>
      </c>
      <c r="S2652" t="s">
        <v>3957</v>
      </c>
      <c r="T2652">
        <v>3</v>
      </c>
      <c r="U2652">
        <v>3</v>
      </c>
      <c r="V2652" t="s">
        <v>3931</v>
      </c>
      <c r="W2652" t="s">
        <v>51</v>
      </c>
      <c r="X2652" t="s">
        <v>3958</v>
      </c>
      <c r="Y2652" t="s">
        <v>249</v>
      </c>
      <c r="Z2652">
        <v>0</v>
      </c>
      <c r="AA2652">
        <v>1</v>
      </c>
      <c r="AB2652" t="s">
        <v>45</v>
      </c>
    </row>
    <row r="2653" spans="1:28" x14ac:dyDescent="0.25">
      <c r="A2653" t="s">
        <v>0</v>
      </c>
      <c r="B2653">
        <v>307.8</v>
      </c>
      <c r="C2653">
        <v>9.5000000000000001E-2</v>
      </c>
      <c r="D2653">
        <v>0</v>
      </c>
      <c r="E2653" s="1">
        <v>3252</v>
      </c>
      <c r="F2653" s="2">
        <v>8548.9500000000007</v>
      </c>
      <c r="G2653">
        <v>2.629</v>
      </c>
      <c r="H2653">
        <v>2</v>
      </c>
      <c r="I2653" s="1">
        <v>3252</v>
      </c>
      <c r="J2653" s="2">
        <v>8548.9500000000007</v>
      </c>
      <c r="K2653">
        <v>2.629</v>
      </c>
      <c r="L2653">
        <v>2</v>
      </c>
      <c r="M2653" s="1">
        <v>3252</v>
      </c>
      <c r="N2653" t="s">
        <v>3931</v>
      </c>
      <c r="O2653" s="1">
        <v>1437</v>
      </c>
      <c r="P2653" t="s">
        <v>75</v>
      </c>
      <c r="Q2653" t="s">
        <v>3959</v>
      </c>
      <c r="R2653" s="3">
        <v>43557</v>
      </c>
      <c r="S2653" t="s">
        <v>3960</v>
      </c>
      <c r="T2653">
        <v>6</v>
      </c>
      <c r="U2653">
        <v>6</v>
      </c>
      <c r="V2653" t="s">
        <v>3949</v>
      </c>
      <c r="W2653" t="s">
        <v>42</v>
      </c>
      <c r="X2653" t="s">
        <v>3961</v>
      </c>
      <c r="Y2653" t="s">
        <v>108</v>
      </c>
      <c r="Z2653">
        <v>0</v>
      </c>
      <c r="AA2653">
        <v>10</v>
      </c>
      <c r="AB2653" t="s">
        <v>45</v>
      </c>
    </row>
    <row r="2654" spans="1:28" x14ac:dyDescent="0.25">
      <c r="A2654" t="s">
        <v>0</v>
      </c>
      <c r="B2654">
        <v>307.8</v>
      </c>
      <c r="C2654">
        <v>9.5000000000000001E-2</v>
      </c>
      <c r="D2654">
        <v>0</v>
      </c>
      <c r="E2654" s="1">
        <v>3252</v>
      </c>
      <c r="F2654" s="2">
        <v>8548.9500000000007</v>
      </c>
      <c r="G2654">
        <v>2.629</v>
      </c>
      <c r="H2654">
        <v>2</v>
      </c>
      <c r="I2654" s="1">
        <v>3252</v>
      </c>
      <c r="J2654" s="2">
        <v>8548.9500000000007</v>
      </c>
      <c r="K2654">
        <v>2.629</v>
      </c>
      <c r="L2654">
        <v>2</v>
      </c>
      <c r="M2654" s="1">
        <v>3252</v>
      </c>
      <c r="N2654" t="s">
        <v>3931</v>
      </c>
      <c r="O2654" s="1">
        <v>1576</v>
      </c>
      <c r="P2654" t="s">
        <v>444</v>
      </c>
      <c r="Q2654" t="s">
        <v>3962</v>
      </c>
      <c r="R2654" s="3">
        <v>43551</v>
      </c>
      <c r="S2654" t="s">
        <v>3963</v>
      </c>
      <c r="T2654">
        <v>0.25</v>
      </c>
      <c r="U2654">
        <v>0.25</v>
      </c>
      <c r="V2654" t="s">
        <v>3953</v>
      </c>
      <c r="W2654" t="s">
        <v>51</v>
      </c>
      <c r="X2654" t="s">
        <v>3964</v>
      </c>
      <c r="Y2654" t="s">
        <v>444</v>
      </c>
      <c r="Z2654">
        <v>0</v>
      </c>
      <c r="AA2654">
        <v>5</v>
      </c>
      <c r="AB2654" t="s">
        <v>45</v>
      </c>
    </row>
    <row r="2655" spans="1:28" x14ac:dyDescent="0.25">
      <c r="A2655" t="s">
        <v>0</v>
      </c>
      <c r="B2655">
        <v>307.8</v>
      </c>
      <c r="C2655">
        <v>9.5000000000000001E-2</v>
      </c>
      <c r="D2655">
        <v>0</v>
      </c>
      <c r="E2655" s="1">
        <v>3252</v>
      </c>
      <c r="F2655" s="2">
        <v>8548.9500000000007</v>
      </c>
      <c r="G2655">
        <v>2.629</v>
      </c>
      <c r="H2655">
        <v>2</v>
      </c>
      <c r="I2655" s="1">
        <v>3252</v>
      </c>
      <c r="J2655" s="2">
        <v>8548.9500000000007</v>
      </c>
      <c r="K2655">
        <v>2.629</v>
      </c>
      <c r="L2655">
        <v>2</v>
      </c>
      <c r="M2655" s="1">
        <v>3252</v>
      </c>
      <c r="N2655" t="s">
        <v>3931</v>
      </c>
      <c r="O2655" s="1">
        <v>2869</v>
      </c>
      <c r="P2655" t="s">
        <v>60</v>
      </c>
      <c r="Q2655" t="s">
        <v>3965</v>
      </c>
      <c r="R2655" s="3">
        <v>43572</v>
      </c>
      <c r="S2655" t="s">
        <v>3966</v>
      </c>
      <c r="T2655">
        <v>2</v>
      </c>
      <c r="U2655">
        <v>2</v>
      </c>
      <c r="V2655" t="s">
        <v>3934</v>
      </c>
      <c r="W2655" t="s">
        <v>51</v>
      </c>
      <c r="X2655" t="s">
        <v>3074</v>
      </c>
      <c r="Y2655" t="s">
        <v>108</v>
      </c>
      <c r="Z2655">
        <v>0</v>
      </c>
      <c r="AA2655">
        <v>4</v>
      </c>
      <c r="AB2655" t="s">
        <v>45</v>
      </c>
    </row>
    <row r="2656" spans="1:28" x14ac:dyDescent="0.25">
      <c r="A2656" t="s">
        <v>0</v>
      </c>
      <c r="B2656">
        <v>307.8</v>
      </c>
      <c r="C2656">
        <v>9.5000000000000001E-2</v>
      </c>
      <c r="D2656">
        <v>0</v>
      </c>
      <c r="E2656" s="1">
        <v>3252</v>
      </c>
      <c r="F2656" s="2">
        <v>8548.9500000000007</v>
      </c>
      <c r="G2656">
        <v>2.629</v>
      </c>
      <c r="H2656">
        <v>2</v>
      </c>
      <c r="I2656" s="1">
        <v>3252</v>
      </c>
      <c r="J2656" s="2">
        <v>8548.9500000000007</v>
      </c>
      <c r="K2656">
        <v>2.629</v>
      </c>
      <c r="L2656">
        <v>2</v>
      </c>
      <c r="M2656" s="1">
        <v>3252</v>
      </c>
      <c r="N2656" t="s">
        <v>3931</v>
      </c>
      <c r="O2656" s="1">
        <v>2475</v>
      </c>
      <c r="P2656" t="s">
        <v>60</v>
      </c>
      <c r="Q2656" t="s">
        <v>3936</v>
      </c>
      <c r="R2656" s="3">
        <v>43579</v>
      </c>
      <c r="S2656" t="s">
        <v>3937</v>
      </c>
      <c r="T2656">
        <v>8</v>
      </c>
      <c r="U2656">
        <v>8</v>
      </c>
      <c r="V2656" t="s">
        <v>3934</v>
      </c>
      <c r="W2656" t="s">
        <v>51</v>
      </c>
      <c r="X2656" t="s">
        <v>3967</v>
      </c>
      <c r="Y2656" t="s">
        <v>108</v>
      </c>
      <c r="Z2656">
        <v>0</v>
      </c>
      <c r="AA2656">
        <v>21</v>
      </c>
      <c r="AB2656" t="s">
        <v>45</v>
      </c>
    </row>
    <row r="2657" spans="1:28" x14ac:dyDescent="0.25">
      <c r="A2657" t="s">
        <v>0</v>
      </c>
      <c r="B2657">
        <v>307.8</v>
      </c>
      <c r="C2657">
        <v>9.5000000000000001E-2</v>
      </c>
      <c r="D2657">
        <v>0</v>
      </c>
      <c r="E2657" s="1">
        <v>3252</v>
      </c>
      <c r="F2657" s="2">
        <v>8548.9500000000007</v>
      </c>
      <c r="G2657">
        <v>2.629</v>
      </c>
      <c r="H2657">
        <v>2</v>
      </c>
      <c r="I2657" s="1">
        <v>3252</v>
      </c>
      <c r="J2657" s="2">
        <v>8548.9500000000007</v>
      </c>
      <c r="K2657">
        <v>2.629</v>
      </c>
      <c r="L2657">
        <v>2</v>
      </c>
      <c r="M2657" s="1">
        <v>3252</v>
      </c>
      <c r="N2657" t="s">
        <v>3931</v>
      </c>
      <c r="O2657" s="1">
        <v>2763</v>
      </c>
      <c r="P2657" t="s">
        <v>60</v>
      </c>
      <c r="Q2657" t="s">
        <v>3932</v>
      </c>
      <c r="R2657" s="3">
        <v>43573</v>
      </c>
      <c r="S2657" t="s">
        <v>3933</v>
      </c>
      <c r="T2657">
        <v>8</v>
      </c>
      <c r="U2657">
        <v>8</v>
      </c>
      <c r="V2657" t="s">
        <v>3934</v>
      </c>
      <c r="W2657" t="s">
        <v>51</v>
      </c>
      <c r="X2657" t="s">
        <v>227</v>
      </c>
      <c r="Y2657" t="s">
        <v>108</v>
      </c>
      <c r="Z2657">
        <v>0</v>
      </c>
      <c r="AA2657">
        <v>2</v>
      </c>
      <c r="AB2657" t="s">
        <v>45</v>
      </c>
    </row>
    <row r="2658" spans="1:28" x14ac:dyDescent="0.25">
      <c r="A2658" t="s">
        <v>0</v>
      </c>
      <c r="B2658">
        <v>307.8</v>
      </c>
      <c r="C2658">
        <v>9.5000000000000001E-2</v>
      </c>
      <c r="D2658">
        <v>0</v>
      </c>
      <c r="E2658" s="1">
        <v>3252</v>
      </c>
      <c r="F2658" s="2">
        <v>8548.9500000000007</v>
      </c>
      <c r="G2658">
        <v>2.629</v>
      </c>
      <c r="H2658">
        <v>2</v>
      </c>
      <c r="I2658" s="1">
        <v>3252</v>
      </c>
      <c r="J2658" s="2">
        <v>8548.9500000000007</v>
      </c>
      <c r="K2658">
        <v>2.629</v>
      </c>
      <c r="L2658">
        <v>2</v>
      </c>
      <c r="M2658" s="1">
        <v>3252</v>
      </c>
      <c r="N2658" t="s">
        <v>3931</v>
      </c>
      <c r="O2658" s="1">
        <v>2764</v>
      </c>
      <c r="P2658" t="s">
        <v>60</v>
      </c>
      <c r="Q2658" t="s">
        <v>3936</v>
      </c>
      <c r="R2658" s="3">
        <v>43578</v>
      </c>
      <c r="S2658" t="s">
        <v>3937</v>
      </c>
      <c r="T2658">
        <v>3</v>
      </c>
      <c r="U2658">
        <v>3</v>
      </c>
      <c r="V2658" t="s">
        <v>3934</v>
      </c>
      <c r="W2658" t="s">
        <v>51</v>
      </c>
      <c r="X2658" t="s">
        <v>227</v>
      </c>
      <c r="Y2658" t="s">
        <v>108</v>
      </c>
      <c r="Z2658">
        <v>0</v>
      </c>
      <c r="AA2658">
        <v>1</v>
      </c>
      <c r="AB2658" t="s">
        <v>45</v>
      </c>
    </row>
    <row r="2659" spans="1:28" x14ac:dyDescent="0.25">
      <c r="A2659" t="s">
        <v>0</v>
      </c>
      <c r="B2659">
        <v>307.8</v>
      </c>
      <c r="C2659">
        <v>9.5000000000000001E-2</v>
      </c>
      <c r="D2659">
        <v>0</v>
      </c>
      <c r="E2659" s="1">
        <v>3252</v>
      </c>
      <c r="F2659" s="2">
        <v>8548.9500000000007</v>
      </c>
      <c r="G2659">
        <v>2.629</v>
      </c>
      <c r="H2659">
        <v>2</v>
      </c>
      <c r="I2659" s="1">
        <v>3252</v>
      </c>
      <c r="J2659" s="2">
        <v>8548.9500000000007</v>
      </c>
      <c r="K2659">
        <v>2.629</v>
      </c>
      <c r="L2659">
        <v>2</v>
      </c>
      <c r="M2659" s="1">
        <v>3252</v>
      </c>
      <c r="N2659" t="s">
        <v>3931</v>
      </c>
      <c r="O2659">
        <v>615</v>
      </c>
      <c r="P2659" t="s">
        <v>60</v>
      </c>
      <c r="Q2659" t="s">
        <v>3968</v>
      </c>
      <c r="R2659" s="3">
        <v>43472</v>
      </c>
      <c r="S2659" t="s">
        <v>3969</v>
      </c>
      <c r="T2659">
        <v>4</v>
      </c>
      <c r="U2659">
        <v>4</v>
      </c>
      <c r="V2659" t="s">
        <v>3953</v>
      </c>
      <c r="W2659" t="s">
        <v>51</v>
      </c>
      <c r="X2659" t="s">
        <v>3970</v>
      </c>
      <c r="Y2659" t="s">
        <v>1768</v>
      </c>
      <c r="Z2659">
        <v>0</v>
      </c>
      <c r="AA2659">
        <v>1</v>
      </c>
      <c r="AB2659" t="s">
        <v>45</v>
      </c>
    </row>
    <row r="2660" spans="1:28" x14ac:dyDescent="0.25">
      <c r="A2660" t="s">
        <v>0</v>
      </c>
      <c r="B2660">
        <v>307.8</v>
      </c>
      <c r="C2660">
        <v>9.5000000000000001E-2</v>
      </c>
      <c r="D2660">
        <v>0</v>
      </c>
      <c r="E2660" s="1">
        <v>3252</v>
      </c>
      <c r="F2660" s="2">
        <v>8548.9500000000007</v>
      </c>
      <c r="G2660">
        <v>2.629</v>
      </c>
      <c r="H2660">
        <v>2</v>
      </c>
      <c r="I2660" s="1">
        <v>3252</v>
      </c>
      <c r="J2660" s="2">
        <v>8548.9500000000007</v>
      </c>
      <c r="K2660">
        <v>2.629</v>
      </c>
      <c r="L2660">
        <v>2</v>
      </c>
      <c r="M2660" s="1">
        <v>3252</v>
      </c>
      <c r="N2660" t="s">
        <v>3931</v>
      </c>
      <c r="O2660">
        <v>620</v>
      </c>
      <c r="P2660" t="s">
        <v>60</v>
      </c>
      <c r="Q2660" t="s">
        <v>3968</v>
      </c>
      <c r="R2660" s="3">
        <v>43469</v>
      </c>
      <c r="S2660" t="s">
        <v>3969</v>
      </c>
      <c r="T2660">
        <v>8</v>
      </c>
      <c r="U2660">
        <v>8</v>
      </c>
      <c r="V2660" t="s">
        <v>3953</v>
      </c>
      <c r="W2660" t="s">
        <v>51</v>
      </c>
      <c r="X2660" t="s">
        <v>3971</v>
      </c>
      <c r="Y2660" t="s">
        <v>1768</v>
      </c>
      <c r="Z2660">
        <v>0</v>
      </c>
      <c r="AA2660">
        <v>4</v>
      </c>
      <c r="AB2660" t="s">
        <v>45</v>
      </c>
    </row>
    <row r="2661" spans="1:28" x14ac:dyDescent="0.25">
      <c r="A2661" t="s">
        <v>0</v>
      </c>
      <c r="B2661">
        <v>307.8</v>
      </c>
      <c r="C2661">
        <v>9.5000000000000001E-2</v>
      </c>
      <c r="D2661">
        <v>0</v>
      </c>
      <c r="E2661" s="1">
        <v>3252</v>
      </c>
      <c r="F2661" s="2">
        <v>8548.9500000000007</v>
      </c>
      <c r="G2661">
        <v>2.629</v>
      </c>
      <c r="H2661">
        <v>2</v>
      </c>
      <c r="I2661" s="1">
        <v>3252</v>
      </c>
      <c r="J2661" s="2">
        <v>8548.9500000000007</v>
      </c>
      <c r="K2661">
        <v>2.629</v>
      </c>
      <c r="L2661">
        <v>2</v>
      </c>
      <c r="M2661" s="1">
        <v>3252</v>
      </c>
      <c r="N2661" t="s">
        <v>3931</v>
      </c>
      <c r="O2661" s="1">
        <v>2800</v>
      </c>
      <c r="P2661" t="s">
        <v>60</v>
      </c>
      <c r="Q2661" t="s">
        <v>3965</v>
      </c>
      <c r="R2661" s="3">
        <v>43578</v>
      </c>
      <c r="S2661" t="s">
        <v>3966</v>
      </c>
      <c r="T2661">
        <v>1</v>
      </c>
      <c r="U2661">
        <v>1</v>
      </c>
      <c r="V2661" t="s">
        <v>3934</v>
      </c>
      <c r="W2661" t="s">
        <v>51</v>
      </c>
      <c r="X2661" t="s">
        <v>3972</v>
      </c>
      <c r="Y2661" t="s">
        <v>108</v>
      </c>
      <c r="Z2661">
        <v>0</v>
      </c>
      <c r="AA2661">
        <v>7</v>
      </c>
      <c r="AB2661" t="s">
        <v>45</v>
      </c>
    </row>
    <row r="2662" spans="1:28" x14ac:dyDescent="0.25">
      <c r="A2662" t="s">
        <v>0</v>
      </c>
      <c r="B2662">
        <v>307.8</v>
      </c>
      <c r="C2662">
        <v>9.5000000000000001E-2</v>
      </c>
      <c r="D2662">
        <v>0</v>
      </c>
      <c r="E2662" s="1">
        <v>3252</v>
      </c>
      <c r="F2662" s="2">
        <v>8548.9500000000007</v>
      </c>
      <c r="G2662">
        <v>2.629</v>
      </c>
      <c r="H2662">
        <v>2</v>
      </c>
      <c r="I2662" s="1">
        <v>3252</v>
      </c>
      <c r="J2662" s="2">
        <v>8548.9500000000007</v>
      </c>
      <c r="K2662">
        <v>2.629</v>
      </c>
      <c r="L2662">
        <v>2</v>
      </c>
      <c r="M2662" s="1">
        <v>3252</v>
      </c>
      <c r="N2662" t="s">
        <v>3931</v>
      </c>
      <c r="O2662" s="1">
        <v>1545</v>
      </c>
      <c r="P2662" t="s">
        <v>249</v>
      </c>
      <c r="Q2662" t="s">
        <v>3959</v>
      </c>
      <c r="R2662" s="3">
        <v>43556</v>
      </c>
      <c r="S2662" t="s">
        <v>3960</v>
      </c>
      <c r="T2662">
        <v>4</v>
      </c>
      <c r="U2662">
        <v>4</v>
      </c>
      <c r="V2662" t="s">
        <v>3949</v>
      </c>
      <c r="W2662" t="s">
        <v>42</v>
      </c>
      <c r="X2662" t="s">
        <v>3826</v>
      </c>
      <c r="Y2662" t="s">
        <v>108</v>
      </c>
      <c r="Z2662">
        <v>0</v>
      </c>
      <c r="AA2662">
        <v>1</v>
      </c>
      <c r="AB2662" t="s">
        <v>45</v>
      </c>
    </row>
    <row r="2663" spans="1:28" x14ac:dyDescent="0.25">
      <c r="A2663" t="s">
        <v>0</v>
      </c>
      <c r="B2663">
        <v>307.8</v>
      </c>
      <c r="C2663">
        <v>9.5000000000000001E-2</v>
      </c>
      <c r="D2663">
        <v>0</v>
      </c>
      <c r="E2663" s="1">
        <v>3252</v>
      </c>
      <c r="F2663" s="2">
        <v>8548.9500000000007</v>
      </c>
      <c r="G2663">
        <v>2.629</v>
      </c>
      <c r="H2663">
        <v>2</v>
      </c>
      <c r="I2663" s="1">
        <v>3252</v>
      </c>
      <c r="J2663" s="2">
        <v>8548.9500000000007</v>
      </c>
      <c r="K2663">
        <v>2.629</v>
      </c>
      <c r="L2663">
        <v>2</v>
      </c>
      <c r="M2663" s="1">
        <v>3252</v>
      </c>
      <c r="N2663" t="s">
        <v>3931</v>
      </c>
      <c r="O2663" s="1">
        <v>11375</v>
      </c>
      <c r="P2663" t="s">
        <v>249</v>
      </c>
      <c r="Q2663" t="s">
        <v>3959</v>
      </c>
      <c r="R2663" s="3">
        <v>43780</v>
      </c>
      <c r="S2663" t="s">
        <v>3960</v>
      </c>
      <c r="T2663">
        <v>1</v>
      </c>
      <c r="U2663">
        <v>1</v>
      </c>
      <c r="V2663" t="s">
        <v>3949</v>
      </c>
      <c r="W2663" t="s">
        <v>42</v>
      </c>
      <c r="X2663" t="s">
        <v>3973</v>
      </c>
      <c r="Y2663" t="s">
        <v>108</v>
      </c>
      <c r="Z2663">
        <v>0</v>
      </c>
      <c r="AA2663">
        <v>1</v>
      </c>
      <c r="AB2663" t="s">
        <v>45</v>
      </c>
    </row>
    <row r="2664" spans="1:28" x14ac:dyDescent="0.25">
      <c r="A2664" t="s">
        <v>0</v>
      </c>
      <c r="B2664">
        <v>307.8</v>
      </c>
      <c r="C2664">
        <v>9.5000000000000001E-2</v>
      </c>
      <c r="D2664">
        <v>0</v>
      </c>
      <c r="E2664" s="1">
        <v>3252</v>
      </c>
      <c r="F2664" s="2">
        <v>8548.9500000000007</v>
      </c>
      <c r="G2664">
        <v>2.629</v>
      </c>
      <c r="H2664">
        <v>2</v>
      </c>
      <c r="I2664" s="1">
        <v>3252</v>
      </c>
      <c r="J2664" s="2">
        <v>8548.9500000000007</v>
      </c>
      <c r="K2664">
        <v>2.629</v>
      </c>
      <c r="L2664">
        <v>2</v>
      </c>
      <c r="M2664" s="1">
        <v>3252</v>
      </c>
      <c r="N2664" t="s">
        <v>3931</v>
      </c>
      <c r="O2664" s="1">
        <v>1503</v>
      </c>
      <c r="P2664" t="s">
        <v>75</v>
      </c>
      <c r="Q2664" t="s">
        <v>3959</v>
      </c>
      <c r="R2664" s="3">
        <v>43556</v>
      </c>
      <c r="S2664" t="s">
        <v>3960</v>
      </c>
      <c r="T2664">
        <v>4</v>
      </c>
      <c r="U2664">
        <v>4</v>
      </c>
      <c r="V2664" t="s">
        <v>3949</v>
      </c>
      <c r="W2664" t="s">
        <v>42</v>
      </c>
      <c r="X2664" t="s">
        <v>3974</v>
      </c>
      <c r="Y2664" t="s">
        <v>108</v>
      </c>
      <c r="Z2664">
        <v>0</v>
      </c>
      <c r="AA2664">
        <v>23</v>
      </c>
      <c r="AB2664" t="s">
        <v>104</v>
      </c>
    </row>
    <row r="2665" spans="1:28" x14ac:dyDescent="0.25">
      <c r="A2665" t="s">
        <v>0</v>
      </c>
      <c r="B2665">
        <v>307.8</v>
      </c>
      <c r="C2665">
        <v>9.5000000000000001E-2</v>
      </c>
      <c r="D2665">
        <v>0</v>
      </c>
      <c r="E2665" s="1">
        <v>3252</v>
      </c>
      <c r="F2665" s="2">
        <v>8548.9500000000007</v>
      </c>
      <c r="G2665">
        <v>2.629</v>
      </c>
      <c r="H2665">
        <v>2</v>
      </c>
      <c r="I2665" s="1">
        <v>3252</v>
      </c>
      <c r="J2665" s="2">
        <v>8548.9500000000007</v>
      </c>
      <c r="K2665">
        <v>2.629</v>
      </c>
      <c r="L2665">
        <v>2</v>
      </c>
      <c r="M2665" s="1">
        <v>3252</v>
      </c>
      <c r="N2665" t="s">
        <v>3931</v>
      </c>
      <c r="O2665" s="1">
        <v>1501</v>
      </c>
      <c r="P2665" t="s">
        <v>249</v>
      </c>
      <c r="Q2665" t="s">
        <v>3959</v>
      </c>
      <c r="R2665" s="3">
        <v>43557</v>
      </c>
      <c r="S2665" t="s">
        <v>3960</v>
      </c>
      <c r="T2665">
        <v>6</v>
      </c>
      <c r="U2665">
        <v>6</v>
      </c>
      <c r="V2665" t="s">
        <v>3949</v>
      </c>
      <c r="W2665" t="s">
        <v>42</v>
      </c>
      <c r="X2665" t="s">
        <v>3975</v>
      </c>
      <c r="Y2665" t="s">
        <v>108</v>
      </c>
      <c r="Z2665">
        <v>0</v>
      </c>
      <c r="AA2665">
        <v>1</v>
      </c>
      <c r="AB2665" t="s">
        <v>45</v>
      </c>
    </row>
    <row r="2666" spans="1:28" x14ac:dyDescent="0.25">
      <c r="A2666" t="s">
        <v>0</v>
      </c>
      <c r="B2666">
        <v>307.8</v>
      </c>
      <c r="C2666">
        <v>9.5000000000000001E-2</v>
      </c>
      <c r="D2666">
        <v>0</v>
      </c>
      <c r="E2666" s="1">
        <v>3252</v>
      </c>
      <c r="F2666" s="2">
        <v>8548.9500000000007</v>
      </c>
      <c r="G2666">
        <v>2.629</v>
      </c>
      <c r="H2666">
        <v>2</v>
      </c>
      <c r="I2666" s="1">
        <v>3252</v>
      </c>
      <c r="J2666" s="2">
        <v>8548.9500000000007</v>
      </c>
      <c r="K2666">
        <v>2.629</v>
      </c>
      <c r="L2666">
        <v>2</v>
      </c>
      <c r="M2666" s="1">
        <v>3252</v>
      </c>
      <c r="N2666" t="s">
        <v>3931</v>
      </c>
      <c r="O2666" s="1">
        <v>11472</v>
      </c>
      <c r="P2666" t="s">
        <v>249</v>
      </c>
      <c r="Q2666" t="s">
        <v>3959</v>
      </c>
      <c r="R2666" s="3">
        <v>43776</v>
      </c>
      <c r="S2666" t="s">
        <v>3960</v>
      </c>
      <c r="T2666">
        <v>1</v>
      </c>
      <c r="U2666">
        <v>1</v>
      </c>
      <c r="V2666" t="s">
        <v>3949</v>
      </c>
      <c r="W2666" t="s">
        <v>42</v>
      </c>
      <c r="X2666" t="s">
        <v>3976</v>
      </c>
      <c r="Y2666" t="s">
        <v>108</v>
      </c>
      <c r="Z2666">
        <v>0</v>
      </c>
      <c r="AA2666">
        <v>11</v>
      </c>
      <c r="AB2666" t="s">
        <v>45</v>
      </c>
    </row>
    <row r="2667" spans="1:28" x14ac:dyDescent="0.25">
      <c r="A2667" t="s">
        <v>0</v>
      </c>
      <c r="B2667">
        <v>307.8</v>
      </c>
      <c r="C2667">
        <v>9.5000000000000001E-2</v>
      </c>
      <c r="D2667">
        <v>0</v>
      </c>
      <c r="E2667" s="1">
        <v>3252</v>
      </c>
      <c r="F2667" s="2">
        <v>8548.9500000000007</v>
      </c>
      <c r="G2667">
        <v>2.629</v>
      </c>
      <c r="H2667">
        <v>2</v>
      </c>
      <c r="I2667" s="1">
        <v>3252</v>
      </c>
      <c r="J2667" s="2">
        <v>8548.9500000000007</v>
      </c>
      <c r="K2667">
        <v>2.629</v>
      </c>
      <c r="L2667">
        <v>2</v>
      </c>
      <c r="M2667" s="1">
        <v>3252</v>
      </c>
      <c r="N2667" t="s">
        <v>3931</v>
      </c>
      <c r="O2667" s="1">
        <v>1578</v>
      </c>
      <c r="P2667" t="s">
        <v>444</v>
      </c>
      <c r="Q2667" t="s">
        <v>3962</v>
      </c>
      <c r="R2667" s="3">
        <v>43549</v>
      </c>
      <c r="S2667" t="s">
        <v>3963</v>
      </c>
      <c r="T2667">
        <v>2.5</v>
      </c>
      <c r="U2667">
        <v>2.5</v>
      </c>
      <c r="V2667" t="s">
        <v>3953</v>
      </c>
      <c r="W2667" t="s">
        <v>51</v>
      </c>
      <c r="X2667" t="s">
        <v>3977</v>
      </c>
      <c r="Y2667" t="s">
        <v>444</v>
      </c>
      <c r="Z2667">
        <v>0</v>
      </c>
      <c r="AA2667">
        <v>4</v>
      </c>
      <c r="AB2667" t="s">
        <v>45</v>
      </c>
    </row>
    <row r="2668" spans="1:28" x14ac:dyDescent="0.25">
      <c r="A2668" t="s">
        <v>0</v>
      </c>
      <c r="B2668">
        <v>307.8</v>
      </c>
      <c r="C2668">
        <v>9.5000000000000001E-2</v>
      </c>
      <c r="D2668">
        <v>0</v>
      </c>
      <c r="E2668" s="1">
        <v>3252</v>
      </c>
      <c r="F2668" s="2">
        <v>8548.9500000000007</v>
      </c>
      <c r="G2668">
        <v>2.629</v>
      </c>
      <c r="H2668">
        <v>2</v>
      </c>
      <c r="I2668" s="1">
        <v>3252</v>
      </c>
      <c r="J2668" s="2">
        <v>8548.9500000000007</v>
      </c>
      <c r="K2668">
        <v>2.629</v>
      </c>
      <c r="L2668">
        <v>2</v>
      </c>
      <c r="M2668" s="1">
        <v>3252</v>
      </c>
      <c r="N2668" t="s">
        <v>3931</v>
      </c>
      <c r="O2668" s="1">
        <v>1577</v>
      </c>
      <c r="P2668" t="s">
        <v>444</v>
      </c>
      <c r="Q2668" t="s">
        <v>3962</v>
      </c>
      <c r="R2668" s="3">
        <v>43550</v>
      </c>
      <c r="S2668" t="s">
        <v>3963</v>
      </c>
      <c r="T2668">
        <v>8.5</v>
      </c>
      <c r="U2668">
        <v>8.5</v>
      </c>
      <c r="V2668" t="s">
        <v>3953</v>
      </c>
      <c r="W2668" t="s">
        <v>51</v>
      </c>
      <c r="X2668" t="s">
        <v>3501</v>
      </c>
      <c r="Y2668" t="s">
        <v>444</v>
      </c>
      <c r="Z2668">
        <v>0</v>
      </c>
      <c r="AA2668">
        <v>4</v>
      </c>
      <c r="AB2668" t="s">
        <v>45</v>
      </c>
    </row>
    <row r="2669" spans="1:28" x14ac:dyDescent="0.25">
      <c r="A2669" t="s">
        <v>0</v>
      </c>
      <c r="B2669">
        <v>307.8</v>
      </c>
      <c r="C2669">
        <v>9.5000000000000001E-2</v>
      </c>
      <c r="D2669">
        <v>0</v>
      </c>
      <c r="E2669" s="1">
        <v>3252</v>
      </c>
      <c r="F2669" s="2">
        <v>8548.9500000000007</v>
      </c>
      <c r="G2669">
        <v>2.629</v>
      </c>
      <c r="H2669">
        <v>2</v>
      </c>
      <c r="I2669" s="1">
        <v>3252</v>
      </c>
      <c r="J2669" s="2">
        <v>8548.9500000000007</v>
      </c>
      <c r="K2669">
        <v>2.629</v>
      </c>
      <c r="L2669">
        <v>2</v>
      </c>
      <c r="M2669" s="1">
        <v>3252</v>
      </c>
      <c r="N2669" t="s">
        <v>3978</v>
      </c>
      <c r="O2669" s="1">
        <v>12908</v>
      </c>
      <c r="P2669" t="s">
        <v>444</v>
      </c>
      <c r="Q2669" t="s">
        <v>3979</v>
      </c>
      <c r="R2669" s="3">
        <v>43843</v>
      </c>
      <c r="S2669" t="s">
        <v>3980</v>
      </c>
      <c r="T2669">
        <v>0.5</v>
      </c>
      <c r="U2669">
        <v>0.5</v>
      </c>
      <c r="V2669" t="s">
        <v>3981</v>
      </c>
      <c r="W2669" t="s">
        <v>42</v>
      </c>
      <c r="X2669" t="s">
        <v>3982</v>
      </c>
      <c r="Y2669" t="s">
        <v>65</v>
      </c>
      <c r="Z2669">
        <v>0.5</v>
      </c>
      <c r="AA2669">
        <v>2</v>
      </c>
      <c r="AB2669" t="s">
        <v>104</v>
      </c>
    </row>
    <row r="2670" spans="1:28" x14ac:dyDescent="0.25">
      <c r="A2670" t="s">
        <v>0</v>
      </c>
      <c r="B2670">
        <v>307.8</v>
      </c>
      <c r="C2670">
        <v>9.5000000000000001E-2</v>
      </c>
      <c r="D2670">
        <v>0</v>
      </c>
      <c r="E2670" s="1">
        <v>3252</v>
      </c>
      <c r="F2670" s="2">
        <v>8548.9500000000007</v>
      </c>
      <c r="G2670">
        <v>2.629</v>
      </c>
      <c r="H2670">
        <v>2</v>
      </c>
      <c r="I2670" s="1">
        <v>3252</v>
      </c>
      <c r="J2670" s="2">
        <v>8548.9500000000007</v>
      </c>
      <c r="K2670">
        <v>2.629</v>
      </c>
      <c r="L2670">
        <v>2</v>
      </c>
      <c r="M2670" s="1">
        <v>3252</v>
      </c>
      <c r="N2670" t="s">
        <v>3978</v>
      </c>
      <c r="O2670" s="1">
        <v>12907</v>
      </c>
      <c r="P2670" t="s">
        <v>444</v>
      </c>
      <c r="Q2670" t="s">
        <v>3983</v>
      </c>
      <c r="R2670" s="3">
        <v>43843</v>
      </c>
      <c r="S2670" t="s">
        <v>3984</v>
      </c>
      <c r="T2670">
        <v>2</v>
      </c>
      <c r="U2670">
        <v>2</v>
      </c>
      <c r="V2670" t="s">
        <v>3981</v>
      </c>
      <c r="W2670" t="s">
        <v>42</v>
      </c>
      <c r="X2670" t="s">
        <v>3982</v>
      </c>
      <c r="Y2670" t="s">
        <v>65</v>
      </c>
      <c r="Z2670">
        <v>0</v>
      </c>
      <c r="AA2670">
        <v>4</v>
      </c>
      <c r="AB2670" t="s">
        <v>45</v>
      </c>
    </row>
    <row r="2671" spans="1:28" x14ac:dyDescent="0.25">
      <c r="A2671" t="s">
        <v>0</v>
      </c>
      <c r="B2671">
        <v>307.8</v>
      </c>
      <c r="C2671">
        <v>9.5000000000000001E-2</v>
      </c>
      <c r="D2671">
        <v>0</v>
      </c>
      <c r="E2671" s="1">
        <v>3252</v>
      </c>
      <c r="F2671" s="2">
        <v>8548.9500000000007</v>
      </c>
      <c r="G2671">
        <v>2.629</v>
      </c>
      <c r="H2671">
        <v>2</v>
      </c>
      <c r="I2671" s="1">
        <v>3252</v>
      </c>
      <c r="J2671" s="2">
        <v>8548.9500000000007</v>
      </c>
      <c r="K2671">
        <v>2.629</v>
      </c>
      <c r="L2671">
        <v>2</v>
      </c>
      <c r="M2671" s="1">
        <v>3252</v>
      </c>
      <c r="N2671" t="s">
        <v>3978</v>
      </c>
      <c r="O2671" s="1">
        <v>12904</v>
      </c>
      <c r="P2671" t="s">
        <v>444</v>
      </c>
      <c r="Q2671" t="s">
        <v>3985</v>
      </c>
      <c r="R2671" s="3">
        <v>43846</v>
      </c>
      <c r="S2671" t="s">
        <v>3986</v>
      </c>
      <c r="T2671">
        <v>3</v>
      </c>
      <c r="U2671">
        <v>3</v>
      </c>
      <c r="V2671" t="s">
        <v>3981</v>
      </c>
      <c r="W2671" t="s">
        <v>42</v>
      </c>
      <c r="X2671" t="s">
        <v>3982</v>
      </c>
      <c r="Y2671" t="s">
        <v>65</v>
      </c>
      <c r="Z2671">
        <v>1</v>
      </c>
      <c r="AA2671">
        <v>3</v>
      </c>
      <c r="AB2671" t="s">
        <v>104</v>
      </c>
    </row>
    <row r="2672" spans="1:28" x14ac:dyDescent="0.25">
      <c r="A2672" t="s">
        <v>0</v>
      </c>
      <c r="B2672">
        <v>307.8</v>
      </c>
      <c r="C2672">
        <v>9.5000000000000001E-2</v>
      </c>
      <c r="D2672">
        <v>0</v>
      </c>
      <c r="E2672" s="1">
        <v>3252</v>
      </c>
      <c r="F2672" s="2">
        <v>8548.9500000000007</v>
      </c>
      <c r="G2672">
        <v>2.629</v>
      </c>
      <c r="H2672">
        <v>2</v>
      </c>
      <c r="I2672" s="1">
        <v>3252</v>
      </c>
      <c r="J2672" s="2">
        <v>8548.9500000000007</v>
      </c>
      <c r="K2672">
        <v>2.629</v>
      </c>
      <c r="L2672">
        <v>2</v>
      </c>
      <c r="M2672" s="1">
        <v>3252</v>
      </c>
      <c r="N2672" t="s">
        <v>3978</v>
      </c>
      <c r="O2672" s="1">
        <v>12903</v>
      </c>
      <c r="P2672" t="s">
        <v>444</v>
      </c>
      <c r="Q2672" t="s">
        <v>3987</v>
      </c>
      <c r="R2672" s="3">
        <v>43846</v>
      </c>
      <c r="S2672" t="s">
        <v>3988</v>
      </c>
      <c r="T2672">
        <v>3</v>
      </c>
      <c r="U2672">
        <v>3</v>
      </c>
      <c r="V2672" t="s">
        <v>3981</v>
      </c>
      <c r="W2672" t="s">
        <v>42</v>
      </c>
      <c r="X2672" t="s">
        <v>3982</v>
      </c>
      <c r="Y2672" t="s">
        <v>65</v>
      </c>
      <c r="Z2672">
        <v>0.75</v>
      </c>
      <c r="AA2672">
        <v>1</v>
      </c>
      <c r="AB2672" t="s">
        <v>66</v>
      </c>
    </row>
    <row r="2673" spans="1:28" x14ac:dyDescent="0.25">
      <c r="A2673" t="s">
        <v>0</v>
      </c>
      <c r="B2673">
        <v>307.8</v>
      </c>
      <c r="C2673">
        <v>9.5000000000000001E-2</v>
      </c>
      <c r="D2673">
        <v>0</v>
      </c>
      <c r="E2673" s="1">
        <v>3252</v>
      </c>
      <c r="F2673" s="2">
        <v>8548.9500000000007</v>
      </c>
      <c r="G2673">
        <v>2.629</v>
      </c>
      <c r="H2673">
        <v>2</v>
      </c>
      <c r="I2673" s="1">
        <v>3252</v>
      </c>
      <c r="J2673" s="2">
        <v>8548.9500000000007</v>
      </c>
      <c r="K2673">
        <v>2.629</v>
      </c>
      <c r="L2673">
        <v>2</v>
      </c>
      <c r="M2673" s="1">
        <v>3252</v>
      </c>
      <c r="N2673" t="s">
        <v>3978</v>
      </c>
      <c r="O2673" s="1">
        <v>12901</v>
      </c>
      <c r="P2673" t="s">
        <v>444</v>
      </c>
      <c r="Q2673" t="s">
        <v>3987</v>
      </c>
      <c r="R2673" s="3">
        <v>43847</v>
      </c>
      <c r="S2673" t="s">
        <v>3988</v>
      </c>
      <c r="T2673">
        <v>7</v>
      </c>
      <c r="U2673">
        <v>7</v>
      </c>
      <c r="V2673" t="s">
        <v>3981</v>
      </c>
      <c r="W2673" t="s">
        <v>42</v>
      </c>
      <c r="X2673" t="s">
        <v>3982</v>
      </c>
      <c r="Y2673" t="s">
        <v>65</v>
      </c>
      <c r="Z2673">
        <v>0.75</v>
      </c>
      <c r="AA2673">
        <v>4</v>
      </c>
      <c r="AB2673" t="s">
        <v>45</v>
      </c>
    </row>
    <row r="2674" spans="1:28" x14ac:dyDescent="0.25">
      <c r="A2674" t="s">
        <v>0</v>
      </c>
      <c r="B2674">
        <v>307.8</v>
      </c>
      <c r="C2674">
        <v>9.5000000000000001E-2</v>
      </c>
      <c r="D2674">
        <v>0</v>
      </c>
      <c r="E2674" s="1">
        <v>3252</v>
      </c>
      <c r="F2674" s="2">
        <v>8548.9500000000007</v>
      </c>
      <c r="G2674">
        <v>2.629</v>
      </c>
      <c r="H2674">
        <v>2</v>
      </c>
      <c r="I2674" s="1">
        <v>3252</v>
      </c>
      <c r="J2674" s="2">
        <v>8548.9500000000007</v>
      </c>
      <c r="K2674">
        <v>2.629</v>
      </c>
      <c r="L2674">
        <v>2</v>
      </c>
      <c r="M2674" s="1">
        <v>3252</v>
      </c>
      <c r="N2674" t="s">
        <v>3978</v>
      </c>
      <c r="O2674" s="1">
        <v>12899</v>
      </c>
      <c r="P2674" t="s">
        <v>444</v>
      </c>
      <c r="Q2674" t="s">
        <v>3989</v>
      </c>
      <c r="R2674" s="3">
        <v>43850</v>
      </c>
      <c r="S2674" t="s">
        <v>3990</v>
      </c>
      <c r="T2674">
        <v>1</v>
      </c>
      <c r="U2674">
        <v>1</v>
      </c>
      <c r="V2674" t="s">
        <v>3981</v>
      </c>
      <c r="W2674" t="s">
        <v>42</v>
      </c>
      <c r="X2674" t="s">
        <v>3991</v>
      </c>
      <c r="Y2674" t="s">
        <v>65</v>
      </c>
      <c r="Z2674">
        <v>0</v>
      </c>
      <c r="AA2674">
        <v>1</v>
      </c>
      <c r="AB2674" t="s">
        <v>45</v>
      </c>
    </row>
    <row r="2675" spans="1:28" x14ac:dyDescent="0.25">
      <c r="A2675" t="s">
        <v>0</v>
      </c>
      <c r="B2675">
        <v>307.8</v>
      </c>
      <c r="C2675">
        <v>9.5000000000000001E-2</v>
      </c>
      <c r="D2675">
        <v>0</v>
      </c>
      <c r="E2675" s="1">
        <v>3252</v>
      </c>
      <c r="F2675" s="2">
        <v>8548.9500000000007</v>
      </c>
      <c r="G2675">
        <v>2.629</v>
      </c>
      <c r="H2675">
        <v>2</v>
      </c>
      <c r="I2675" s="1">
        <v>3252</v>
      </c>
      <c r="J2675" s="2">
        <v>8548.9500000000007</v>
      </c>
      <c r="K2675">
        <v>2.629</v>
      </c>
      <c r="L2675">
        <v>2</v>
      </c>
      <c r="M2675" s="1">
        <v>3252</v>
      </c>
      <c r="N2675" t="s">
        <v>3978</v>
      </c>
      <c r="O2675" s="1">
        <v>5351</v>
      </c>
      <c r="P2675" t="s">
        <v>444</v>
      </c>
      <c r="Q2675" t="s">
        <v>3992</v>
      </c>
      <c r="R2675" s="3">
        <v>43633</v>
      </c>
      <c r="S2675" t="s">
        <v>3993</v>
      </c>
      <c r="T2675">
        <v>2.75</v>
      </c>
      <c r="U2675">
        <v>2.75</v>
      </c>
      <c r="V2675" t="s">
        <v>3994</v>
      </c>
      <c r="W2675" t="s">
        <v>42</v>
      </c>
      <c r="X2675" t="s">
        <v>3995</v>
      </c>
      <c r="Y2675" t="s">
        <v>108</v>
      </c>
      <c r="Z2675">
        <v>0</v>
      </c>
      <c r="AA2675">
        <v>1</v>
      </c>
      <c r="AB2675" t="s">
        <v>45</v>
      </c>
    </row>
    <row r="2676" spans="1:28" x14ac:dyDescent="0.25">
      <c r="A2676" t="s">
        <v>0</v>
      </c>
      <c r="B2676">
        <v>307.8</v>
      </c>
      <c r="C2676">
        <v>9.5000000000000001E-2</v>
      </c>
      <c r="D2676">
        <v>0</v>
      </c>
      <c r="E2676" s="1">
        <v>3252</v>
      </c>
      <c r="F2676" s="2">
        <v>8548.9500000000007</v>
      </c>
      <c r="G2676">
        <v>2.629</v>
      </c>
      <c r="H2676">
        <v>2</v>
      </c>
      <c r="I2676" s="1">
        <v>3252</v>
      </c>
      <c r="J2676" s="2">
        <v>8548.9500000000007</v>
      </c>
      <c r="K2676">
        <v>2.629</v>
      </c>
      <c r="L2676">
        <v>2</v>
      </c>
      <c r="M2676" s="1">
        <v>3252</v>
      </c>
      <c r="N2676" t="s">
        <v>3978</v>
      </c>
      <c r="O2676" s="1">
        <v>7720</v>
      </c>
      <c r="P2676" t="s">
        <v>444</v>
      </c>
      <c r="Q2676" t="s">
        <v>3996</v>
      </c>
      <c r="R2676" s="3">
        <v>43724</v>
      </c>
      <c r="S2676" t="s">
        <v>3997</v>
      </c>
      <c r="T2676">
        <v>6.5</v>
      </c>
      <c r="U2676">
        <v>6.5</v>
      </c>
      <c r="V2676" t="s">
        <v>3981</v>
      </c>
      <c r="W2676" t="s">
        <v>42</v>
      </c>
      <c r="X2676" t="s">
        <v>3501</v>
      </c>
      <c r="Y2676" t="s">
        <v>65</v>
      </c>
      <c r="Z2676">
        <v>0</v>
      </c>
      <c r="AA2676">
        <v>5</v>
      </c>
      <c r="AB2676" t="s">
        <v>45</v>
      </c>
    </row>
    <row r="2677" spans="1:28" x14ac:dyDescent="0.25">
      <c r="A2677" t="s">
        <v>0</v>
      </c>
      <c r="B2677">
        <v>307.8</v>
      </c>
      <c r="C2677">
        <v>9.5000000000000001E-2</v>
      </c>
      <c r="D2677">
        <v>0</v>
      </c>
      <c r="E2677" s="1">
        <v>3252</v>
      </c>
      <c r="F2677" s="2">
        <v>8548.9500000000007</v>
      </c>
      <c r="G2677">
        <v>2.629</v>
      </c>
      <c r="H2677">
        <v>2</v>
      </c>
      <c r="I2677" s="1">
        <v>3252</v>
      </c>
      <c r="J2677" s="2">
        <v>8548.9500000000007</v>
      </c>
      <c r="K2677">
        <v>2.629</v>
      </c>
      <c r="L2677">
        <v>2</v>
      </c>
      <c r="M2677" s="1">
        <v>3252</v>
      </c>
      <c r="N2677" t="s">
        <v>3978</v>
      </c>
      <c r="O2677" s="1">
        <v>7721</v>
      </c>
      <c r="P2677" t="s">
        <v>444</v>
      </c>
      <c r="Q2677" t="s">
        <v>3998</v>
      </c>
      <c r="R2677" s="3">
        <v>43721</v>
      </c>
      <c r="S2677" t="s">
        <v>3999</v>
      </c>
      <c r="T2677">
        <v>5.5</v>
      </c>
      <c r="U2677">
        <v>5.5</v>
      </c>
      <c r="V2677" t="s">
        <v>3981</v>
      </c>
      <c r="W2677" t="s">
        <v>42</v>
      </c>
      <c r="X2677" t="s">
        <v>4000</v>
      </c>
      <c r="Y2677" t="s">
        <v>65</v>
      </c>
      <c r="Z2677">
        <v>0</v>
      </c>
      <c r="AA2677">
        <v>1</v>
      </c>
      <c r="AB2677" t="s">
        <v>45</v>
      </c>
    </row>
    <row r="2678" spans="1:28" x14ac:dyDescent="0.25">
      <c r="A2678" t="s">
        <v>0</v>
      </c>
      <c r="B2678">
        <v>307.8</v>
      </c>
      <c r="C2678">
        <v>9.5000000000000001E-2</v>
      </c>
      <c r="D2678">
        <v>0</v>
      </c>
      <c r="E2678" s="1">
        <v>3252</v>
      </c>
      <c r="F2678" s="2">
        <v>8548.9500000000007</v>
      </c>
      <c r="G2678">
        <v>2.629</v>
      </c>
      <c r="H2678">
        <v>2</v>
      </c>
      <c r="I2678" s="1">
        <v>3252</v>
      </c>
      <c r="J2678" s="2">
        <v>8548.9500000000007</v>
      </c>
      <c r="K2678">
        <v>2.629</v>
      </c>
      <c r="L2678">
        <v>2</v>
      </c>
      <c r="M2678" s="1">
        <v>3252</v>
      </c>
      <c r="N2678" t="s">
        <v>3978</v>
      </c>
      <c r="O2678" s="1">
        <v>7722</v>
      </c>
      <c r="P2678" t="s">
        <v>444</v>
      </c>
      <c r="Q2678" t="s">
        <v>4001</v>
      </c>
      <c r="R2678" s="3">
        <v>43721</v>
      </c>
      <c r="S2678" t="s">
        <v>4002</v>
      </c>
      <c r="T2678">
        <v>1</v>
      </c>
      <c r="U2678">
        <v>1</v>
      </c>
      <c r="V2678" t="s">
        <v>3981</v>
      </c>
      <c r="W2678" t="s">
        <v>42</v>
      </c>
      <c r="X2678" t="s">
        <v>4003</v>
      </c>
      <c r="Y2678" t="s">
        <v>108</v>
      </c>
      <c r="Z2678">
        <v>0</v>
      </c>
      <c r="AA2678">
        <v>5</v>
      </c>
      <c r="AB2678" t="s">
        <v>45</v>
      </c>
    </row>
    <row r="2679" spans="1:28" x14ac:dyDescent="0.25">
      <c r="A2679" t="s">
        <v>0</v>
      </c>
      <c r="B2679">
        <v>307.8</v>
      </c>
      <c r="C2679">
        <v>9.5000000000000001E-2</v>
      </c>
      <c r="D2679">
        <v>0</v>
      </c>
      <c r="E2679" s="1">
        <v>3252</v>
      </c>
      <c r="F2679" s="2">
        <v>8548.9500000000007</v>
      </c>
      <c r="G2679">
        <v>2.629</v>
      </c>
      <c r="H2679">
        <v>2</v>
      </c>
      <c r="I2679" s="1">
        <v>3252</v>
      </c>
      <c r="J2679" s="2">
        <v>8548.9500000000007</v>
      </c>
      <c r="K2679">
        <v>2.629</v>
      </c>
      <c r="L2679">
        <v>2</v>
      </c>
      <c r="M2679" s="1">
        <v>3252</v>
      </c>
      <c r="N2679" t="s">
        <v>3978</v>
      </c>
      <c r="O2679" s="1">
        <v>7061</v>
      </c>
      <c r="P2679" t="s">
        <v>60</v>
      </c>
      <c r="Q2679" t="s">
        <v>4004</v>
      </c>
      <c r="R2679" s="3">
        <v>43700</v>
      </c>
      <c r="S2679" t="s">
        <v>4005</v>
      </c>
      <c r="T2679">
        <v>1</v>
      </c>
      <c r="U2679">
        <v>1</v>
      </c>
      <c r="V2679" t="s">
        <v>3981</v>
      </c>
      <c r="W2679" t="s">
        <v>42</v>
      </c>
      <c r="X2679" t="s">
        <v>4006</v>
      </c>
      <c r="Y2679" t="s">
        <v>65</v>
      </c>
      <c r="Z2679">
        <v>0</v>
      </c>
      <c r="AA2679">
        <v>1</v>
      </c>
      <c r="AB2679" t="s">
        <v>45</v>
      </c>
    </row>
    <row r="2680" spans="1:28" x14ac:dyDescent="0.25">
      <c r="A2680" t="s">
        <v>0</v>
      </c>
      <c r="B2680">
        <v>307.8</v>
      </c>
      <c r="C2680">
        <v>9.5000000000000001E-2</v>
      </c>
      <c r="D2680">
        <v>0</v>
      </c>
      <c r="E2680" s="1">
        <v>3252</v>
      </c>
      <c r="F2680" s="2">
        <v>8548.9500000000007</v>
      </c>
      <c r="G2680">
        <v>2.629</v>
      </c>
      <c r="H2680">
        <v>2</v>
      </c>
      <c r="I2680" s="1">
        <v>3252</v>
      </c>
      <c r="J2680" s="2">
        <v>8548.9500000000007</v>
      </c>
      <c r="K2680">
        <v>2.629</v>
      </c>
      <c r="L2680">
        <v>2</v>
      </c>
      <c r="M2680" s="1">
        <v>3252</v>
      </c>
      <c r="N2680" t="s">
        <v>3978</v>
      </c>
      <c r="O2680" s="1">
        <v>14978</v>
      </c>
      <c r="P2680" t="s">
        <v>444</v>
      </c>
      <c r="Q2680" t="s">
        <v>4007</v>
      </c>
      <c r="R2680" s="3">
        <v>43875</v>
      </c>
      <c r="S2680" t="s">
        <v>4008</v>
      </c>
      <c r="T2680">
        <v>5</v>
      </c>
      <c r="U2680">
        <v>5</v>
      </c>
      <c r="V2680" t="s">
        <v>4009</v>
      </c>
      <c r="W2680" t="s">
        <v>42</v>
      </c>
      <c r="X2680" t="s">
        <v>3501</v>
      </c>
      <c r="Y2680" t="s">
        <v>444</v>
      </c>
      <c r="Z2680">
        <v>0</v>
      </c>
      <c r="AA2680">
        <v>8</v>
      </c>
      <c r="AB2680" t="s">
        <v>104</v>
      </c>
    </row>
    <row r="2681" spans="1:28" x14ac:dyDescent="0.25">
      <c r="A2681" t="s">
        <v>0</v>
      </c>
      <c r="B2681">
        <v>307.8</v>
      </c>
      <c r="C2681">
        <v>9.5000000000000001E-2</v>
      </c>
      <c r="D2681">
        <v>0</v>
      </c>
      <c r="E2681" s="1">
        <v>3252</v>
      </c>
      <c r="F2681" s="2">
        <v>8548.9500000000007</v>
      </c>
      <c r="G2681">
        <v>2.629</v>
      </c>
      <c r="H2681">
        <v>2</v>
      </c>
      <c r="I2681" s="1">
        <v>3252</v>
      </c>
      <c r="J2681" s="2">
        <v>8548.9500000000007</v>
      </c>
      <c r="K2681">
        <v>2.629</v>
      </c>
      <c r="L2681">
        <v>2</v>
      </c>
      <c r="M2681" s="1">
        <v>3252</v>
      </c>
      <c r="N2681" t="s">
        <v>3978</v>
      </c>
      <c r="O2681" s="1">
        <v>14975</v>
      </c>
      <c r="P2681" t="s">
        <v>444</v>
      </c>
      <c r="Q2681" t="s">
        <v>4007</v>
      </c>
      <c r="R2681" s="3">
        <v>43878</v>
      </c>
      <c r="S2681" t="s">
        <v>4008</v>
      </c>
      <c r="T2681">
        <v>0.5</v>
      </c>
      <c r="U2681">
        <v>0.5</v>
      </c>
      <c r="V2681" t="s">
        <v>4009</v>
      </c>
      <c r="W2681" t="s">
        <v>42</v>
      </c>
      <c r="X2681" t="s">
        <v>4010</v>
      </c>
      <c r="Y2681" t="s">
        <v>444</v>
      </c>
      <c r="Z2681">
        <v>0</v>
      </c>
      <c r="AA2681">
        <v>1</v>
      </c>
      <c r="AB2681" t="s">
        <v>104</v>
      </c>
    </row>
    <row r="2682" spans="1:28" x14ac:dyDescent="0.25">
      <c r="A2682" t="s">
        <v>0</v>
      </c>
      <c r="B2682">
        <v>307.8</v>
      </c>
      <c r="C2682">
        <v>9.5000000000000001E-2</v>
      </c>
      <c r="D2682">
        <v>0</v>
      </c>
      <c r="E2682" s="1">
        <v>3252</v>
      </c>
      <c r="F2682" s="2">
        <v>8548.9500000000007</v>
      </c>
      <c r="G2682">
        <v>2.629</v>
      </c>
      <c r="H2682">
        <v>2</v>
      </c>
      <c r="I2682" s="1">
        <v>3252</v>
      </c>
      <c r="J2682" s="2">
        <v>8548.9500000000007</v>
      </c>
      <c r="K2682">
        <v>2.629</v>
      </c>
      <c r="L2682">
        <v>2</v>
      </c>
      <c r="M2682" s="1">
        <v>3252</v>
      </c>
      <c r="N2682" t="s">
        <v>3978</v>
      </c>
      <c r="O2682" s="1">
        <v>5459</v>
      </c>
      <c r="P2682" t="s">
        <v>444</v>
      </c>
      <c r="Q2682" t="s">
        <v>3992</v>
      </c>
      <c r="R2682" s="3">
        <v>43630</v>
      </c>
      <c r="S2682" t="s">
        <v>3993</v>
      </c>
      <c r="T2682">
        <v>8</v>
      </c>
      <c r="U2682">
        <v>8</v>
      </c>
      <c r="V2682" t="s">
        <v>3994</v>
      </c>
      <c r="W2682" t="s">
        <v>42</v>
      </c>
      <c r="X2682" t="s">
        <v>3982</v>
      </c>
      <c r="Y2682" t="s">
        <v>108</v>
      </c>
      <c r="Z2682">
        <v>0</v>
      </c>
      <c r="AA2682">
        <v>2</v>
      </c>
      <c r="AB2682" t="s">
        <v>104</v>
      </c>
    </row>
    <row r="2683" spans="1:28" x14ac:dyDescent="0.25">
      <c r="A2683" t="s">
        <v>0</v>
      </c>
      <c r="B2683">
        <v>307.8</v>
      </c>
      <c r="C2683">
        <v>9.5000000000000001E-2</v>
      </c>
      <c r="D2683">
        <v>0</v>
      </c>
      <c r="E2683" s="1">
        <v>3252</v>
      </c>
      <c r="F2683" s="2">
        <v>8548.9500000000007</v>
      </c>
      <c r="G2683">
        <v>2.629</v>
      </c>
      <c r="H2683">
        <v>2</v>
      </c>
      <c r="I2683" s="1">
        <v>3252</v>
      </c>
      <c r="J2683" s="2">
        <v>8548.9500000000007</v>
      </c>
      <c r="K2683">
        <v>2.629</v>
      </c>
      <c r="L2683">
        <v>2</v>
      </c>
      <c r="M2683" s="1">
        <v>3252</v>
      </c>
      <c r="N2683" t="s">
        <v>3978</v>
      </c>
      <c r="O2683" s="1">
        <v>5460</v>
      </c>
      <c r="P2683" t="s">
        <v>444</v>
      </c>
      <c r="Q2683" t="s">
        <v>3992</v>
      </c>
      <c r="R2683" s="3">
        <v>43629</v>
      </c>
      <c r="S2683" t="s">
        <v>3993</v>
      </c>
      <c r="T2683">
        <v>6.5</v>
      </c>
      <c r="U2683">
        <v>6.5</v>
      </c>
      <c r="V2683" t="s">
        <v>3994</v>
      </c>
      <c r="W2683" t="s">
        <v>42</v>
      </c>
      <c r="X2683" t="s">
        <v>4011</v>
      </c>
      <c r="Y2683" t="s">
        <v>108</v>
      </c>
      <c r="Z2683">
        <v>0</v>
      </c>
      <c r="AA2683">
        <v>1</v>
      </c>
      <c r="AB2683" t="s">
        <v>45</v>
      </c>
    </row>
    <row r="2684" spans="1:28" x14ac:dyDescent="0.25">
      <c r="A2684" t="s">
        <v>0</v>
      </c>
      <c r="B2684">
        <v>307.8</v>
      </c>
      <c r="C2684">
        <v>9.5000000000000001E-2</v>
      </c>
      <c r="D2684">
        <v>0</v>
      </c>
      <c r="E2684" s="1">
        <v>3252</v>
      </c>
      <c r="F2684" s="2">
        <v>8548.9500000000007</v>
      </c>
      <c r="G2684">
        <v>2.629</v>
      </c>
      <c r="H2684">
        <v>2</v>
      </c>
      <c r="I2684" s="1">
        <v>3252</v>
      </c>
      <c r="J2684" s="2">
        <v>8548.9500000000007</v>
      </c>
      <c r="K2684">
        <v>2.629</v>
      </c>
      <c r="L2684">
        <v>2</v>
      </c>
      <c r="M2684" s="1">
        <v>3252</v>
      </c>
      <c r="N2684" t="s">
        <v>3978</v>
      </c>
      <c r="O2684">
        <v>682</v>
      </c>
      <c r="P2684" t="s">
        <v>444</v>
      </c>
      <c r="Q2684" t="s">
        <v>4012</v>
      </c>
      <c r="R2684" s="3">
        <v>43517</v>
      </c>
      <c r="S2684" t="s">
        <v>4013</v>
      </c>
      <c r="T2684">
        <v>0.75</v>
      </c>
      <c r="U2684">
        <v>0.75</v>
      </c>
      <c r="V2684" t="s">
        <v>4014</v>
      </c>
      <c r="W2684" t="s">
        <v>51</v>
      </c>
      <c r="X2684" t="s">
        <v>3991</v>
      </c>
      <c r="Y2684" t="s">
        <v>3198</v>
      </c>
      <c r="Z2684">
        <v>0</v>
      </c>
      <c r="AA2684">
        <v>8</v>
      </c>
      <c r="AB2684" t="s">
        <v>45</v>
      </c>
    </row>
    <row r="2685" spans="1:28" x14ac:dyDescent="0.25">
      <c r="A2685" t="s">
        <v>0</v>
      </c>
      <c r="B2685">
        <v>307.8</v>
      </c>
      <c r="C2685">
        <v>9.5000000000000001E-2</v>
      </c>
      <c r="D2685">
        <v>0</v>
      </c>
      <c r="E2685" s="1">
        <v>3252</v>
      </c>
      <c r="F2685" s="2">
        <v>8548.9500000000007</v>
      </c>
      <c r="G2685">
        <v>2.629</v>
      </c>
      <c r="H2685">
        <v>2</v>
      </c>
      <c r="I2685" s="1">
        <v>3252</v>
      </c>
      <c r="J2685" s="2">
        <v>8548.9500000000007</v>
      </c>
      <c r="K2685">
        <v>2.629</v>
      </c>
      <c r="L2685">
        <v>2</v>
      </c>
      <c r="M2685" s="1">
        <v>3252</v>
      </c>
      <c r="N2685" t="s">
        <v>3978</v>
      </c>
      <c r="O2685" s="1">
        <v>7736</v>
      </c>
      <c r="P2685" t="s">
        <v>444</v>
      </c>
      <c r="Q2685" t="s">
        <v>3998</v>
      </c>
      <c r="R2685" s="3">
        <v>43733</v>
      </c>
      <c r="S2685" t="s">
        <v>3999</v>
      </c>
      <c r="T2685">
        <v>3.5</v>
      </c>
      <c r="U2685">
        <v>3.5</v>
      </c>
      <c r="V2685" t="s">
        <v>3981</v>
      </c>
      <c r="W2685" t="s">
        <v>42</v>
      </c>
      <c r="X2685" t="s">
        <v>4015</v>
      </c>
      <c r="Y2685" t="s">
        <v>65</v>
      </c>
      <c r="Z2685">
        <v>0</v>
      </c>
      <c r="AA2685">
        <v>2</v>
      </c>
      <c r="AB2685" t="s">
        <v>45</v>
      </c>
    </row>
    <row r="2686" spans="1:28" x14ac:dyDescent="0.25">
      <c r="A2686" t="s">
        <v>0</v>
      </c>
      <c r="B2686">
        <v>307.8</v>
      </c>
      <c r="C2686">
        <v>9.5000000000000001E-2</v>
      </c>
      <c r="D2686">
        <v>0</v>
      </c>
      <c r="E2686" s="1">
        <v>3252</v>
      </c>
      <c r="F2686" s="2">
        <v>8548.9500000000007</v>
      </c>
      <c r="G2686">
        <v>2.629</v>
      </c>
      <c r="H2686">
        <v>2</v>
      </c>
      <c r="I2686" s="1">
        <v>3252</v>
      </c>
      <c r="J2686" s="2">
        <v>8548.9500000000007</v>
      </c>
      <c r="K2686">
        <v>2.629</v>
      </c>
      <c r="L2686">
        <v>2</v>
      </c>
      <c r="M2686" s="1">
        <v>3252</v>
      </c>
      <c r="N2686" t="s">
        <v>3978</v>
      </c>
      <c r="O2686" s="1">
        <v>7737</v>
      </c>
      <c r="P2686" t="s">
        <v>444</v>
      </c>
      <c r="Q2686" t="s">
        <v>3998</v>
      </c>
      <c r="R2686" s="3">
        <v>43732</v>
      </c>
      <c r="S2686" t="s">
        <v>3999</v>
      </c>
      <c r="T2686">
        <v>1.25</v>
      </c>
      <c r="U2686">
        <v>1.25</v>
      </c>
      <c r="V2686" t="s">
        <v>3981</v>
      </c>
      <c r="W2686" t="s">
        <v>42</v>
      </c>
      <c r="X2686" t="s">
        <v>4016</v>
      </c>
      <c r="Y2686" t="s">
        <v>65</v>
      </c>
      <c r="Z2686">
        <v>0</v>
      </c>
      <c r="AA2686">
        <v>1</v>
      </c>
      <c r="AB2686" t="s">
        <v>45</v>
      </c>
    </row>
    <row r="2687" spans="1:28" x14ac:dyDescent="0.25">
      <c r="A2687" t="s">
        <v>0</v>
      </c>
      <c r="B2687">
        <v>307.8</v>
      </c>
      <c r="C2687">
        <v>9.5000000000000001E-2</v>
      </c>
      <c r="D2687">
        <v>0</v>
      </c>
      <c r="E2687" s="1">
        <v>3252</v>
      </c>
      <c r="F2687" s="2">
        <v>8548.9500000000007</v>
      </c>
      <c r="G2687">
        <v>2.629</v>
      </c>
      <c r="H2687">
        <v>2</v>
      </c>
      <c r="I2687" s="1">
        <v>3252</v>
      </c>
      <c r="J2687" s="2">
        <v>8548.9500000000007</v>
      </c>
      <c r="K2687">
        <v>2.629</v>
      </c>
      <c r="L2687">
        <v>2</v>
      </c>
      <c r="M2687" s="1">
        <v>3252</v>
      </c>
      <c r="N2687" t="s">
        <v>3978</v>
      </c>
      <c r="O2687" s="1">
        <v>7738</v>
      </c>
      <c r="P2687" t="s">
        <v>444</v>
      </c>
      <c r="Q2687" t="s">
        <v>3998</v>
      </c>
      <c r="R2687" s="3">
        <v>43732</v>
      </c>
      <c r="S2687" t="s">
        <v>3999</v>
      </c>
      <c r="T2687">
        <v>0.75</v>
      </c>
      <c r="U2687">
        <v>0.75</v>
      </c>
      <c r="V2687" t="s">
        <v>3981</v>
      </c>
      <c r="W2687" t="s">
        <v>42</v>
      </c>
      <c r="X2687" t="s">
        <v>4017</v>
      </c>
      <c r="Y2687" t="s">
        <v>65</v>
      </c>
      <c r="Z2687">
        <v>0</v>
      </c>
      <c r="AA2687">
        <v>1</v>
      </c>
      <c r="AB2687" t="s">
        <v>45</v>
      </c>
    </row>
    <row r="2688" spans="1:28" x14ac:dyDescent="0.25">
      <c r="A2688" t="s">
        <v>0</v>
      </c>
      <c r="B2688">
        <v>307.8</v>
      </c>
      <c r="C2688">
        <v>9.5000000000000001E-2</v>
      </c>
      <c r="D2688">
        <v>0</v>
      </c>
      <c r="E2688" s="1">
        <v>3252</v>
      </c>
      <c r="F2688" s="2">
        <v>8548.9500000000007</v>
      </c>
      <c r="G2688">
        <v>2.629</v>
      </c>
      <c r="H2688">
        <v>2</v>
      </c>
      <c r="I2688" s="1">
        <v>3252</v>
      </c>
      <c r="J2688" s="2">
        <v>8548.9500000000007</v>
      </c>
      <c r="K2688">
        <v>2.629</v>
      </c>
      <c r="L2688">
        <v>2</v>
      </c>
      <c r="M2688" s="1">
        <v>3252</v>
      </c>
      <c r="N2688" t="s">
        <v>3978</v>
      </c>
      <c r="O2688" s="1">
        <v>7745</v>
      </c>
      <c r="P2688" t="s">
        <v>444</v>
      </c>
      <c r="Q2688" t="s">
        <v>3998</v>
      </c>
      <c r="R2688" s="3">
        <v>43731</v>
      </c>
      <c r="S2688" t="s">
        <v>3999</v>
      </c>
      <c r="T2688">
        <v>0.5</v>
      </c>
      <c r="U2688">
        <v>0.5</v>
      </c>
      <c r="V2688" t="s">
        <v>3981</v>
      </c>
      <c r="W2688" t="s">
        <v>42</v>
      </c>
      <c r="X2688" t="s">
        <v>4018</v>
      </c>
      <c r="Y2688" t="s">
        <v>65</v>
      </c>
      <c r="Z2688">
        <v>0</v>
      </c>
      <c r="AA2688">
        <v>15</v>
      </c>
      <c r="AB2688" t="s">
        <v>66</v>
      </c>
    </row>
    <row r="2689" spans="1:28" x14ac:dyDescent="0.25">
      <c r="A2689" t="s">
        <v>0</v>
      </c>
      <c r="B2689">
        <v>307.8</v>
      </c>
      <c r="C2689">
        <v>9.5000000000000001E-2</v>
      </c>
      <c r="D2689">
        <v>0</v>
      </c>
      <c r="E2689" s="1">
        <v>3252</v>
      </c>
      <c r="F2689" s="2">
        <v>8548.9500000000007</v>
      </c>
      <c r="G2689">
        <v>2.629</v>
      </c>
      <c r="H2689">
        <v>2</v>
      </c>
      <c r="I2689" s="1">
        <v>3252</v>
      </c>
      <c r="J2689" s="2">
        <v>8548.9500000000007</v>
      </c>
      <c r="K2689">
        <v>2.629</v>
      </c>
      <c r="L2689">
        <v>2</v>
      </c>
      <c r="M2689" s="1">
        <v>3252</v>
      </c>
      <c r="N2689" t="s">
        <v>3978</v>
      </c>
      <c r="O2689" s="1">
        <v>7746</v>
      </c>
      <c r="P2689" t="s">
        <v>444</v>
      </c>
      <c r="Q2689" t="s">
        <v>3998</v>
      </c>
      <c r="R2689" s="3">
        <v>43726</v>
      </c>
      <c r="S2689" t="s">
        <v>3999</v>
      </c>
      <c r="T2689">
        <v>0.5</v>
      </c>
      <c r="U2689">
        <v>0.5</v>
      </c>
      <c r="V2689" t="s">
        <v>3981</v>
      </c>
      <c r="W2689" t="s">
        <v>42</v>
      </c>
      <c r="X2689" t="s">
        <v>4019</v>
      </c>
      <c r="Y2689" t="s">
        <v>65</v>
      </c>
      <c r="Z2689">
        <v>0</v>
      </c>
      <c r="AA2689">
        <v>2</v>
      </c>
      <c r="AB2689" t="s">
        <v>45</v>
      </c>
    </row>
    <row r="2690" spans="1:28" x14ac:dyDescent="0.25">
      <c r="A2690" t="s">
        <v>0</v>
      </c>
      <c r="B2690">
        <v>307.8</v>
      </c>
      <c r="C2690">
        <v>9.5000000000000001E-2</v>
      </c>
      <c r="D2690">
        <v>0</v>
      </c>
      <c r="E2690" s="1">
        <v>3252</v>
      </c>
      <c r="F2690" s="2">
        <v>8548.9500000000007</v>
      </c>
      <c r="G2690">
        <v>2.629</v>
      </c>
      <c r="H2690">
        <v>2</v>
      </c>
      <c r="I2690" s="1">
        <v>3252</v>
      </c>
      <c r="J2690" s="2">
        <v>8548.9500000000007</v>
      </c>
      <c r="K2690">
        <v>2.629</v>
      </c>
      <c r="L2690">
        <v>2</v>
      </c>
      <c r="M2690" s="1">
        <v>3252</v>
      </c>
      <c r="N2690" t="s">
        <v>3978</v>
      </c>
      <c r="O2690" s="1">
        <v>5666</v>
      </c>
      <c r="P2690" t="s">
        <v>444</v>
      </c>
      <c r="Q2690" t="s">
        <v>4020</v>
      </c>
      <c r="R2690" s="3">
        <v>43622</v>
      </c>
      <c r="S2690" t="s">
        <v>4021</v>
      </c>
      <c r="T2690">
        <v>2</v>
      </c>
      <c r="U2690">
        <v>2</v>
      </c>
      <c r="V2690" t="s">
        <v>3264</v>
      </c>
      <c r="W2690" t="s">
        <v>42</v>
      </c>
      <c r="X2690" t="s">
        <v>4022</v>
      </c>
      <c r="Y2690" t="s">
        <v>444</v>
      </c>
      <c r="Z2690">
        <v>0</v>
      </c>
      <c r="AA2690">
        <v>2</v>
      </c>
      <c r="AB2690" t="s">
        <v>45</v>
      </c>
    </row>
    <row r="2691" spans="1:28" x14ac:dyDescent="0.25">
      <c r="A2691" t="s">
        <v>0</v>
      </c>
      <c r="B2691">
        <v>307.8</v>
      </c>
      <c r="C2691">
        <v>9.5000000000000001E-2</v>
      </c>
      <c r="D2691">
        <v>0</v>
      </c>
      <c r="E2691" s="1">
        <v>3252</v>
      </c>
      <c r="F2691" s="2">
        <v>8548.9500000000007</v>
      </c>
      <c r="G2691">
        <v>2.629</v>
      </c>
      <c r="H2691">
        <v>2</v>
      </c>
      <c r="I2691" s="1">
        <v>3252</v>
      </c>
      <c r="J2691" s="2">
        <v>8548.9500000000007</v>
      </c>
      <c r="K2691">
        <v>2.629</v>
      </c>
      <c r="L2691">
        <v>2</v>
      </c>
      <c r="M2691" s="1">
        <v>3252</v>
      </c>
      <c r="N2691" t="s">
        <v>3978</v>
      </c>
      <c r="O2691" s="1">
        <v>5667</v>
      </c>
      <c r="P2691" t="s">
        <v>444</v>
      </c>
      <c r="Q2691" t="s">
        <v>4020</v>
      </c>
      <c r="R2691" s="3">
        <v>43621</v>
      </c>
      <c r="S2691" t="s">
        <v>4021</v>
      </c>
      <c r="T2691">
        <v>2</v>
      </c>
      <c r="U2691">
        <v>2</v>
      </c>
      <c r="V2691" t="s">
        <v>3264</v>
      </c>
      <c r="W2691" t="s">
        <v>42</v>
      </c>
      <c r="X2691" t="s">
        <v>3327</v>
      </c>
      <c r="Y2691" t="s">
        <v>444</v>
      </c>
      <c r="Z2691">
        <v>0</v>
      </c>
      <c r="AA2691">
        <v>2</v>
      </c>
      <c r="AB2691" t="s">
        <v>104</v>
      </c>
    </row>
    <row r="2692" spans="1:28" x14ac:dyDescent="0.25">
      <c r="A2692" t="s">
        <v>0</v>
      </c>
      <c r="B2692">
        <v>307.8</v>
      </c>
      <c r="C2692">
        <v>9.5000000000000001E-2</v>
      </c>
      <c r="D2692">
        <v>0</v>
      </c>
      <c r="E2692" s="1">
        <v>3252</v>
      </c>
      <c r="F2692" s="2">
        <v>8548.9500000000007</v>
      </c>
      <c r="G2692">
        <v>2.629</v>
      </c>
      <c r="H2692">
        <v>2</v>
      </c>
      <c r="I2692" s="1">
        <v>3252</v>
      </c>
      <c r="J2692" s="2">
        <v>8548.9500000000007</v>
      </c>
      <c r="K2692">
        <v>2.629</v>
      </c>
      <c r="L2692">
        <v>2</v>
      </c>
      <c r="M2692" s="1">
        <v>3252</v>
      </c>
      <c r="N2692" t="s">
        <v>3978</v>
      </c>
      <c r="O2692" s="1">
        <v>7749</v>
      </c>
      <c r="P2692" t="s">
        <v>444</v>
      </c>
      <c r="Q2692" t="s">
        <v>3996</v>
      </c>
      <c r="R2692" s="3">
        <v>43732</v>
      </c>
      <c r="S2692" t="s">
        <v>3997</v>
      </c>
      <c r="T2692">
        <v>0.5</v>
      </c>
      <c r="U2692">
        <v>0.5</v>
      </c>
      <c r="V2692" t="s">
        <v>3981</v>
      </c>
      <c r="W2692" t="s">
        <v>42</v>
      </c>
      <c r="X2692" t="s">
        <v>3327</v>
      </c>
      <c r="Y2692" t="s">
        <v>65</v>
      </c>
      <c r="Z2692">
        <v>0</v>
      </c>
      <c r="AA2692">
        <v>1</v>
      </c>
      <c r="AB2692" t="s">
        <v>45</v>
      </c>
    </row>
    <row r="2693" spans="1:28" x14ac:dyDescent="0.25">
      <c r="A2693" t="s">
        <v>0</v>
      </c>
      <c r="B2693">
        <v>307.8</v>
      </c>
      <c r="C2693">
        <v>9.5000000000000001E-2</v>
      </c>
      <c r="D2693">
        <v>0</v>
      </c>
      <c r="E2693" s="1">
        <v>3252</v>
      </c>
      <c r="F2693" s="2">
        <v>8548.9500000000007</v>
      </c>
      <c r="G2693">
        <v>2.629</v>
      </c>
      <c r="H2693">
        <v>2</v>
      </c>
      <c r="I2693" s="1">
        <v>3252</v>
      </c>
      <c r="J2693" s="2">
        <v>8548.9500000000007</v>
      </c>
      <c r="K2693">
        <v>2.629</v>
      </c>
      <c r="L2693">
        <v>2</v>
      </c>
      <c r="M2693" s="1">
        <v>3252</v>
      </c>
      <c r="N2693" t="s">
        <v>3978</v>
      </c>
      <c r="O2693" s="1">
        <v>2907</v>
      </c>
      <c r="P2693" t="s">
        <v>444</v>
      </c>
      <c r="Q2693" t="s">
        <v>4023</v>
      </c>
      <c r="R2693" s="3">
        <v>43571</v>
      </c>
      <c r="S2693" t="s">
        <v>4024</v>
      </c>
      <c r="T2693">
        <v>0.5</v>
      </c>
      <c r="U2693">
        <v>0.5</v>
      </c>
      <c r="V2693" t="s">
        <v>3981</v>
      </c>
      <c r="W2693" t="s">
        <v>42</v>
      </c>
      <c r="X2693" t="s">
        <v>3501</v>
      </c>
      <c r="Y2693" t="s">
        <v>65</v>
      </c>
      <c r="Z2693">
        <v>0</v>
      </c>
      <c r="AA2693">
        <v>1</v>
      </c>
      <c r="AB2693" t="s">
        <v>104</v>
      </c>
    </row>
    <row r="2694" spans="1:28" x14ac:dyDescent="0.25">
      <c r="A2694" t="s">
        <v>0</v>
      </c>
      <c r="B2694">
        <v>307.8</v>
      </c>
      <c r="C2694">
        <v>9.5000000000000001E-2</v>
      </c>
      <c r="D2694">
        <v>0</v>
      </c>
      <c r="E2694" s="1">
        <v>3252</v>
      </c>
      <c r="F2694" s="2">
        <v>8548.9500000000007</v>
      </c>
      <c r="G2694">
        <v>2.629</v>
      </c>
      <c r="H2694">
        <v>2</v>
      </c>
      <c r="I2694" s="1">
        <v>3252</v>
      </c>
      <c r="J2694" s="2">
        <v>8548.9500000000007</v>
      </c>
      <c r="K2694">
        <v>2.629</v>
      </c>
      <c r="L2694">
        <v>2</v>
      </c>
      <c r="M2694" s="1">
        <v>3252</v>
      </c>
      <c r="N2694" t="s">
        <v>3978</v>
      </c>
      <c r="O2694" s="1">
        <v>2908</v>
      </c>
      <c r="P2694" t="s">
        <v>444</v>
      </c>
      <c r="Q2694" t="s">
        <v>4023</v>
      </c>
      <c r="R2694" s="3">
        <v>43571</v>
      </c>
      <c r="S2694" t="s">
        <v>4024</v>
      </c>
      <c r="T2694">
        <v>0.5</v>
      </c>
      <c r="U2694">
        <v>0.5</v>
      </c>
      <c r="V2694" t="s">
        <v>3981</v>
      </c>
      <c r="W2694" t="s">
        <v>42</v>
      </c>
      <c r="X2694" t="s">
        <v>3327</v>
      </c>
      <c r="Y2694" t="s">
        <v>65</v>
      </c>
      <c r="Z2694">
        <v>0</v>
      </c>
      <c r="AA2694">
        <v>13</v>
      </c>
      <c r="AB2694" t="s">
        <v>45</v>
      </c>
    </row>
    <row r="2695" spans="1:28" x14ac:dyDescent="0.25">
      <c r="A2695" t="s">
        <v>0</v>
      </c>
      <c r="B2695">
        <v>307.8</v>
      </c>
      <c r="C2695">
        <v>9.5000000000000001E-2</v>
      </c>
      <c r="D2695">
        <v>0</v>
      </c>
      <c r="E2695" s="1">
        <v>3252</v>
      </c>
      <c r="F2695" s="2">
        <v>8548.9500000000007</v>
      </c>
      <c r="G2695">
        <v>2.629</v>
      </c>
      <c r="H2695">
        <v>2</v>
      </c>
      <c r="I2695" s="1">
        <v>3252</v>
      </c>
      <c r="J2695" s="2">
        <v>8548.9500000000007</v>
      </c>
      <c r="K2695">
        <v>2.629</v>
      </c>
      <c r="L2695">
        <v>2</v>
      </c>
      <c r="M2695" s="1">
        <v>3252</v>
      </c>
      <c r="N2695" t="s">
        <v>3978</v>
      </c>
      <c r="O2695" s="1">
        <v>12897</v>
      </c>
      <c r="P2695" t="s">
        <v>444</v>
      </c>
      <c r="Q2695" t="s">
        <v>3987</v>
      </c>
      <c r="R2695" s="3">
        <v>43850</v>
      </c>
      <c r="S2695" t="s">
        <v>3988</v>
      </c>
      <c r="T2695">
        <v>4.5</v>
      </c>
      <c r="U2695">
        <v>4.5</v>
      </c>
      <c r="V2695" t="s">
        <v>3981</v>
      </c>
      <c r="W2695" t="s">
        <v>42</v>
      </c>
      <c r="X2695" t="s">
        <v>3982</v>
      </c>
      <c r="Y2695" t="s">
        <v>65</v>
      </c>
      <c r="Z2695">
        <v>0.75</v>
      </c>
      <c r="AA2695">
        <v>1</v>
      </c>
      <c r="AB2695" t="s">
        <v>45</v>
      </c>
    </row>
    <row r="2696" spans="1:28" x14ac:dyDescent="0.25">
      <c r="A2696" t="s">
        <v>0</v>
      </c>
      <c r="B2696">
        <v>307.8</v>
      </c>
      <c r="C2696">
        <v>9.5000000000000001E-2</v>
      </c>
      <c r="D2696">
        <v>0</v>
      </c>
      <c r="E2696" s="1">
        <v>3252</v>
      </c>
      <c r="F2696" s="2">
        <v>8548.9500000000007</v>
      </c>
      <c r="G2696">
        <v>2.629</v>
      </c>
      <c r="H2696">
        <v>2</v>
      </c>
      <c r="I2696" s="1">
        <v>3252</v>
      </c>
      <c r="J2696" s="2">
        <v>8548.9500000000007</v>
      </c>
      <c r="K2696">
        <v>2.629</v>
      </c>
      <c r="L2696">
        <v>2</v>
      </c>
      <c r="M2696" s="1">
        <v>3252</v>
      </c>
      <c r="N2696" t="s">
        <v>3978</v>
      </c>
      <c r="O2696" s="1">
        <v>12891</v>
      </c>
      <c r="P2696" t="s">
        <v>444</v>
      </c>
      <c r="Q2696" t="s">
        <v>4025</v>
      </c>
      <c r="R2696" s="3">
        <v>43851</v>
      </c>
      <c r="S2696" t="s">
        <v>4026</v>
      </c>
      <c r="T2696">
        <v>3.25</v>
      </c>
      <c r="U2696">
        <v>3.25</v>
      </c>
      <c r="V2696" t="s">
        <v>3981</v>
      </c>
      <c r="W2696" t="s">
        <v>42</v>
      </c>
      <c r="X2696" t="s">
        <v>3982</v>
      </c>
      <c r="Y2696" t="s">
        <v>65</v>
      </c>
      <c r="Z2696">
        <v>0</v>
      </c>
      <c r="AA2696">
        <v>1</v>
      </c>
      <c r="AB2696" t="s">
        <v>45</v>
      </c>
    </row>
    <row r="2697" spans="1:28" x14ac:dyDescent="0.25">
      <c r="A2697" t="s">
        <v>0</v>
      </c>
      <c r="B2697">
        <v>307.8</v>
      </c>
      <c r="C2697">
        <v>9.5000000000000001E-2</v>
      </c>
      <c r="D2697">
        <v>0</v>
      </c>
      <c r="E2697" s="1">
        <v>3252</v>
      </c>
      <c r="F2697" s="2">
        <v>8548.9500000000007</v>
      </c>
      <c r="G2697">
        <v>2.629</v>
      </c>
      <c r="H2697">
        <v>2</v>
      </c>
      <c r="I2697" s="1">
        <v>3252</v>
      </c>
      <c r="J2697" s="2">
        <v>8548.9500000000007</v>
      </c>
      <c r="K2697">
        <v>2.629</v>
      </c>
      <c r="L2697">
        <v>2</v>
      </c>
      <c r="M2697" s="1">
        <v>3252</v>
      </c>
      <c r="N2697" t="s">
        <v>3978</v>
      </c>
      <c r="O2697" s="1">
        <v>12890</v>
      </c>
      <c r="P2697" t="s">
        <v>444</v>
      </c>
      <c r="Q2697" t="s">
        <v>3983</v>
      </c>
      <c r="R2697" s="3">
        <v>43851</v>
      </c>
      <c r="S2697" t="s">
        <v>3984</v>
      </c>
      <c r="T2697">
        <v>2</v>
      </c>
      <c r="U2697">
        <v>2</v>
      </c>
      <c r="V2697" t="s">
        <v>3981</v>
      </c>
      <c r="W2697" t="s">
        <v>42</v>
      </c>
      <c r="X2697" t="s">
        <v>4027</v>
      </c>
      <c r="Y2697" t="s">
        <v>65</v>
      </c>
      <c r="Z2697">
        <v>0</v>
      </c>
      <c r="AA2697">
        <v>1</v>
      </c>
      <c r="AB2697" t="s">
        <v>45</v>
      </c>
    </row>
    <row r="2698" spans="1:28" x14ac:dyDescent="0.25">
      <c r="A2698" t="s">
        <v>0</v>
      </c>
      <c r="B2698">
        <v>307.8</v>
      </c>
      <c r="C2698">
        <v>9.5000000000000001E-2</v>
      </c>
      <c r="D2698">
        <v>0</v>
      </c>
      <c r="E2698" s="1">
        <v>3252</v>
      </c>
      <c r="F2698" s="2">
        <v>8548.9500000000007</v>
      </c>
      <c r="G2698">
        <v>2.629</v>
      </c>
      <c r="H2698">
        <v>2</v>
      </c>
      <c r="I2698" s="1">
        <v>3252</v>
      </c>
      <c r="J2698" s="2">
        <v>8548.9500000000007</v>
      </c>
      <c r="K2698">
        <v>2.629</v>
      </c>
      <c r="L2698">
        <v>2</v>
      </c>
      <c r="M2698" s="1">
        <v>3252</v>
      </c>
      <c r="N2698" t="s">
        <v>3978</v>
      </c>
      <c r="O2698" s="1">
        <v>12888</v>
      </c>
      <c r="P2698" t="s">
        <v>444</v>
      </c>
      <c r="Q2698" t="s">
        <v>3987</v>
      </c>
      <c r="R2698" s="3">
        <v>43851</v>
      </c>
      <c r="S2698" t="s">
        <v>3988</v>
      </c>
      <c r="T2698">
        <v>0.25</v>
      </c>
      <c r="U2698">
        <v>0.25</v>
      </c>
      <c r="V2698" t="s">
        <v>3981</v>
      </c>
      <c r="W2698" t="s">
        <v>42</v>
      </c>
      <c r="X2698" t="s">
        <v>2915</v>
      </c>
      <c r="Y2698" t="s">
        <v>65</v>
      </c>
      <c r="Z2698">
        <v>0.75</v>
      </c>
      <c r="AA2698">
        <v>3</v>
      </c>
      <c r="AB2698" t="s">
        <v>45</v>
      </c>
    </row>
    <row r="2699" spans="1:28" x14ac:dyDescent="0.25">
      <c r="A2699" t="s">
        <v>0</v>
      </c>
      <c r="B2699">
        <v>307.8</v>
      </c>
      <c r="C2699">
        <v>9.5000000000000001E-2</v>
      </c>
      <c r="D2699">
        <v>0</v>
      </c>
      <c r="E2699" s="1">
        <v>3252</v>
      </c>
      <c r="F2699" s="2">
        <v>8548.9500000000007</v>
      </c>
      <c r="G2699">
        <v>2.629</v>
      </c>
      <c r="H2699">
        <v>2</v>
      </c>
      <c r="I2699" s="1">
        <v>3252</v>
      </c>
      <c r="J2699" s="2">
        <v>8548.9500000000007</v>
      </c>
      <c r="K2699">
        <v>2.629</v>
      </c>
      <c r="L2699">
        <v>2</v>
      </c>
      <c r="M2699" s="1">
        <v>3252</v>
      </c>
      <c r="N2699" t="s">
        <v>3978</v>
      </c>
      <c r="O2699" s="1">
        <v>12854</v>
      </c>
      <c r="P2699" t="s">
        <v>444</v>
      </c>
      <c r="Q2699" t="s">
        <v>4007</v>
      </c>
      <c r="R2699" s="3">
        <v>43858</v>
      </c>
      <c r="S2699" t="s">
        <v>4008</v>
      </c>
      <c r="T2699">
        <v>5</v>
      </c>
      <c r="U2699">
        <v>5</v>
      </c>
      <c r="V2699" t="s">
        <v>4009</v>
      </c>
      <c r="W2699" t="s">
        <v>42</v>
      </c>
      <c r="X2699" t="s">
        <v>4027</v>
      </c>
      <c r="Y2699" t="s">
        <v>444</v>
      </c>
      <c r="Z2699">
        <v>0</v>
      </c>
      <c r="AA2699">
        <v>4</v>
      </c>
      <c r="AB2699" t="s">
        <v>104</v>
      </c>
    </row>
    <row r="2700" spans="1:28" x14ac:dyDescent="0.25">
      <c r="A2700" t="s">
        <v>0</v>
      </c>
      <c r="B2700">
        <v>307.8</v>
      </c>
      <c r="C2700">
        <v>9.5000000000000001E-2</v>
      </c>
      <c r="D2700">
        <v>0</v>
      </c>
      <c r="E2700" s="1">
        <v>3252</v>
      </c>
      <c r="F2700" s="2">
        <v>8548.9500000000007</v>
      </c>
      <c r="G2700">
        <v>2.629</v>
      </c>
      <c r="H2700">
        <v>2</v>
      </c>
      <c r="I2700" s="1">
        <v>3252</v>
      </c>
      <c r="J2700" s="2">
        <v>8548.9500000000007</v>
      </c>
      <c r="K2700">
        <v>2.629</v>
      </c>
      <c r="L2700">
        <v>2</v>
      </c>
      <c r="M2700" s="1">
        <v>3252</v>
      </c>
      <c r="N2700" t="s">
        <v>3978</v>
      </c>
      <c r="O2700" s="1">
        <v>8955</v>
      </c>
      <c r="P2700" t="s">
        <v>444</v>
      </c>
      <c r="Q2700" t="s">
        <v>4028</v>
      </c>
      <c r="R2700" s="3">
        <v>43759</v>
      </c>
      <c r="S2700" t="s">
        <v>4029</v>
      </c>
      <c r="T2700">
        <v>0.75</v>
      </c>
      <c r="U2700">
        <v>0.75</v>
      </c>
      <c r="V2700" t="s">
        <v>3981</v>
      </c>
      <c r="W2700" t="s">
        <v>42</v>
      </c>
      <c r="X2700" t="s">
        <v>4030</v>
      </c>
      <c r="Y2700" t="s">
        <v>65</v>
      </c>
      <c r="Z2700">
        <v>0</v>
      </c>
      <c r="AA2700">
        <v>4</v>
      </c>
      <c r="AB2700" t="s">
        <v>45</v>
      </c>
    </row>
    <row r="2701" spans="1:28" x14ac:dyDescent="0.25">
      <c r="A2701" t="s">
        <v>0</v>
      </c>
      <c r="B2701">
        <v>307.8</v>
      </c>
      <c r="C2701">
        <v>9.5000000000000001E-2</v>
      </c>
      <c r="D2701">
        <v>0</v>
      </c>
      <c r="E2701" s="1">
        <v>3252</v>
      </c>
      <c r="F2701" s="2">
        <v>8548.9500000000007</v>
      </c>
      <c r="G2701">
        <v>2.629</v>
      </c>
      <c r="H2701">
        <v>2</v>
      </c>
      <c r="I2701" s="1">
        <v>3252</v>
      </c>
      <c r="J2701" s="2">
        <v>8548.9500000000007</v>
      </c>
      <c r="K2701">
        <v>2.629</v>
      </c>
      <c r="L2701">
        <v>2</v>
      </c>
      <c r="M2701" s="1">
        <v>3252</v>
      </c>
      <c r="N2701" t="s">
        <v>3978</v>
      </c>
      <c r="O2701" s="1">
        <v>7757</v>
      </c>
      <c r="P2701" t="s">
        <v>444</v>
      </c>
      <c r="Q2701" t="s">
        <v>4001</v>
      </c>
      <c r="R2701" s="3">
        <v>43721</v>
      </c>
      <c r="S2701" t="s">
        <v>4002</v>
      </c>
      <c r="T2701">
        <v>0.25</v>
      </c>
      <c r="U2701">
        <v>0.25</v>
      </c>
      <c r="V2701" t="s">
        <v>3981</v>
      </c>
      <c r="W2701" t="s">
        <v>42</v>
      </c>
      <c r="X2701" t="s">
        <v>4031</v>
      </c>
      <c r="Y2701" t="s">
        <v>108</v>
      </c>
      <c r="Z2701">
        <v>0</v>
      </c>
      <c r="AA2701">
        <v>9</v>
      </c>
      <c r="AB2701" t="s">
        <v>104</v>
      </c>
    </row>
    <row r="2702" spans="1:28" x14ac:dyDescent="0.25">
      <c r="A2702" t="s">
        <v>0</v>
      </c>
      <c r="B2702">
        <v>307.8</v>
      </c>
      <c r="C2702">
        <v>9.5000000000000001E-2</v>
      </c>
      <c r="D2702">
        <v>0</v>
      </c>
      <c r="E2702" s="1">
        <v>3252</v>
      </c>
      <c r="F2702" s="2">
        <v>8548.9500000000007</v>
      </c>
      <c r="G2702">
        <v>2.629</v>
      </c>
      <c r="H2702">
        <v>2</v>
      </c>
      <c r="I2702" s="1">
        <v>3252</v>
      </c>
      <c r="J2702" s="2">
        <v>8548.9500000000007</v>
      </c>
      <c r="K2702">
        <v>2.629</v>
      </c>
      <c r="L2702">
        <v>2</v>
      </c>
      <c r="M2702" s="1">
        <v>3252</v>
      </c>
      <c r="N2702" t="s">
        <v>3978</v>
      </c>
      <c r="O2702" s="1">
        <v>10528</v>
      </c>
      <c r="P2702" t="s">
        <v>444</v>
      </c>
      <c r="Q2702" t="s">
        <v>4032</v>
      </c>
      <c r="R2702" s="3">
        <v>43795</v>
      </c>
      <c r="S2702" t="s">
        <v>4033</v>
      </c>
      <c r="T2702">
        <v>3</v>
      </c>
      <c r="U2702">
        <v>3</v>
      </c>
      <c r="V2702" t="s">
        <v>3981</v>
      </c>
      <c r="W2702" t="s">
        <v>42</v>
      </c>
      <c r="X2702" t="s">
        <v>4003</v>
      </c>
      <c r="Y2702" t="s">
        <v>65</v>
      </c>
      <c r="Z2702">
        <v>0</v>
      </c>
      <c r="AA2702">
        <v>15</v>
      </c>
      <c r="AB2702" t="s">
        <v>45</v>
      </c>
    </row>
    <row r="2703" spans="1:28" x14ac:dyDescent="0.25">
      <c r="A2703" t="s">
        <v>0</v>
      </c>
      <c r="B2703">
        <v>307.8</v>
      </c>
      <c r="C2703">
        <v>9.5000000000000001E-2</v>
      </c>
      <c r="D2703">
        <v>0</v>
      </c>
      <c r="E2703" s="1">
        <v>3252</v>
      </c>
      <c r="F2703" s="2">
        <v>8548.9500000000007</v>
      </c>
      <c r="G2703">
        <v>2.629</v>
      </c>
      <c r="H2703">
        <v>2</v>
      </c>
      <c r="I2703" s="1">
        <v>3252</v>
      </c>
      <c r="J2703" s="2">
        <v>8548.9500000000007</v>
      </c>
      <c r="K2703">
        <v>2.629</v>
      </c>
      <c r="L2703">
        <v>2</v>
      </c>
      <c r="M2703" s="1">
        <v>3252</v>
      </c>
      <c r="N2703" t="s">
        <v>3978</v>
      </c>
      <c r="O2703" s="1">
        <v>4963</v>
      </c>
      <c r="P2703" t="s">
        <v>444</v>
      </c>
      <c r="Q2703" t="s">
        <v>4034</v>
      </c>
      <c r="R2703" s="3">
        <v>43642</v>
      </c>
      <c r="S2703" t="s">
        <v>4035</v>
      </c>
      <c r="T2703">
        <v>0.25</v>
      </c>
      <c r="U2703">
        <v>0.25</v>
      </c>
      <c r="V2703" t="s">
        <v>3264</v>
      </c>
      <c r="W2703" t="s">
        <v>42</v>
      </c>
      <c r="X2703" t="s">
        <v>4036</v>
      </c>
      <c r="Y2703" t="s">
        <v>444</v>
      </c>
      <c r="Z2703">
        <v>0</v>
      </c>
      <c r="AA2703">
        <v>4</v>
      </c>
      <c r="AB2703" t="s">
        <v>104</v>
      </c>
    </row>
    <row r="2704" spans="1:28" x14ac:dyDescent="0.25">
      <c r="A2704" t="s">
        <v>0</v>
      </c>
      <c r="B2704">
        <v>307.8</v>
      </c>
      <c r="C2704">
        <v>9.5000000000000001E-2</v>
      </c>
      <c r="D2704">
        <v>0</v>
      </c>
      <c r="E2704" s="1">
        <v>3252</v>
      </c>
      <c r="F2704" s="2">
        <v>8548.9500000000007</v>
      </c>
      <c r="G2704">
        <v>2.629</v>
      </c>
      <c r="H2704">
        <v>2</v>
      </c>
      <c r="I2704" s="1">
        <v>3252</v>
      </c>
      <c r="J2704" s="2">
        <v>8548.9500000000007</v>
      </c>
      <c r="K2704">
        <v>2.629</v>
      </c>
      <c r="L2704">
        <v>2</v>
      </c>
      <c r="M2704" s="1">
        <v>3252</v>
      </c>
      <c r="N2704" t="s">
        <v>3978</v>
      </c>
      <c r="O2704" s="1">
        <v>1418</v>
      </c>
      <c r="P2704" t="s">
        <v>444</v>
      </c>
      <c r="Q2704" t="s">
        <v>4037</v>
      </c>
      <c r="R2704" s="3">
        <v>43557</v>
      </c>
      <c r="S2704" t="s">
        <v>4038</v>
      </c>
      <c r="T2704">
        <v>6</v>
      </c>
      <c r="U2704">
        <v>6</v>
      </c>
      <c r="V2704" t="s">
        <v>3981</v>
      </c>
      <c r="W2704" t="s">
        <v>42</v>
      </c>
      <c r="X2704" t="s">
        <v>3501</v>
      </c>
      <c r="Y2704" t="s">
        <v>65</v>
      </c>
      <c r="Z2704">
        <v>0</v>
      </c>
      <c r="AA2704">
        <v>1</v>
      </c>
      <c r="AB2704" t="s">
        <v>104</v>
      </c>
    </row>
    <row r="2705" spans="1:28" x14ac:dyDescent="0.25">
      <c r="A2705" t="s">
        <v>0</v>
      </c>
      <c r="B2705">
        <v>307.8</v>
      </c>
      <c r="C2705">
        <v>9.5000000000000001E-2</v>
      </c>
      <c r="D2705">
        <v>0</v>
      </c>
      <c r="E2705" s="1">
        <v>3252</v>
      </c>
      <c r="F2705" s="2">
        <v>8548.9500000000007</v>
      </c>
      <c r="G2705">
        <v>2.629</v>
      </c>
      <c r="H2705">
        <v>2</v>
      </c>
      <c r="I2705" s="1">
        <v>3252</v>
      </c>
      <c r="J2705" s="2">
        <v>8548.9500000000007</v>
      </c>
      <c r="K2705">
        <v>2.629</v>
      </c>
      <c r="L2705">
        <v>2</v>
      </c>
      <c r="M2705" s="1">
        <v>3252</v>
      </c>
      <c r="N2705" t="s">
        <v>3978</v>
      </c>
      <c r="O2705" s="1">
        <v>1417</v>
      </c>
      <c r="P2705" t="s">
        <v>444</v>
      </c>
      <c r="Q2705" t="s">
        <v>4037</v>
      </c>
      <c r="R2705" s="3">
        <v>43558</v>
      </c>
      <c r="S2705" t="s">
        <v>4038</v>
      </c>
      <c r="T2705">
        <v>3</v>
      </c>
      <c r="U2705">
        <v>3</v>
      </c>
      <c r="V2705" t="s">
        <v>3981</v>
      </c>
      <c r="W2705" t="s">
        <v>42</v>
      </c>
      <c r="X2705" t="s">
        <v>3501</v>
      </c>
      <c r="Y2705" t="s">
        <v>65</v>
      </c>
      <c r="Z2705">
        <v>0</v>
      </c>
      <c r="AA2705">
        <v>2</v>
      </c>
      <c r="AB2705" t="s">
        <v>45</v>
      </c>
    </row>
    <row r="2706" spans="1:28" x14ac:dyDescent="0.25">
      <c r="A2706" t="s">
        <v>0</v>
      </c>
      <c r="B2706">
        <v>307.8</v>
      </c>
      <c r="C2706">
        <v>9.5000000000000001E-2</v>
      </c>
      <c r="D2706">
        <v>0</v>
      </c>
      <c r="E2706" s="1">
        <v>3252</v>
      </c>
      <c r="F2706" s="2">
        <v>8548.9500000000007</v>
      </c>
      <c r="G2706">
        <v>2.629</v>
      </c>
      <c r="H2706">
        <v>2</v>
      </c>
      <c r="I2706" s="1">
        <v>3252</v>
      </c>
      <c r="J2706" s="2">
        <v>8548.9500000000007</v>
      </c>
      <c r="K2706">
        <v>2.629</v>
      </c>
      <c r="L2706">
        <v>2</v>
      </c>
      <c r="M2706" s="1">
        <v>3252</v>
      </c>
      <c r="N2706" t="s">
        <v>3978</v>
      </c>
      <c r="O2706" s="1">
        <v>12927</v>
      </c>
      <c r="P2706" t="s">
        <v>444</v>
      </c>
      <c r="Q2706" t="s">
        <v>4039</v>
      </c>
      <c r="R2706" s="3">
        <v>43839</v>
      </c>
      <c r="S2706" t="s">
        <v>4040</v>
      </c>
      <c r="T2706">
        <v>3</v>
      </c>
      <c r="U2706">
        <v>3</v>
      </c>
      <c r="V2706" t="s">
        <v>4009</v>
      </c>
      <c r="W2706" t="s">
        <v>42</v>
      </c>
      <c r="X2706" t="s">
        <v>3982</v>
      </c>
      <c r="Y2706" t="s">
        <v>108</v>
      </c>
      <c r="Z2706">
        <v>0</v>
      </c>
      <c r="AA2706">
        <v>1</v>
      </c>
      <c r="AB2706" t="s">
        <v>45</v>
      </c>
    </row>
    <row r="2707" spans="1:28" x14ac:dyDescent="0.25">
      <c r="A2707" t="s">
        <v>0</v>
      </c>
      <c r="B2707">
        <v>307.8</v>
      </c>
      <c r="C2707">
        <v>9.5000000000000001E-2</v>
      </c>
      <c r="D2707">
        <v>0</v>
      </c>
      <c r="E2707" s="1">
        <v>3252</v>
      </c>
      <c r="F2707" s="2">
        <v>8548.9500000000007</v>
      </c>
      <c r="G2707">
        <v>2.629</v>
      </c>
      <c r="H2707">
        <v>2</v>
      </c>
      <c r="I2707" s="1">
        <v>3252</v>
      </c>
      <c r="J2707" s="2">
        <v>8548.9500000000007</v>
      </c>
      <c r="K2707">
        <v>2.629</v>
      </c>
      <c r="L2707">
        <v>2</v>
      </c>
      <c r="M2707" s="1">
        <v>3252</v>
      </c>
      <c r="N2707" t="s">
        <v>3978</v>
      </c>
      <c r="O2707" s="1">
        <v>7943</v>
      </c>
      <c r="P2707" t="s">
        <v>210</v>
      </c>
      <c r="Q2707" t="s">
        <v>4041</v>
      </c>
      <c r="R2707" s="3">
        <v>43733</v>
      </c>
      <c r="S2707" t="s">
        <v>4042</v>
      </c>
      <c r="T2707">
        <v>5</v>
      </c>
      <c r="U2707">
        <v>5</v>
      </c>
      <c r="V2707" t="s">
        <v>3981</v>
      </c>
      <c r="W2707" t="s">
        <v>42</v>
      </c>
      <c r="X2707" t="s">
        <v>4041</v>
      </c>
      <c r="Y2707" t="s">
        <v>65</v>
      </c>
      <c r="Z2707">
        <v>0</v>
      </c>
      <c r="AA2707">
        <v>1</v>
      </c>
      <c r="AB2707" t="s">
        <v>45</v>
      </c>
    </row>
    <row r="2708" spans="1:28" x14ac:dyDescent="0.25">
      <c r="A2708" t="s">
        <v>0</v>
      </c>
      <c r="B2708">
        <v>307.8</v>
      </c>
      <c r="C2708">
        <v>9.5000000000000001E-2</v>
      </c>
      <c r="D2708">
        <v>0</v>
      </c>
      <c r="E2708" s="1">
        <v>3252</v>
      </c>
      <c r="F2708" s="2">
        <v>8548.9500000000007</v>
      </c>
      <c r="G2708">
        <v>2.629</v>
      </c>
      <c r="H2708">
        <v>2</v>
      </c>
      <c r="I2708" s="1">
        <v>3252</v>
      </c>
      <c r="J2708" s="2">
        <v>8548.9500000000007</v>
      </c>
      <c r="K2708">
        <v>2.629</v>
      </c>
      <c r="L2708">
        <v>2</v>
      </c>
      <c r="M2708" s="1">
        <v>3252</v>
      </c>
      <c r="N2708" t="s">
        <v>3978</v>
      </c>
      <c r="O2708" s="1">
        <v>4786</v>
      </c>
      <c r="P2708" t="s">
        <v>60</v>
      </c>
      <c r="Q2708" t="s">
        <v>4043</v>
      </c>
      <c r="R2708" s="3">
        <v>43649</v>
      </c>
      <c r="S2708" t="s">
        <v>4044</v>
      </c>
      <c r="T2708">
        <v>0.25</v>
      </c>
      <c r="U2708">
        <v>0.25</v>
      </c>
      <c r="V2708" t="s">
        <v>3981</v>
      </c>
      <c r="W2708" t="s">
        <v>42</v>
      </c>
      <c r="X2708" t="s">
        <v>4045</v>
      </c>
      <c r="Y2708" t="s">
        <v>65</v>
      </c>
      <c r="Z2708">
        <v>0</v>
      </c>
      <c r="AA2708">
        <v>1</v>
      </c>
      <c r="AB2708" t="s">
        <v>45</v>
      </c>
    </row>
    <row r="2709" spans="1:28" x14ac:dyDescent="0.25">
      <c r="A2709" t="s">
        <v>0</v>
      </c>
      <c r="B2709">
        <v>307.8</v>
      </c>
      <c r="C2709">
        <v>9.5000000000000001E-2</v>
      </c>
      <c r="D2709">
        <v>0</v>
      </c>
      <c r="E2709" s="1">
        <v>3252</v>
      </c>
      <c r="F2709" s="2">
        <v>8548.9500000000007</v>
      </c>
      <c r="G2709">
        <v>2.629</v>
      </c>
      <c r="H2709">
        <v>2</v>
      </c>
      <c r="I2709" s="1">
        <v>3252</v>
      </c>
      <c r="J2709" s="2">
        <v>8548.9500000000007</v>
      </c>
      <c r="K2709">
        <v>2.629</v>
      </c>
      <c r="L2709">
        <v>2</v>
      </c>
      <c r="M2709" s="1">
        <v>3252</v>
      </c>
      <c r="N2709" t="s">
        <v>3978</v>
      </c>
      <c r="O2709" s="1">
        <v>4790</v>
      </c>
      <c r="P2709" t="s">
        <v>60</v>
      </c>
      <c r="Q2709" t="s">
        <v>4046</v>
      </c>
      <c r="R2709" s="3">
        <v>43649</v>
      </c>
      <c r="S2709" t="s">
        <v>4047</v>
      </c>
      <c r="T2709">
        <v>0.25</v>
      </c>
      <c r="U2709">
        <v>0.25</v>
      </c>
      <c r="V2709" t="s">
        <v>3981</v>
      </c>
      <c r="W2709" t="s">
        <v>42</v>
      </c>
      <c r="X2709" t="s">
        <v>4048</v>
      </c>
      <c r="Y2709" t="s">
        <v>65</v>
      </c>
      <c r="Z2709">
        <v>0</v>
      </c>
      <c r="AA2709">
        <v>6</v>
      </c>
      <c r="AB2709" t="s">
        <v>45</v>
      </c>
    </row>
    <row r="2710" spans="1:28" x14ac:dyDescent="0.25">
      <c r="A2710" t="s">
        <v>0</v>
      </c>
      <c r="B2710">
        <v>307.8</v>
      </c>
      <c r="C2710">
        <v>9.5000000000000001E-2</v>
      </c>
      <c r="D2710">
        <v>0</v>
      </c>
      <c r="E2710" s="1">
        <v>3252</v>
      </c>
      <c r="F2710" s="2">
        <v>8548.9500000000007</v>
      </c>
      <c r="G2710">
        <v>2.629</v>
      </c>
      <c r="H2710">
        <v>2</v>
      </c>
      <c r="I2710" s="1">
        <v>3252</v>
      </c>
      <c r="J2710" s="2">
        <v>8548.9500000000007</v>
      </c>
      <c r="K2710">
        <v>2.629</v>
      </c>
      <c r="L2710">
        <v>2</v>
      </c>
      <c r="M2710" s="1">
        <v>3252</v>
      </c>
      <c r="N2710" t="s">
        <v>3978</v>
      </c>
      <c r="O2710" s="1">
        <v>15861</v>
      </c>
      <c r="P2710" t="s">
        <v>60</v>
      </c>
      <c r="Q2710" t="s">
        <v>4049</v>
      </c>
      <c r="R2710" s="3">
        <v>43924</v>
      </c>
      <c r="S2710" t="s">
        <v>4050</v>
      </c>
      <c r="T2710">
        <v>1</v>
      </c>
      <c r="U2710">
        <v>1</v>
      </c>
      <c r="V2710" t="s">
        <v>3981</v>
      </c>
      <c r="W2710" t="s">
        <v>42</v>
      </c>
      <c r="X2710" t="s">
        <v>4051</v>
      </c>
      <c r="Y2710" t="s">
        <v>65</v>
      </c>
      <c r="Z2710">
        <v>0</v>
      </c>
      <c r="AA2710">
        <v>10</v>
      </c>
      <c r="AB2710" t="s">
        <v>45</v>
      </c>
    </row>
    <row r="2711" spans="1:28" x14ac:dyDescent="0.25">
      <c r="A2711" t="s">
        <v>0</v>
      </c>
      <c r="B2711">
        <v>307.8</v>
      </c>
      <c r="C2711">
        <v>9.5000000000000001E-2</v>
      </c>
      <c r="D2711">
        <v>0</v>
      </c>
      <c r="E2711" s="1">
        <v>3252</v>
      </c>
      <c r="F2711" s="2">
        <v>8548.9500000000007</v>
      </c>
      <c r="G2711">
        <v>2.629</v>
      </c>
      <c r="H2711">
        <v>2</v>
      </c>
      <c r="I2711" s="1">
        <v>3252</v>
      </c>
      <c r="J2711" s="2">
        <v>8548.9500000000007</v>
      </c>
      <c r="K2711">
        <v>2.629</v>
      </c>
      <c r="L2711">
        <v>2</v>
      </c>
      <c r="M2711" s="1">
        <v>3252</v>
      </c>
      <c r="N2711" t="s">
        <v>3978</v>
      </c>
      <c r="O2711" s="1">
        <v>12929</v>
      </c>
      <c r="P2711" t="s">
        <v>444</v>
      </c>
      <c r="Q2711" t="s">
        <v>4052</v>
      </c>
      <c r="R2711" s="3">
        <v>43839</v>
      </c>
      <c r="S2711" t="s">
        <v>4053</v>
      </c>
      <c r="T2711">
        <v>3.5</v>
      </c>
      <c r="U2711">
        <v>3.5</v>
      </c>
      <c r="V2711" t="s">
        <v>3981</v>
      </c>
      <c r="W2711" t="s">
        <v>42</v>
      </c>
      <c r="X2711" t="s">
        <v>4054</v>
      </c>
      <c r="Y2711" t="s">
        <v>65</v>
      </c>
      <c r="Z2711">
        <v>0</v>
      </c>
      <c r="AA2711">
        <v>1</v>
      </c>
      <c r="AB2711" t="s">
        <v>45</v>
      </c>
    </row>
    <row r="2712" spans="1:28" x14ac:dyDescent="0.25">
      <c r="A2712" t="s">
        <v>0</v>
      </c>
      <c r="B2712">
        <v>307.8</v>
      </c>
      <c r="C2712">
        <v>9.5000000000000001E-2</v>
      </c>
      <c r="D2712">
        <v>0</v>
      </c>
      <c r="E2712" s="1">
        <v>3252</v>
      </c>
      <c r="F2712" s="2">
        <v>8548.9500000000007</v>
      </c>
      <c r="G2712">
        <v>2.629</v>
      </c>
      <c r="H2712">
        <v>2</v>
      </c>
      <c r="I2712" s="1">
        <v>3252</v>
      </c>
      <c r="J2712" s="2">
        <v>8548.9500000000007</v>
      </c>
      <c r="K2712">
        <v>2.629</v>
      </c>
      <c r="L2712">
        <v>2</v>
      </c>
      <c r="M2712" s="1">
        <v>3252</v>
      </c>
      <c r="N2712" t="s">
        <v>3978</v>
      </c>
      <c r="O2712" s="1">
        <v>3590</v>
      </c>
      <c r="P2712" t="s">
        <v>444</v>
      </c>
      <c r="Q2712" t="s">
        <v>4037</v>
      </c>
      <c r="R2712" s="3">
        <v>43612</v>
      </c>
      <c r="S2712" t="s">
        <v>4038</v>
      </c>
      <c r="T2712">
        <v>1</v>
      </c>
      <c r="U2712">
        <v>1</v>
      </c>
      <c r="V2712" t="s">
        <v>3981</v>
      </c>
      <c r="W2712" t="s">
        <v>42</v>
      </c>
      <c r="X2712" t="s">
        <v>4055</v>
      </c>
      <c r="Y2712" t="s">
        <v>65</v>
      </c>
      <c r="Z2712">
        <v>0</v>
      </c>
      <c r="AA2712">
        <v>1</v>
      </c>
      <c r="AB2712" t="s">
        <v>45</v>
      </c>
    </row>
    <row r="2713" spans="1:28" x14ac:dyDescent="0.25">
      <c r="A2713" t="s">
        <v>0</v>
      </c>
      <c r="B2713">
        <v>307.8</v>
      </c>
      <c r="C2713">
        <v>9.5000000000000001E-2</v>
      </c>
      <c r="D2713">
        <v>0</v>
      </c>
      <c r="E2713" s="1">
        <v>3252</v>
      </c>
      <c r="F2713" s="2">
        <v>8548.9500000000007</v>
      </c>
      <c r="G2713">
        <v>2.629</v>
      </c>
      <c r="H2713">
        <v>2</v>
      </c>
      <c r="I2713" s="1">
        <v>3252</v>
      </c>
      <c r="J2713" s="2">
        <v>8548.9500000000007</v>
      </c>
      <c r="K2713">
        <v>2.629</v>
      </c>
      <c r="L2713">
        <v>2</v>
      </c>
      <c r="M2713" s="1">
        <v>3252</v>
      </c>
      <c r="N2713" t="s">
        <v>3978</v>
      </c>
      <c r="O2713" s="1">
        <v>15819</v>
      </c>
      <c r="P2713" t="s">
        <v>60</v>
      </c>
      <c r="Q2713" t="s">
        <v>4049</v>
      </c>
      <c r="R2713" s="3">
        <v>43927</v>
      </c>
      <c r="S2713" t="s">
        <v>4050</v>
      </c>
      <c r="T2713">
        <v>0.5</v>
      </c>
      <c r="U2713">
        <v>0.5</v>
      </c>
      <c r="V2713" t="s">
        <v>3981</v>
      </c>
      <c r="W2713" t="s">
        <v>42</v>
      </c>
      <c r="X2713" t="s">
        <v>4056</v>
      </c>
      <c r="Y2713" t="s">
        <v>65</v>
      </c>
      <c r="Z2713">
        <v>0</v>
      </c>
      <c r="AA2713">
        <v>2</v>
      </c>
      <c r="AB2713" t="s">
        <v>45</v>
      </c>
    </row>
    <row r="2714" spans="1:28" x14ac:dyDescent="0.25">
      <c r="A2714" t="s">
        <v>0</v>
      </c>
      <c r="B2714">
        <v>307.8</v>
      </c>
      <c r="C2714">
        <v>9.5000000000000001E-2</v>
      </c>
      <c r="D2714">
        <v>0</v>
      </c>
      <c r="E2714" s="1">
        <v>3252</v>
      </c>
      <c r="F2714" s="2">
        <v>8548.9500000000007</v>
      </c>
      <c r="G2714">
        <v>2.629</v>
      </c>
      <c r="H2714">
        <v>2</v>
      </c>
      <c r="I2714" s="1">
        <v>3252</v>
      </c>
      <c r="J2714" s="2">
        <v>8548.9500000000007</v>
      </c>
      <c r="K2714">
        <v>2.629</v>
      </c>
      <c r="L2714">
        <v>2</v>
      </c>
      <c r="M2714" s="1">
        <v>3252</v>
      </c>
      <c r="N2714" t="s">
        <v>3978</v>
      </c>
      <c r="O2714" s="1">
        <v>18130</v>
      </c>
      <c r="P2714" t="s">
        <v>444</v>
      </c>
      <c r="Q2714" t="s">
        <v>4057</v>
      </c>
      <c r="R2714" s="3">
        <v>43938</v>
      </c>
      <c r="S2714" t="s">
        <v>4058</v>
      </c>
      <c r="T2714">
        <v>2.5</v>
      </c>
      <c r="U2714">
        <v>2.5</v>
      </c>
      <c r="V2714" t="s">
        <v>3981</v>
      </c>
      <c r="W2714" t="s">
        <v>120</v>
      </c>
      <c r="X2714" t="s">
        <v>3327</v>
      </c>
      <c r="Y2714" t="s">
        <v>65</v>
      </c>
      <c r="Z2714">
        <v>0</v>
      </c>
      <c r="AA2714">
        <v>1</v>
      </c>
      <c r="AB2714" t="s">
        <v>45</v>
      </c>
    </row>
    <row r="2715" spans="1:28" x14ac:dyDescent="0.25">
      <c r="A2715" t="s">
        <v>0</v>
      </c>
      <c r="B2715">
        <v>307.8</v>
      </c>
      <c r="C2715">
        <v>9.5000000000000001E-2</v>
      </c>
      <c r="D2715">
        <v>0</v>
      </c>
      <c r="E2715" s="1">
        <v>3252</v>
      </c>
      <c r="F2715" s="2">
        <v>8548.9500000000007</v>
      </c>
      <c r="G2715">
        <v>2.629</v>
      </c>
      <c r="H2715">
        <v>2</v>
      </c>
      <c r="I2715" s="1">
        <v>3252</v>
      </c>
      <c r="J2715" s="2">
        <v>8548.9500000000007</v>
      </c>
      <c r="K2715">
        <v>2.629</v>
      </c>
      <c r="L2715">
        <v>2</v>
      </c>
      <c r="M2715" s="1">
        <v>3252</v>
      </c>
      <c r="N2715" t="s">
        <v>3978</v>
      </c>
      <c r="O2715" s="1">
        <v>9366</v>
      </c>
      <c r="P2715" t="s">
        <v>444</v>
      </c>
      <c r="Q2715" t="s">
        <v>4059</v>
      </c>
      <c r="R2715" s="3">
        <v>43762</v>
      </c>
      <c r="S2715" t="s">
        <v>4060</v>
      </c>
      <c r="T2715">
        <v>2</v>
      </c>
      <c r="U2715">
        <v>2</v>
      </c>
      <c r="V2715" t="s">
        <v>3264</v>
      </c>
      <c r="W2715" t="s">
        <v>51</v>
      </c>
      <c r="X2715" t="s">
        <v>3501</v>
      </c>
      <c r="Y2715" t="s">
        <v>65</v>
      </c>
      <c r="Z2715">
        <v>0</v>
      </c>
      <c r="AA2715">
        <v>3</v>
      </c>
      <c r="AB2715" t="s">
        <v>45</v>
      </c>
    </row>
    <row r="2716" spans="1:28" x14ac:dyDescent="0.25">
      <c r="A2716" t="s">
        <v>0</v>
      </c>
      <c r="B2716">
        <v>307.8</v>
      </c>
      <c r="C2716">
        <v>9.5000000000000001E-2</v>
      </c>
      <c r="D2716">
        <v>0</v>
      </c>
      <c r="E2716" s="1">
        <v>3252</v>
      </c>
      <c r="F2716" s="2">
        <v>8548.9500000000007</v>
      </c>
      <c r="G2716">
        <v>2.629</v>
      </c>
      <c r="H2716">
        <v>2</v>
      </c>
      <c r="I2716" s="1">
        <v>3252</v>
      </c>
      <c r="J2716" s="2">
        <v>8548.9500000000007</v>
      </c>
      <c r="K2716">
        <v>2.629</v>
      </c>
      <c r="L2716">
        <v>2</v>
      </c>
      <c r="M2716" s="1">
        <v>3252</v>
      </c>
      <c r="N2716" t="s">
        <v>3978</v>
      </c>
      <c r="O2716" s="1">
        <v>6001</v>
      </c>
      <c r="P2716" t="s">
        <v>444</v>
      </c>
      <c r="Q2716" t="s">
        <v>4001</v>
      </c>
      <c r="R2716" s="3">
        <v>43671</v>
      </c>
      <c r="S2716" t="s">
        <v>4002</v>
      </c>
      <c r="T2716">
        <v>1.75</v>
      </c>
      <c r="U2716">
        <v>1.75</v>
      </c>
      <c r="V2716" t="s">
        <v>3981</v>
      </c>
      <c r="W2716" t="s">
        <v>42</v>
      </c>
      <c r="X2716" t="s">
        <v>4061</v>
      </c>
      <c r="Y2716" t="s">
        <v>108</v>
      </c>
      <c r="Z2716">
        <v>0</v>
      </c>
      <c r="AA2716">
        <v>31</v>
      </c>
      <c r="AB2716" t="s">
        <v>45</v>
      </c>
    </row>
    <row r="2717" spans="1:28" x14ac:dyDescent="0.25">
      <c r="A2717" t="s">
        <v>0</v>
      </c>
      <c r="B2717">
        <v>307.8</v>
      </c>
      <c r="C2717">
        <v>9.5000000000000001E-2</v>
      </c>
      <c r="D2717">
        <v>0</v>
      </c>
      <c r="E2717" s="1">
        <v>3252</v>
      </c>
      <c r="F2717" s="2">
        <v>8548.9500000000007</v>
      </c>
      <c r="G2717">
        <v>2.629</v>
      </c>
      <c r="H2717">
        <v>2</v>
      </c>
      <c r="I2717" s="1">
        <v>3252</v>
      </c>
      <c r="J2717" s="2">
        <v>8548.9500000000007</v>
      </c>
      <c r="K2717">
        <v>2.629</v>
      </c>
      <c r="L2717">
        <v>2</v>
      </c>
      <c r="M2717" s="1">
        <v>3252</v>
      </c>
      <c r="N2717" t="s">
        <v>3978</v>
      </c>
      <c r="O2717" s="1">
        <v>15805</v>
      </c>
      <c r="P2717" t="s">
        <v>60</v>
      </c>
      <c r="Q2717" t="s">
        <v>4062</v>
      </c>
      <c r="R2717" s="3">
        <v>43927</v>
      </c>
      <c r="S2717" t="s">
        <v>4063</v>
      </c>
      <c r="T2717">
        <v>1</v>
      </c>
      <c r="U2717">
        <v>1</v>
      </c>
      <c r="V2717" t="s">
        <v>3981</v>
      </c>
      <c r="W2717" t="s">
        <v>42</v>
      </c>
      <c r="X2717" t="s">
        <v>4064</v>
      </c>
      <c r="Y2717" t="s">
        <v>65</v>
      </c>
      <c r="Z2717">
        <v>0</v>
      </c>
      <c r="AA2717">
        <v>4</v>
      </c>
      <c r="AB2717" t="s">
        <v>104</v>
      </c>
    </row>
    <row r="2718" spans="1:28" x14ac:dyDescent="0.25">
      <c r="A2718" t="s">
        <v>0</v>
      </c>
      <c r="B2718">
        <v>307.8</v>
      </c>
      <c r="C2718">
        <v>9.5000000000000001E-2</v>
      </c>
      <c r="D2718">
        <v>0</v>
      </c>
      <c r="E2718" s="1">
        <v>3252</v>
      </c>
      <c r="F2718" s="2">
        <v>8548.9500000000007</v>
      </c>
      <c r="G2718">
        <v>2.629</v>
      </c>
      <c r="H2718">
        <v>2</v>
      </c>
      <c r="I2718" s="1">
        <v>3252</v>
      </c>
      <c r="J2718" s="2">
        <v>8548.9500000000007</v>
      </c>
      <c r="K2718">
        <v>2.629</v>
      </c>
      <c r="L2718">
        <v>2</v>
      </c>
      <c r="M2718" s="1">
        <v>3252</v>
      </c>
      <c r="N2718" t="s">
        <v>3978</v>
      </c>
      <c r="O2718" s="1">
        <v>1571</v>
      </c>
      <c r="P2718" t="s">
        <v>444</v>
      </c>
      <c r="Q2718" t="s">
        <v>4065</v>
      </c>
      <c r="R2718" s="3">
        <v>43553</v>
      </c>
      <c r="S2718" t="s">
        <v>4066</v>
      </c>
      <c r="T2718">
        <v>1.5</v>
      </c>
      <c r="U2718">
        <v>1.5</v>
      </c>
      <c r="V2718" t="s">
        <v>3264</v>
      </c>
      <c r="W2718" t="s">
        <v>42</v>
      </c>
      <c r="X2718" t="s">
        <v>4067</v>
      </c>
      <c r="Y2718" t="s">
        <v>65</v>
      </c>
      <c r="Z2718">
        <v>0</v>
      </c>
      <c r="AA2718">
        <v>4</v>
      </c>
      <c r="AB2718" t="s">
        <v>45</v>
      </c>
    </row>
    <row r="2719" spans="1:28" x14ac:dyDescent="0.25">
      <c r="A2719" t="s">
        <v>0</v>
      </c>
      <c r="B2719">
        <v>307.8</v>
      </c>
      <c r="C2719">
        <v>9.5000000000000001E-2</v>
      </c>
      <c r="D2719">
        <v>0</v>
      </c>
      <c r="E2719" s="1">
        <v>3252</v>
      </c>
      <c r="F2719" s="2">
        <v>8548.9500000000007</v>
      </c>
      <c r="G2719">
        <v>2.629</v>
      </c>
      <c r="H2719">
        <v>2</v>
      </c>
      <c r="I2719" s="1">
        <v>3252</v>
      </c>
      <c r="J2719" s="2">
        <v>8548.9500000000007</v>
      </c>
      <c r="K2719">
        <v>2.629</v>
      </c>
      <c r="L2719">
        <v>2</v>
      </c>
      <c r="M2719" s="1">
        <v>3252</v>
      </c>
      <c r="N2719" t="s">
        <v>3978</v>
      </c>
      <c r="O2719" s="1">
        <v>4779</v>
      </c>
      <c r="P2719" t="s">
        <v>60</v>
      </c>
      <c r="Q2719" t="s">
        <v>4068</v>
      </c>
      <c r="R2719" s="3">
        <v>43650</v>
      </c>
      <c r="S2719" t="s">
        <v>4069</v>
      </c>
      <c r="T2719">
        <v>1</v>
      </c>
      <c r="U2719">
        <v>1</v>
      </c>
      <c r="V2719" t="s">
        <v>3981</v>
      </c>
      <c r="W2719" t="s">
        <v>42</v>
      </c>
      <c r="X2719" t="s">
        <v>4070</v>
      </c>
      <c r="Y2719" t="s">
        <v>65</v>
      </c>
      <c r="Z2719">
        <v>0</v>
      </c>
      <c r="AA2719">
        <v>19</v>
      </c>
      <c r="AB2719" t="s">
        <v>104</v>
      </c>
    </row>
    <row r="2720" spans="1:28" x14ac:dyDescent="0.25">
      <c r="A2720" t="s">
        <v>0</v>
      </c>
      <c r="B2720">
        <v>307.8</v>
      </c>
      <c r="C2720">
        <v>9.5000000000000001E-2</v>
      </c>
      <c r="D2720">
        <v>0</v>
      </c>
      <c r="E2720" s="1">
        <v>3252</v>
      </c>
      <c r="F2720" s="2">
        <v>8548.9500000000007</v>
      </c>
      <c r="G2720">
        <v>2.629</v>
      </c>
      <c r="H2720">
        <v>2</v>
      </c>
      <c r="I2720" s="1">
        <v>3252</v>
      </c>
      <c r="J2720" s="2">
        <v>8548.9500000000007</v>
      </c>
      <c r="K2720">
        <v>2.629</v>
      </c>
      <c r="L2720">
        <v>2</v>
      </c>
      <c r="M2720" s="1">
        <v>3252</v>
      </c>
      <c r="N2720" t="s">
        <v>3978</v>
      </c>
      <c r="O2720" s="1">
        <v>1572</v>
      </c>
      <c r="P2720" t="s">
        <v>444</v>
      </c>
      <c r="Q2720" t="s">
        <v>4065</v>
      </c>
      <c r="R2720" s="3">
        <v>43552</v>
      </c>
      <c r="S2720" t="s">
        <v>4066</v>
      </c>
      <c r="T2720">
        <v>5</v>
      </c>
      <c r="U2720">
        <v>5</v>
      </c>
      <c r="V2720" t="s">
        <v>3264</v>
      </c>
      <c r="W2720" t="s">
        <v>42</v>
      </c>
      <c r="X2720" t="s">
        <v>3327</v>
      </c>
      <c r="Y2720" t="s">
        <v>65</v>
      </c>
      <c r="Z2720">
        <v>0</v>
      </c>
      <c r="AA2720">
        <v>2</v>
      </c>
      <c r="AB2720" t="s">
        <v>45</v>
      </c>
    </row>
    <row r="2721" spans="1:28" x14ac:dyDescent="0.25">
      <c r="A2721" t="s">
        <v>0</v>
      </c>
      <c r="B2721">
        <v>307.8</v>
      </c>
      <c r="C2721">
        <v>9.5000000000000001E-2</v>
      </c>
      <c r="D2721">
        <v>0</v>
      </c>
      <c r="E2721" s="1">
        <v>3252</v>
      </c>
      <c r="F2721" s="2">
        <v>8548.9500000000007</v>
      </c>
      <c r="G2721">
        <v>2.629</v>
      </c>
      <c r="H2721">
        <v>2</v>
      </c>
      <c r="I2721" s="1">
        <v>3252</v>
      </c>
      <c r="J2721" s="2">
        <v>8548.9500000000007</v>
      </c>
      <c r="K2721">
        <v>2.629</v>
      </c>
      <c r="L2721">
        <v>2</v>
      </c>
      <c r="M2721" s="1">
        <v>3252</v>
      </c>
      <c r="N2721" t="s">
        <v>3978</v>
      </c>
      <c r="O2721" s="1">
        <v>4775</v>
      </c>
      <c r="P2721" t="s">
        <v>60</v>
      </c>
      <c r="Q2721" t="s">
        <v>4071</v>
      </c>
      <c r="R2721" s="3">
        <v>43650</v>
      </c>
      <c r="S2721" t="s">
        <v>4072</v>
      </c>
      <c r="T2721">
        <v>1</v>
      </c>
      <c r="U2721">
        <v>1</v>
      </c>
      <c r="V2721" t="s">
        <v>3981</v>
      </c>
      <c r="W2721" t="s">
        <v>42</v>
      </c>
      <c r="X2721" t="s">
        <v>4073</v>
      </c>
      <c r="Y2721" t="s">
        <v>65</v>
      </c>
      <c r="Z2721">
        <v>0</v>
      </c>
      <c r="AA2721">
        <v>22</v>
      </c>
      <c r="AB2721" t="s">
        <v>45</v>
      </c>
    </row>
    <row r="2722" spans="1:28" x14ac:dyDescent="0.25">
      <c r="A2722" t="s">
        <v>0</v>
      </c>
      <c r="B2722">
        <v>307.8</v>
      </c>
      <c r="C2722">
        <v>9.5000000000000001E-2</v>
      </c>
      <c r="D2722">
        <v>0</v>
      </c>
      <c r="E2722" s="1">
        <v>3252</v>
      </c>
      <c r="F2722" s="2">
        <v>8548.9500000000007</v>
      </c>
      <c r="G2722">
        <v>2.629</v>
      </c>
      <c r="H2722">
        <v>2</v>
      </c>
      <c r="I2722" s="1">
        <v>3252</v>
      </c>
      <c r="J2722" s="2">
        <v>8548.9500000000007</v>
      </c>
      <c r="K2722">
        <v>2.629</v>
      </c>
      <c r="L2722">
        <v>2</v>
      </c>
      <c r="M2722" s="1">
        <v>3252</v>
      </c>
      <c r="N2722" t="s">
        <v>3978</v>
      </c>
      <c r="O2722" s="1">
        <v>1573</v>
      </c>
      <c r="P2722" t="s">
        <v>444</v>
      </c>
      <c r="Q2722" t="s">
        <v>4074</v>
      </c>
      <c r="R2722" s="3">
        <v>43553</v>
      </c>
      <c r="S2722" t="s">
        <v>4075</v>
      </c>
      <c r="T2722">
        <v>2.5</v>
      </c>
      <c r="U2722">
        <v>2.5</v>
      </c>
      <c r="V2722" t="s">
        <v>3264</v>
      </c>
      <c r="W2722" t="s">
        <v>42</v>
      </c>
      <c r="X2722" t="s">
        <v>4076</v>
      </c>
      <c r="Y2722" t="s">
        <v>65</v>
      </c>
      <c r="Z2722">
        <v>0</v>
      </c>
      <c r="AA2722">
        <v>1</v>
      </c>
      <c r="AB2722" t="s">
        <v>104</v>
      </c>
    </row>
    <row r="2723" spans="1:28" x14ac:dyDescent="0.25">
      <c r="A2723" t="s">
        <v>0</v>
      </c>
      <c r="B2723">
        <v>307.8</v>
      </c>
      <c r="C2723">
        <v>9.5000000000000001E-2</v>
      </c>
      <c r="D2723">
        <v>0</v>
      </c>
      <c r="E2723" s="1">
        <v>3252</v>
      </c>
      <c r="F2723" s="2">
        <v>8548.9500000000007</v>
      </c>
      <c r="G2723">
        <v>2.629</v>
      </c>
      <c r="H2723">
        <v>2</v>
      </c>
      <c r="I2723" s="1">
        <v>3252</v>
      </c>
      <c r="J2723" s="2">
        <v>8548.9500000000007</v>
      </c>
      <c r="K2723">
        <v>2.629</v>
      </c>
      <c r="L2723">
        <v>2</v>
      </c>
      <c r="M2723" s="1">
        <v>3252</v>
      </c>
      <c r="N2723" t="s">
        <v>3978</v>
      </c>
      <c r="O2723" s="1">
        <v>4748</v>
      </c>
      <c r="P2723" t="s">
        <v>60</v>
      </c>
      <c r="Q2723" t="s">
        <v>4077</v>
      </c>
      <c r="R2723" s="3">
        <v>43650</v>
      </c>
      <c r="S2723" t="s">
        <v>4078</v>
      </c>
      <c r="T2723">
        <v>0.5</v>
      </c>
      <c r="U2723">
        <v>0.5</v>
      </c>
      <c r="V2723" t="s">
        <v>3981</v>
      </c>
      <c r="W2723" t="s">
        <v>42</v>
      </c>
      <c r="X2723" t="s">
        <v>4079</v>
      </c>
      <c r="Y2723" t="s">
        <v>65</v>
      </c>
      <c r="Z2723">
        <v>0</v>
      </c>
      <c r="AA2723">
        <v>1</v>
      </c>
      <c r="AB2723" t="s">
        <v>45</v>
      </c>
    </row>
    <row r="2724" spans="1:28" x14ac:dyDescent="0.25">
      <c r="A2724" t="s">
        <v>0</v>
      </c>
      <c r="B2724">
        <v>307.8</v>
      </c>
      <c r="C2724">
        <v>9.5000000000000001E-2</v>
      </c>
      <c r="D2724">
        <v>0</v>
      </c>
      <c r="E2724" s="1">
        <v>3252</v>
      </c>
      <c r="F2724" s="2">
        <v>8548.9500000000007</v>
      </c>
      <c r="G2724">
        <v>2.629</v>
      </c>
      <c r="H2724">
        <v>2</v>
      </c>
      <c r="I2724" s="1">
        <v>3252</v>
      </c>
      <c r="J2724" s="2">
        <v>8548.9500000000007</v>
      </c>
      <c r="K2724">
        <v>2.629</v>
      </c>
      <c r="L2724">
        <v>2</v>
      </c>
      <c r="M2724" s="1">
        <v>3252</v>
      </c>
      <c r="N2724" t="s">
        <v>3978</v>
      </c>
      <c r="O2724" s="1">
        <v>7759</v>
      </c>
      <c r="P2724" t="s">
        <v>444</v>
      </c>
      <c r="Q2724" t="s">
        <v>4080</v>
      </c>
      <c r="R2724" s="3">
        <v>43724</v>
      </c>
      <c r="S2724" t="s">
        <v>4081</v>
      </c>
      <c r="T2724">
        <v>1</v>
      </c>
      <c r="U2724">
        <v>1</v>
      </c>
      <c r="V2724" t="s">
        <v>3981</v>
      </c>
      <c r="W2724" t="s">
        <v>42</v>
      </c>
      <c r="X2724" t="s">
        <v>3327</v>
      </c>
      <c r="Y2724" t="s">
        <v>65</v>
      </c>
      <c r="Z2724">
        <v>0</v>
      </c>
      <c r="AA2724">
        <v>5</v>
      </c>
      <c r="AB2724" t="s">
        <v>104</v>
      </c>
    </row>
    <row r="2725" spans="1:28" x14ac:dyDescent="0.25">
      <c r="A2725" t="s">
        <v>0</v>
      </c>
      <c r="B2725">
        <v>307.8</v>
      </c>
      <c r="C2725">
        <v>9.5000000000000001E-2</v>
      </c>
      <c r="D2725">
        <v>0</v>
      </c>
      <c r="E2725" s="1">
        <v>3252</v>
      </c>
      <c r="F2725" s="2">
        <v>8548.9500000000007</v>
      </c>
      <c r="G2725">
        <v>2.629</v>
      </c>
      <c r="H2725">
        <v>2</v>
      </c>
      <c r="I2725" s="1">
        <v>3252</v>
      </c>
      <c r="J2725" s="2">
        <v>8548.9500000000007</v>
      </c>
      <c r="K2725">
        <v>2.629</v>
      </c>
      <c r="L2725">
        <v>2</v>
      </c>
      <c r="M2725" s="1">
        <v>3252</v>
      </c>
      <c r="N2725" t="s">
        <v>3978</v>
      </c>
      <c r="O2725" s="1">
        <v>14160</v>
      </c>
      <c r="P2725" t="s">
        <v>444</v>
      </c>
      <c r="Q2725" t="s">
        <v>4082</v>
      </c>
      <c r="R2725" s="3">
        <v>43894</v>
      </c>
      <c r="S2725" t="s">
        <v>4083</v>
      </c>
      <c r="T2725">
        <v>0.25</v>
      </c>
      <c r="U2725">
        <v>0.25</v>
      </c>
      <c r="V2725" t="s">
        <v>4009</v>
      </c>
      <c r="W2725" t="s">
        <v>42</v>
      </c>
      <c r="X2725" t="s">
        <v>2915</v>
      </c>
      <c r="Y2725" t="s">
        <v>65</v>
      </c>
      <c r="Z2725">
        <v>0</v>
      </c>
      <c r="AA2725">
        <v>11</v>
      </c>
      <c r="AB2725" t="s">
        <v>104</v>
      </c>
    </row>
    <row r="2726" spans="1:28" x14ac:dyDescent="0.25">
      <c r="A2726" t="s">
        <v>0</v>
      </c>
      <c r="B2726">
        <v>307.8</v>
      </c>
      <c r="C2726">
        <v>9.5000000000000001E-2</v>
      </c>
      <c r="D2726">
        <v>0</v>
      </c>
      <c r="E2726" s="1">
        <v>3252</v>
      </c>
      <c r="F2726" s="2">
        <v>8548.9500000000007</v>
      </c>
      <c r="G2726">
        <v>2.629</v>
      </c>
      <c r="H2726">
        <v>2</v>
      </c>
      <c r="I2726" s="1">
        <v>3252</v>
      </c>
      <c r="J2726" s="2">
        <v>8548.9500000000007</v>
      </c>
      <c r="K2726">
        <v>2.629</v>
      </c>
      <c r="L2726">
        <v>2</v>
      </c>
      <c r="M2726" s="1">
        <v>3252</v>
      </c>
      <c r="N2726" t="s">
        <v>3978</v>
      </c>
      <c r="O2726" s="1">
        <v>4940</v>
      </c>
      <c r="P2726" t="s">
        <v>444</v>
      </c>
      <c r="Q2726" t="s">
        <v>4034</v>
      </c>
      <c r="R2726" s="3">
        <v>43642</v>
      </c>
      <c r="S2726" t="s">
        <v>4035</v>
      </c>
      <c r="T2726">
        <v>6</v>
      </c>
      <c r="U2726">
        <v>6</v>
      </c>
      <c r="V2726" t="s">
        <v>3264</v>
      </c>
      <c r="W2726" t="s">
        <v>42</v>
      </c>
      <c r="X2726" t="s">
        <v>4084</v>
      </c>
      <c r="Y2726" t="s">
        <v>444</v>
      </c>
      <c r="Z2726">
        <v>0</v>
      </c>
      <c r="AA2726">
        <v>4</v>
      </c>
      <c r="AB2726" t="s">
        <v>45</v>
      </c>
    </row>
    <row r="2727" spans="1:28" x14ac:dyDescent="0.25">
      <c r="A2727" t="s">
        <v>0</v>
      </c>
      <c r="B2727">
        <v>307.8</v>
      </c>
      <c r="C2727">
        <v>9.5000000000000001E-2</v>
      </c>
      <c r="D2727">
        <v>0</v>
      </c>
      <c r="E2727" s="1">
        <v>3252</v>
      </c>
      <c r="F2727" s="2">
        <v>8548.9500000000007</v>
      </c>
      <c r="G2727">
        <v>2.629</v>
      </c>
      <c r="H2727">
        <v>2</v>
      </c>
      <c r="I2727" s="1">
        <v>3252</v>
      </c>
      <c r="J2727" s="2">
        <v>8548.9500000000007</v>
      </c>
      <c r="K2727">
        <v>2.629</v>
      </c>
      <c r="L2727">
        <v>2</v>
      </c>
      <c r="M2727" s="1">
        <v>3252</v>
      </c>
      <c r="N2727" t="s">
        <v>3978</v>
      </c>
      <c r="O2727" s="1">
        <v>15718</v>
      </c>
      <c r="P2727" t="s">
        <v>263</v>
      </c>
      <c r="Q2727" t="s">
        <v>4085</v>
      </c>
      <c r="R2727" s="3">
        <v>43928</v>
      </c>
      <c r="S2727" t="s">
        <v>4086</v>
      </c>
      <c r="T2727">
        <v>1</v>
      </c>
      <c r="U2727">
        <v>1</v>
      </c>
      <c r="V2727" t="s">
        <v>3981</v>
      </c>
      <c r="W2727" t="s">
        <v>42</v>
      </c>
      <c r="X2727" t="s">
        <v>392</v>
      </c>
      <c r="Y2727" t="s">
        <v>65</v>
      </c>
      <c r="Z2727">
        <v>0</v>
      </c>
      <c r="AA2727">
        <v>10</v>
      </c>
      <c r="AB2727" t="s">
        <v>45</v>
      </c>
    </row>
    <row r="2728" spans="1:28" x14ac:dyDescent="0.25">
      <c r="A2728" t="s">
        <v>0</v>
      </c>
      <c r="B2728">
        <v>307.8</v>
      </c>
      <c r="C2728">
        <v>9.5000000000000001E-2</v>
      </c>
      <c r="D2728">
        <v>0</v>
      </c>
      <c r="E2728" s="1">
        <v>3252</v>
      </c>
      <c r="F2728" s="2">
        <v>8548.9500000000007</v>
      </c>
      <c r="G2728">
        <v>2.629</v>
      </c>
      <c r="H2728">
        <v>2</v>
      </c>
      <c r="I2728" s="1">
        <v>3252</v>
      </c>
      <c r="J2728" s="2">
        <v>8548.9500000000007</v>
      </c>
      <c r="K2728">
        <v>2.629</v>
      </c>
      <c r="L2728">
        <v>2</v>
      </c>
      <c r="M2728" s="1">
        <v>3252</v>
      </c>
      <c r="N2728" t="s">
        <v>3978</v>
      </c>
      <c r="O2728" s="1">
        <v>15717</v>
      </c>
      <c r="P2728" t="s">
        <v>263</v>
      </c>
      <c r="Q2728" t="s">
        <v>4049</v>
      </c>
      <c r="R2728" s="3">
        <v>43928</v>
      </c>
      <c r="S2728" t="s">
        <v>4050</v>
      </c>
      <c r="T2728">
        <v>2</v>
      </c>
      <c r="U2728">
        <v>2</v>
      </c>
      <c r="V2728" t="s">
        <v>3981</v>
      </c>
      <c r="W2728" t="s">
        <v>42</v>
      </c>
      <c r="X2728" t="s">
        <v>392</v>
      </c>
      <c r="Y2728" t="s">
        <v>65</v>
      </c>
      <c r="Z2728">
        <v>0</v>
      </c>
      <c r="AA2728">
        <v>7</v>
      </c>
      <c r="AB2728" t="s">
        <v>45</v>
      </c>
    </row>
    <row r="2729" spans="1:28" x14ac:dyDescent="0.25">
      <c r="A2729" t="s">
        <v>0</v>
      </c>
      <c r="B2729">
        <v>307.8</v>
      </c>
      <c r="C2729">
        <v>9.5000000000000001E-2</v>
      </c>
      <c r="D2729">
        <v>0</v>
      </c>
      <c r="E2729" s="1">
        <v>3252</v>
      </c>
      <c r="F2729" s="2">
        <v>8548.9500000000007</v>
      </c>
      <c r="G2729">
        <v>2.629</v>
      </c>
      <c r="H2729">
        <v>2</v>
      </c>
      <c r="I2729" s="1">
        <v>3252</v>
      </c>
      <c r="J2729" s="2">
        <v>8548.9500000000007</v>
      </c>
      <c r="K2729">
        <v>2.629</v>
      </c>
      <c r="L2729">
        <v>2</v>
      </c>
      <c r="M2729" s="1">
        <v>3252</v>
      </c>
      <c r="N2729" t="s">
        <v>3978</v>
      </c>
      <c r="O2729" s="1">
        <v>14158</v>
      </c>
      <c r="P2729" t="s">
        <v>444</v>
      </c>
      <c r="Q2729" t="s">
        <v>4082</v>
      </c>
      <c r="R2729" s="3">
        <v>43894</v>
      </c>
      <c r="S2729" t="s">
        <v>4083</v>
      </c>
      <c r="T2729">
        <v>1</v>
      </c>
      <c r="U2729">
        <v>1</v>
      </c>
      <c r="V2729" t="s">
        <v>4009</v>
      </c>
      <c r="W2729" t="s">
        <v>42</v>
      </c>
      <c r="X2729" t="s">
        <v>3327</v>
      </c>
      <c r="Y2729" t="s">
        <v>65</v>
      </c>
      <c r="Z2729">
        <v>0</v>
      </c>
      <c r="AA2729">
        <v>1</v>
      </c>
      <c r="AB2729" t="s">
        <v>45</v>
      </c>
    </row>
    <row r="2730" spans="1:28" x14ac:dyDescent="0.25">
      <c r="A2730" t="s">
        <v>0</v>
      </c>
      <c r="B2730">
        <v>307.8</v>
      </c>
      <c r="C2730">
        <v>9.5000000000000001E-2</v>
      </c>
      <c r="D2730">
        <v>0</v>
      </c>
      <c r="E2730" s="1">
        <v>3252</v>
      </c>
      <c r="F2730" s="2">
        <v>8548.9500000000007</v>
      </c>
      <c r="G2730">
        <v>2.629</v>
      </c>
      <c r="H2730">
        <v>2</v>
      </c>
      <c r="I2730" s="1">
        <v>3252</v>
      </c>
      <c r="J2730" s="2">
        <v>8548.9500000000007</v>
      </c>
      <c r="K2730">
        <v>2.629</v>
      </c>
      <c r="L2730">
        <v>2</v>
      </c>
      <c r="M2730" s="1">
        <v>3252</v>
      </c>
      <c r="N2730" t="s">
        <v>3978</v>
      </c>
      <c r="O2730" s="1">
        <v>10529</v>
      </c>
      <c r="P2730" t="s">
        <v>444</v>
      </c>
      <c r="Q2730" t="s">
        <v>4032</v>
      </c>
      <c r="R2730" s="3">
        <v>43794</v>
      </c>
      <c r="S2730" t="s">
        <v>4033</v>
      </c>
      <c r="T2730">
        <v>0.25</v>
      </c>
      <c r="U2730">
        <v>0.25</v>
      </c>
      <c r="V2730" t="s">
        <v>3981</v>
      </c>
      <c r="W2730" t="s">
        <v>42</v>
      </c>
      <c r="X2730" t="s">
        <v>2915</v>
      </c>
      <c r="Y2730" t="s">
        <v>65</v>
      </c>
      <c r="Z2730">
        <v>0</v>
      </c>
      <c r="AA2730">
        <v>11</v>
      </c>
      <c r="AB2730" t="s">
        <v>66</v>
      </c>
    </row>
    <row r="2731" spans="1:28" x14ac:dyDescent="0.25">
      <c r="A2731" t="s">
        <v>0</v>
      </c>
      <c r="B2731">
        <v>307.8</v>
      </c>
      <c r="C2731">
        <v>9.5000000000000001E-2</v>
      </c>
      <c r="D2731">
        <v>0</v>
      </c>
      <c r="E2731" s="1">
        <v>3252</v>
      </c>
      <c r="F2731" s="2">
        <v>8548.9500000000007</v>
      </c>
      <c r="G2731">
        <v>2.629</v>
      </c>
      <c r="H2731">
        <v>2</v>
      </c>
      <c r="I2731" s="1">
        <v>3252</v>
      </c>
      <c r="J2731" s="2">
        <v>8548.9500000000007</v>
      </c>
      <c r="K2731">
        <v>2.629</v>
      </c>
      <c r="L2731">
        <v>2</v>
      </c>
      <c r="M2731" s="1">
        <v>3252</v>
      </c>
      <c r="N2731" t="s">
        <v>3978</v>
      </c>
      <c r="O2731" s="1">
        <v>14157</v>
      </c>
      <c r="P2731" t="s">
        <v>444</v>
      </c>
      <c r="Q2731" t="s">
        <v>4082</v>
      </c>
      <c r="R2731" s="3">
        <v>43895</v>
      </c>
      <c r="S2731" t="s">
        <v>4083</v>
      </c>
      <c r="T2731">
        <v>1.25</v>
      </c>
      <c r="U2731">
        <v>1.25</v>
      </c>
      <c r="V2731" t="s">
        <v>4009</v>
      </c>
      <c r="W2731" t="s">
        <v>42</v>
      </c>
      <c r="X2731" t="s">
        <v>4087</v>
      </c>
      <c r="Y2731" t="s">
        <v>65</v>
      </c>
      <c r="Z2731">
        <v>0</v>
      </c>
      <c r="AA2731">
        <v>5</v>
      </c>
      <c r="AB2731" t="s">
        <v>45</v>
      </c>
    </row>
    <row r="2732" spans="1:28" x14ac:dyDescent="0.25">
      <c r="A2732" t="s">
        <v>0</v>
      </c>
      <c r="B2732">
        <v>307.8</v>
      </c>
      <c r="C2732">
        <v>9.5000000000000001E-2</v>
      </c>
      <c r="D2732">
        <v>0</v>
      </c>
      <c r="E2732" s="1">
        <v>3252</v>
      </c>
      <c r="F2732" s="2">
        <v>8548.9500000000007</v>
      </c>
      <c r="G2732">
        <v>2.629</v>
      </c>
      <c r="H2732">
        <v>2</v>
      </c>
      <c r="I2732" s="1">
        <v>3252</v>
      </c>
      <c r="J2732" s="2">
        <v>8548.9500000000007</v>
      </c>
      <c r="K2732">
        <v>2.629</v>
      </c>
      <c r="L2732">
        <v>2</v>
      </c>
      <c r="M2732" s="1">
        <v>3252</v>
      </c>
      <c r="N2732" t="s">
        <v>3978</v>
      </c>
      <c r="O2732" s="1">
        <v>2489</v>
      </c>
      <c r="P2732" t="s">
        <v>444</v>
      </c>
      <c r="Q2732" t="s">
        <v>4037</v>
      </c>
      <c r="R2732" s="3">
        <v>43585</v>
      </c>
      <c r="S2732" t="s">
        <v>4038</v>
      </c>
      <c r="T2732">
        <v>2</v>
      </c>
      <c r="U2732">
        <v>2</v>
      </c>
      <c r="V2732" t="s">
        <v>3981</v>
      </c>
      <c r="W2732" t="s">
        <v>42</v>
      </c>
      <c r="X2732" t="s">
        <v>4055</v>
      </c>
      <c r="Y2732" t="s">
        <v>65</v>
      </c>
      <c r="Z2732">
        <v>0</v>
      </c>
      <c r="AA2732">
        <v>9</v>
      </c>
      <c r="AB2732" t="s">
        <v>45</v>
      </c>
    </row>
    <row r="2733" spans="1:28" x14ac:dyDescent="0.25">
      <c r="A2733" t="s">
        <v>0</v>
      </c>
      <c r="B2733">
        <v>307.8</v>
      </c>
      <c r="C2733">
        <v>9.5000000000000001E-2</v>
      </c>
      <c r="D2733">
        <v>0</v>
      </c>
      <c r="E2733" s="1">
        <v>3252</v>
      </c>
      <c r="F2733" s="2">
        <v>8548.9500000000007</v>
      </c>
      <c r="G2733">
        <v>2.629</v>
      </c>
      <c r="H2733">
        <v>2</v>
      </c>
      <c r="I2733" s="1">
        <v>3252</v>
      </c>
      <c r="J2733" s="2">
        <v>8548.9500000000007</v>
      </c>
      <c r="K2733">
        <v>2.629</v>
      </c>
      <c r="L2733">
        <v>2</v>
      </c>
      <c r="M2733" s="1">
        <v>3252</v>
      </c>
      <c r="N2733" t="s">
        <v>3978</v>
      </c>
      <c r="O2733" s="1">
        <v>14156</v>
      </c>
      <c r="P2733" t="s">
        <v>444</v>
      </c>
      <c r="Q2733" t="s">
        <v>4082</v>
      </c>
      <c r="R2733" s="3">
        <v>43896</v>
      </c>
      <c r="S2733" t="s">
        <v>4083</v>
      </c>
      <c r="T2733">
        <v>0.25</v>
      </c>
      <c r="U2733">
        <v>0.25</v>
      </c>
      <c r="V2733" t="s">
        <v>4009</v>
      </c>
      <c r="W2733" t="s">
        <v>42</v>
      </c>
      <c r="X2733" t="s">
        <v>4088</v>
      </c>
      <c r="Y2733" t="s">
        <v>65</v>
      </c>
      <c r="Z2733">
        <v>0</v>
      </c>
      <c r="AA2733">
        <v>5</v>
      </c>
      <c r="AB2733" t="s">
        <v>45</v>
      </c>
    </row>
    <row r="2734" spans="1:28" x14ac:dyDescent="0.25">
      <c r="A2734" t="s">
        <v>0</v>
      </c>
      <c r="B2734">
        <v>307.8</v>
      </c>
      <c r="C2734">
        <v>9.5000000000000001E-2</v>
      </c>
      <c r="D2734">
        <v>0</v>
      </c>
      <c r="E2734" s="1">
        <v>3252</v>
      </c>
      <c r="F2734" s="2">
        <v>8548.9500000000007</v>
      </c>
      <c r="G2734">
        <v>2.629</v>
      </c>
      <c r="H2734">
        <v>2</v>
      </c>
      <c r="I2734" s="1">
        <v>3252</v>
      </c>
      <c r="J2734" s="2">
        <v>8548.9500000000007</v>
      </c>
      <c r="K2734">
        <v>2.629</v>
      </c>
      <c r="L2734">
        <v>2</v>
      </c>
      <c r="M2734" s="1">
        <v>3252</v>
      </c>
      <c r="N2734" t="s">
        <v>3978</v>
      </c>
      <c r="O2734" s="1">
        <v>1574</v>
      </c>
      <c r="P2734" t="s">
        <v>444</v>
      </c>
      <c r="Q2734" t="s">
        <v>4074</v>
      </c>
      <c r="R2734" s="3">
        <v>43552</v>
      </c>
      <c r="S2734" t="s">
        <v>4075</v>
      </c>
      <c r="T2734">
        <v>3</v>
      </c>
      <c r="U2734">
        <v>3</v>
      </c>
      <c r="V2734" t="s">
        <v>3264</v>
      </c>
      <c r="W2734" t="s">
        <v>42</v>
      </c>
      <c r="X2734" t="s">
        <v>3501</v>
      </c>
      <c r="Y2734" t="s">
        <v>65</v>
      </c>
      <c r="Z2734">
        <v>0</v>
      </c>
      <c r="AA2734">
        <v>2</v>
      </c>
      <c r="AB2734" t="s">
        <v>66</v>
      </c>
    </row>
    <row r="2735" spans="1:28" x14ac:dyDescent="0.25">
      <c r="A2735" t="s">
        <v>0</v>
      </c>
      <c r="B2735">
        <v>307.8</v>
      </c>
      <c r="C2735">
        <v>9.5000000000000001E-2</v>
      </c>
      <c r="D2735">
        <v>0</v>
      </c>
      <c r="E2735" s="1">
        <v>3252</v>
      </c>
      <c r="F2735" s="2">
        <v>8548.9500000000007</v>
      </c>
      <c r="G2735">
        <v>2.629</v>
      </c>
      <c r="H2735">
        <v>2</v>
      </c>
      <c r="I2735" s="1">
        <v>3252</v>
      </c>
      <c r="J2735" s="2">
        <v>8548.9500000000007</v>
      </c>
      <c r="K2735">
        <v>2.629</v>
      </c>
      <c r="L2735">
        <v>2</v>
      </c>
      <c r="M2735" s="1">
        <v>3252</v>
      </c>
      <c r="N2735" t="s">
        <v>3978</v>
      </c>
      <c r="O2735" s="1">
        <v>14154</v>
      </c>
      <c r="P2735" t="s">
        <v>444</v>
      </c>
      <c r="Q2735" t="s">
        <v>4089</v>
      </c>
      <c r="R2735" s="3">
        <v>43894</v>
      </c>
      <c r="S2735" t="s">
        <v>4090</v>
      </c>
      <c r="T2735">
        <v>0.25</v>
      </c>
      <c r="U2735">
        <v>0.25</v>
      </c>
      <c r="V2735" t="s">
        <v>4009</v>
      </c>
      <c r="W2735" t="s">
        <v>42</v>
      </c>
      <c r="X2735" t="s">
        <v>3327</v>
      </c>
      <c r="Y2735" t="s">
        <v>65</v>
      </c>
      <c r="Z2735">
        <v>0</v>
      </c>
      <c r="AA2735">
        <v>1</v>
      </c>
      <c r="AB2735" t="s">
        <v>104</v>
      </c>
    </row>
    <row r="2736" spans="1:28" x14ac:dyDescent="0.25">
      <c r="A2736" t="s">
        <v>0</v>
      </c>
      <c r="B2736">
        <v>307.8</v>
      </c>
      <c r="C2736">
        <v>9.5000000000000001E-2</v>
      </c>
      <c r="D2736">
        <v>0</v>
      </c>
      <c r="E2736" s="1">
        <v>3252</v>
      </c>
      <c r="F2736" s="2">
        <v>8548.9500000000007</v>
      </c>
      <c r="G2736">
        <v>2.629</v>
      </c>
      <c r="H2736">
        <v>2</v>
      </c>
      <c r="I2736" s="1">
        <v>3252</v>
      </c>
      <c r="J2736" s="2">
        <v>8548.9500000000007</v>
      </c>
      <c r="K2736">
        <v>2.629</v>
      </c>
      <c r="L2736">
        <v>2</v>
      </c>
      <c r="M2736" s="1">
        <v>3252</v>
      </c>
      <c r="N2736" t="s">
        <v>3978</v>
      </c>
      <c r="O2736" s="1">
        <v>3231</v>
      </c>
      <c r="P2736" t="s">
        <v>444</v>
      </c>
      <c r="Q2736" t="s">
        <v>4091</v>
      </c>
      <c r="R2736" s="3">
        <v>43559</v>
      </c>
      <c r="S2736" t="s">
        <v>4092</v>
      </c>
      <c r="T2736">
        <v>3.5</v>
      </c>
      <c r="U2736">
        <v>3.5</v>
      </c>
      <c r="V2736" t="s">
        <v>3981</v>
      </c>
      <c r="W2736" t="s">
        <v>42</v>
      </c>
      <c r="X2736" t="s">
        <v>3501</v>
      </c>
      <c r="Y2736" t="s">
        <v>108</v>
      </c>
      <c r="Z2736">
        <v>0</v>
      </c>
      <c r="AA2736">
        <v>2</v>
      </c>
      <c r="AB2736" t="s">
        <v>45</v>
      </c>
    </row>
    <row r="2737" spans="1:28" x14ac:dyDescent="0.25">
      <c r="A2737" t="s">
        <v>0</v>
      </c>
      <c r="B2737">
        <v>307.8</v>
      </c>
      <c r="C2737">
        <v>9.5000000000000001E-2</v>
      </c>
      <c r="D2737">
        <v>0</v>
      </c>
      <c r="E2737" s="1">
        <v>3252</v>
      </c>
      <c r="F2737" s="2">
        <v>8548.9500000000007</v>
      </c>
      <c r="G2737">
        <v>2.629</v>
      </c>
      <c r="H2737">
        <v>2</v>
      </c>
      <c r="I2737" s="1">
        <v>3252</v>
      </c>
      <c r="J2737" s="2">
        <v>8548.9500000000007</v>
      </c>
      <c r="K2737">
        <v>2.629</v>
      </c>
      <c r="L2737">
        <v>2</v>
      </c>
      <c r="M2737" s="1">
        <v>3252</v>
      </c>
      <c r="N2737" t="s">
        <v>3978</v>
      </c>
      <c r="O2737" s="1">
        <v>12859</v>
      </c>
      <c r="P2737" t="s">
        <v>444</v>
      </c>
      <c r="Q2737" t="s">
        <v>3987</v>
      </c>
      <c r="R2737" s="3">
        <v>43857</v>
      </c>
      <c r="S2737" t="s">
        <v>3988</v>
      </c>
      <c r="T2737">
        <v>0.5</v>
      </c>
      <c r="U2737">
        <v>0.5</v>
      </c>
      <c r="V2737" t="s">
        <v>3981</v>
      </c>
      <c r="W2737" t="s">
        <v>42</v>
      </c>
      <c r="X2737" t="s">
        <v>4093</v>
      </c>
      <c r="Y2737" t="s">
        <v>65</v>
      </c>
      <c r="Z2737">
        <v>0.75</v>
      </c>
      <c r="AA2737">
        <v>2</v>
      </c>
      <c r="AB2737" t="s">
        <v>45</v>
      </c>
    </row>
    <row r="2738" spans="1:28" x14ac:dyDescent="0.25">
      <c r="A2738" t="s">
        <v>0</v>
      </c>
      <c r="B2738">
        <v>307.8</v>
      </c>
      <c r="C2738">
        <v>9.5000000000000001E-2</v>
      </c>
      <c r="D2738">
        <v>0</v>
      </c>
      <c r="E2738" s="1">
        <v>3252</v>
      </c>
      <c r="F2738" s="2">
        <v>8548.9500000000007</v>
      </c>
      <c r="G2738">
        <v>2.629</v>
      </c>
      <c r="H2738">
        <v>2</v>
      </c>
      <c r="I2738" s="1">
        <v>3252</v>
      </c>
      <c r="J2738" s="2">
        <v>8548.9500000000007</v>
      </c>
      <c r="K2738">
        <v>2.629</v>
      </c>
      <c r="L2738">
        <v>2</v>
      </c>
      <c r="M2738" s="1">
        <v>3252</v>
      </c>
      <c r="N2738" t="s">
        <v>3978</v>
      </c>
      <c r="O2738" s="1">
        <v>1594</v>
      </c>
      <c r="P2738" t="s">
        <v>444</v>
      </c>
      <c r="Q2738" t="s">
        <v>4074</v>
      </c>
      <c r="R2738" s="3">
        <v>43539</v>
      </c>
      <c r="S2738" t="s">
        <v>4075</v>
      </c>
      <c r="T2738">
        <v>0.25</v>
      </c>
      <c r="U2738">
        <v>0.25</v>
      </c>
      <c r="V2738" t="s">
        <v>3264</v>
      </c>
      <c r="W2738" t="s">
        <v>42</v>
      </c>
      <c r="X2738" t="s">
        <v>4094</v>
      </c>
      <c r="Y2738" t="s">
        <v>65</v>
      </c>
      <c r="Z2738">
        <v>0</v>
      </c>
      <c r="AA2738">
        <v>3</v>
      </c>
      <c r="AB2738" t="s">
        <v>104</v>
      </c>
    </row>
    <row r="2739" spans="1:28" x14ac:dyDescent="0.25">
      <c r="A2739" t="s">
        <v>0</v>
      </c>
      <c r="B2739">
        <v>307.8</v>
      </c>
      <c r="C2739">
        <v>9.5000000000000001E-2</v>
      </c>
      <c r="D2739">
        <v>0</v>
      </c>
      <c r="E2739" s="1">
        <v>3252</v>
      </c>
      <c r="F2739" s="2">
        <v>8548.9500000000007</v>
      </c>
      <c r="G2739">
        <v>2.629</v>
      </c>
      <c r="H2739">
        <v>2</v>
      </c>
      <c r="I2739" s="1">
        <v>3252</v>
      </c>
      <c r="J2739" s="2">
        <v>8548.9500000000007</v>
      </c>
      <c r="K2739">
        <v>2.629</v>
      </c>
      <c r="L2739">
        <v>2</v>
      </c>
      <c r="M2739" s="1">
        <v>3252</v>
      </c>
      <c r="N2739" t="s">
        <v>3978</v>
      </c>
      <c r="O2739" s="1">
        <v>15479</v>
      </c>
      <c r="P2739" t="s">
        <v>444</v>
      </c>
      <c r="Q2739" t="s">
        <v>4057</v>
      </c>
      <c r="R2739" s="3">
        <v>43928</v>
      </c>
      <c r="S2739" t="s">
        <v>4058</v>
      </c>
      <c r="T2739">
        <v>2</v>
      </c>
      <c r="U2739">
        <v>2</v>
      </c>
      <c r="V2739" t="s">
        <v>3981</v>
      </c>
      <c r="W2739" t="s">
        <v>120</v>
      </c>
      <c r="X2739" t="s">
        <v>3327</v>
      </c>
      <c r="Y2739" t="s">
        <v>65</v>
      </c>
      <c r="Z2739">
        <v>0</v>
      </c>
      <c r="AA2739">
        <v>2</v>
      </c>
      <c r="AB2739" t="s">
        <v>45</v>
      </c>
    </row>
    <row r="2740" spans="1:28" x14ac:dyDescent="0.25">
      <c r="A2740" t="s">
        <v>0</v>
      </c>
      <c r="B2740">
        <v>307.8</v>
      </c>
      <c r="C2740">
        <v>9.5000000000000001E-2</v>
      </c>
      <c r="D2740">
        <v>0</v>
      </c>
      <c r="E2740" s="1">
        <v>3252</v>
      </c>
      <c r="F2740" s="2">
        <v>8548.9500000000007</v>
      </c>
      <c r="G2740">
        <v>2.629</v>
      </c>
      <c r="H2740">
        <v>2</v>
      </c>
      <c r="I2740" s="1">
        <v>3252</v>
      </c>
      <c r="J2740" s="2">
        <v>8548.9500000000007</v>
      </c>
      <c r="K2740">
        <v>2.629</v>
      </c>
      <c r="L2740">
        <v>2</v>
      </c>
      <c r="M2740" s="1">
        <v>3252</v>
      </c>
      <c r="N2740" t="s">
        <v>3978</v>
      </c>
      <c r="O2740" s="1">
        <v>15480</v>
      </c>
      <c r="P2740" t="s">
        <v>444</v>
      </c>
      <c r="Q2740" t="s">
        <v>4085</v>
      </c>
      <c r="R2740" s="3">
        <v>43927</v>
      </c>
      <c r="S2740" t="s">
        <v>4086</v>
      </c>
      <c r="T2740">
        <v>1</v>
      </c>
      <c r="U2740">
        <v>1</v>
      </c>
      <c r="V2740" t="s">
        <v>3981</v>
      </c>
      <c r="W2740" t="s">
        <v>42</v>
      </c>
      <c r="X2740" t="s">
        <v>4095</v>
      </c>
      <c r="Y2740" t="s">
        <v>65</v>
      </c>
      <c r="Z2740">
        <v>0</v>
      </c>
      <c r="AA2740">
        <v>1</v>
      </c>
      <c r="AB2740" t="s">
        <v>45</v>
      </c>
    </row>
    <row r="2741" spans="1:28" x14ac:dyDescent="0.25">
      <c r="A2741" t="s">
        <v>0</v>
      </c>
      <c r="B2741">
        <v>307.8</v>
      </c>
      <c r="C2741">
        <v>9.5000000000000001E-2</v>
      </c>
      <c r="D2741">
        <v>0</v>
      </c>
      <c r="E2741" s="1">
        <v>3252</v>
      </c>
      <c r="F2741" s="2">
        <v>8548.9500000000007</v>
      </c>
      <c r="G2741">
        <v>2.629</v>
      </c>
      <c r="H2741">
        <v>2</v>
      </c>
      <c r="I2741" s="1">
        <v>3252</v>
      </c>
      <c r="J2741" s="2">
        <v>8548.9500000000007</v>
      </c>
      <c r="K2741">
        <v>2.629</v>
      </c>
      <c r="L2741">
        <v>2</v>
      </c>
      <c r="M2741" s="1">
        <v>3252</v>
      </c>
      <c r="N2741" t="s">
        <v>3978</v>
      </c>
      <c r="O2741" s="1">
        <v>15481</v>
      </c>
      <c r="P2741" t="s">
        <v>444</v>
      </c>
      <c r="Q2741" t="s">
        <v>4049</v>
      </c>
      <c r="R2741" s="3">
        <v>43927</v>
      </c>
      <c r="S2741" t="s">
        <v>4050</v>
      </c>
      <c r="T2741">
        <v>1</v>
      </c>
      <c r="U2741">
        <v>1</v>
      </c>
      <c r="V2741" t="s">
        <v>3981</v>
      </c>
      <c r="W2741" t="s">
        <v>42</v>
      </c>
      <c r="X2741" t="s">
        <v>4096</v>
      </c>
      <c r="Y2741" t="s">
        <v>65</v>
      </c>
      <c r="Z2741">
        <v>0</v>
      </c>
      <c r="AA2741">
        <v>2</v>
      </c>
      <c r="AB2741" t="s">
        <v>45</v>
      </c>
    </row>
    <row r="2742" spans="1:28" x14ac:dyDescent="0.25">
      <c r="A2742" t="s">
        <v>0</v>
      </c>
      <c r="B2742">
        <v>307.8</v>
      </c>
      <c r="C2742">
        <v>9.5000000000000001E-2</v>
      </c>
      <c r="D2742">
        <v>0</v>
      </c>
      <c r="E2742" s="1">
        <v>3252</v>
      </c>
      <c r="F2742" s="2">
        <v>8548.9500000000007</v>
      </c>
      <c r="G2742">
        <v>2.629</v>
      </c>
      <c r="H2742">
        <v>2</v>
      </c>
      <c r="I2742" s="1">
        <v>3252</v>
      </c>
      <c r="J2742" s="2">
        <v>8548.9500000000007</v>
      </c>
      <c r="K2742">
        <v>2.629</v>
      </c>
      <c r="L2742">
        <v>2</v>
      </c>
      <c r="M2742" s="1">
        <v>3252</v>
      </c>
      <c r="N2742" t="s">
        <v>3978</v>
      </c>
      <c r="O2742" s="1">
        <v>15486</v>
      </c>
      <c r="P2742" t="s">
        <v>444</v>
      </c>
      <c r="Q2742" t="s">
        <v>4097</v>
      </c>
      <c r="R2742" s="3">
        <v>43927</v>
      </c>
      <c r="S2742" t="s">
        <v>4098</v>
      </c>
      <c r="T2742">
        <v>2.5</v>
      </c>
      <c r="U2742">
        <v>2.5</v>
      </c>
      <c r="V2742" t="s">
        <v>3981</v>
      </c>
      <c r="W2742" t="s">
        <v>42</v>
      </c>
      <c r="X2742" t="s">
        <v>3327</v>
      </c>
      <c r="Y2742" t="s">
        <v>65</v>
      </c>
      <c r="Z2742">
        <v>0</v>
      </c>
      <c r="AA2742">
        <v>2</v>
      </c>
      <c r="AB2742" t="s">
        <v>45</v>
      </c>
    </row>
    <row r="2743" spans="1:28" x14ac:dyDescent="0.25">
      <c r="A2743" t="s">
        <v>0</v>
      </c>
      <c r="B2743">
        <v>307.8</v>
      </c>
      <c r="C2743">
        <v>9.5000000000000001E-2</v>
      </c>
      <c r="D2743">
        <v>0</v>
      </c>
      <c r="E2743" s="1">
        <v>3252</v>
      </c>
      <c r="F2743" s="2">
        <v>8548.9500000000007</v>
      </c>
      <c r="G2743">
        <v>2.629</v>
      </c>
      <c r="H2743">
        <v>2</v>
      </c>
      <c r="I2743" s="1">
        <v>3252</v>
      </c>
      <c r="J2743" s="2">
        <v>8548.9500000000007</v>
      </c>
      <c r="K2743">
        <v>2.629</v>
      </c>
      <c r="L2743">
        <v>2</v>
      </c>
      <c r="M2743" s="1">
        <v>3252</v>
      </c>
      <c r="N2743" t="s">
        <v>3978</v>
      </c>
      <c r="O2743" s="1">
        <v>15494</v>
      </c>
      <c r="P2743" t="s">
        <v>444</v>
      </c>
      <c r="Q2743" t="s">
        <v>4091</v>
      </c>
      <c r="R2743" s="3">
        <v>43928</v>
      </c>
      <c r="S2743" t="s">
        <v>4092</v>
      </c>
      <c r="T2743">
        <v>1</v>
      </c>
      <c r="U2743">
        <v>1</v>
      </c>
      <c r="V2743" t="s">
        <v>3981</v>
      </c>
      <c r="W2743" t="s">
        <v>42</v>
      </c>
      <c r="X2743" t="s">
        <v>4099</v>
      </c>
      <c r="Y2743" t="s">
        <v>108</v>
      </c>
      <c r="Z2743">
        <v>0</v>
      </c>
      <c r="AA2743">
        <v>1</v>
      </c>
      <c r="AB2743" t="s">
        <v>45</v>
      </c>
    </row>
    <row r="2744" spans="1:28" x14ac:dyDescent="0.25">
      <c r="A2744" t="s">
        <v>0</v>
      </c>
      <c r="B2744">
        <v>307.8</v>
      </c>
      <c r="C2744">
        <v>9.5000000000000001E-2</v>
      </c>
      <c r="D2744">
        <v>0</v>
      </c>
      <c r="E2744" s="1">
        <v>3252</v>
      </c>
      <c r="F2744" s="2">
        <v>8548.9500000000007</v>
      </c>
      <c r="G2744">
        <v>2.629</v>
      </c>
      <c r="H2744">
        <v>2</v>
      </c>
      <c r="I2744" s="1">
        <v>3252</v>
      </c>
      <c r="J2744" s="2">
        <v>8548.9500000000007</v>
      </c>
      <c r="K2744">
        <v>2.629</v>
      </c>
      <c r="L2744">
        <v>2</v>
      </c>
      <c r="M2744" s="1">
        <v>3252</v>
      </c>
      <c r="N2744" t="s">
        <v>3978</v>
      </c>
      <c r="O2744" s="1">
        <v>15495</v>
      </c>
      <c r="P2744" t="s">
        <v>444</v>
      </c>
      <c r="Q2744" t="s">
        <v>4100</v>
      </c>
      <c r="R2744" s="3">
        <v>43930</v>
      </c>
      <c r="S2744" t="s">
        <v>4101</v>
      </c>
      <c r="T2744">
        <v>2</v>
      </c>
      <c r="U2744">
        <v>2</v>
      </c>
      <c r="V2744" t="s">
        <v>3981</v>
      </c>
      <c r="W2744" t="s">
        <v>42</v>
      </c>
      <c r="X2744" t="s">
        <v>3501</v>
      </c>
      <c r="Y2744" t="s">
        <v>65</v>
      </c>
      <c r="Z2744">
        <v>0</v>
      </c>
      <c r="AA2744">
        <v>1</v>
      </c>
      <c r="AB2744" t="s">
        <v>45</v>
      </c>
    </row>
    <row r="2745" spans="1:28" x14ac:dyDescent="0.25">
      <c r="A2745" t="s">
        <v>0</v>
      </c>
      <c r="B2745">
        <v>307.8</v>
      </c>
      <c r="C2745">
        <v>9.5000000000000001E-2</v>
      </c>
      <c r="D2745">
        <v>0</v>
      </c>
      <c r="E2745" s="1">
        <v>3252</v>
      </c>
      <c r="F2745" s="2">
        <v>8548.9500000000007</v>
      </c>
      <c r="G2745">
        <v>2.629</v>
      </c>
      <c r="H2745">
        <v>2</v>
      </c>
      <c r="I2745" s="1">
        <v>3252</v>
      </c>
      <c r="J2745" s="2">
        <v>8548.9500000000007</v>
      </c>
      <c r="K2745">
        <v>2.629</v>
      </c>
      <c r="L2745">
        <v>2</v>
      </c>
      <c r="M2745" s="1">
        <v>3252</v>
      </c>
      <c r="N2745" t="s">
        <v>3978</v>
      </c>
      <c r="O2745" s="1">
        <v>15499</v>
      </c>
      <c r="P2745" t="s">
        <v>444</v>
      </c>
      <c r="Q2745" t="s">
        <v>4057</v>
      </c>
      <c r="R2745" s="3">
        <v>43924</v>
      </c>
      <c r="S2745" t="s">
        <v>4058</v>
      </c>
      <c r="T2745">
        <v>2.75</v>
      </c>
      <c r="U2745">
        <v>2.75</v>
      </c>
      <c r="V2745" t="s">
        <v>3981</v>
      </c>
      <c r="W2745" t="s">
        <v>120</v>
      </c>
      <c r="X2745" t="s">
        <v>3327</v>
      </c>
      <c r="Y2745" t="s">
        <v>65</v>
      </c>
      <c r="Z2745">
        <v>0</v>
      </c>
      <c r="AA2745">
        <v>2</v>
      </c>
      <c r="AB2745" t="s">
        <v>45</v>
      </c>
    </row>
    <row r="2746" spans="1:28" x14ac:dyDescent="0.25">
      <c r="A2746" t="s">
        <v>0</v>
      </c>
      <c r="B2746">
        <v>307.8</v>
      </c>
      <c r="C2746">
        <v>9.5000000000000001E-2</v>
      </c>
      <c r="D2746">
        <v>0</v>
      </c>
      <c r="E2746" s="1">
        <v>3252</v>
      </c>
      <c r="F2746" s="2">
        <v>8548.9500000000007</v>
      </c>
      <c r="G2746">
        <v>2.629</v>
      </c>
      <c r="H2746">
        <v>2</v>
      </c>
      <c r="I2746" s="1">
        <v>3252</v>
      </c>
      <c r="J2746" s="2">
        <v>8548.9500000000007</v>
      </c>
      <c r="K2746">
        <v>2.629</v>
      </c>
      <c r="L2746">
        <v>2</v>
      </c>
      <c r="M2746" s="1">
        <v>3252</v>
      </c>
      <c r="N2746" t="s">
        <v>3978</v>
      </c>
      <c r="O2746" s="1">
        <v>15501</v>
      </c>
      <c r="P2746" t="s">
        <v>444</v>
      </c>
      <c r="Q2746" t="s">
        <v>4049</v>
      </c>
      <c r="R2746" s="3">
        <v>43924</v>
      </c>
      <c r="S2746" t="s">
        <v>4050</v>
      </c>
      <c r="T2746">
        <v>1</v>
      </c>
      <c r="U2746">
        <v>1</v>
      </c>
      <c r="V2746" t="s">
        <v>3981</v>
      </c>
      <c r="W2746" t="s">
        <v>42</v>
      </c>
      <c r="X2746" t="s">
        <v>4102</v>
      </c>
      <c r="Y2746" t="s">
        <v>65</v>
      </c>
      <c r="Z2746">
        <v>0</v>
      </c>
      <c r="AA2746">
        <v>2</v>
      </c>
      <c r="AB2746" t="s">
        <v>45</v>
      </c>
    </row>
    <row r="2747" spans="1:28" x14ac:dyDescent="0.25">
      <c r="A2747" t="s">
        <v>0</v>
      </c>
      <c r="B2747">
        <v>307.8</v>
      </c>
      <c r="C2747">
        <v>9.5000000000000001E-2</v>
      </c>
      <c r="D2747">
        <v>0</v>
      </c>
      <c r="E2747" s="1">
        <v>3252</v>
      </c>
      <c r="F2747" s="2">
        <v>8548.9500000000007</v>
      </c>
      <c r="G2747">
        <v>2.629</v>
      </c>
      <c r="H2747">
        <v>2</v>
      </c>
      <c r="I2747" s="1">
        <v>3252</v>
      </c>
      <c r="J2747" s="2">
        <v>8548.9500000000007</v>
      </c>
      <c r="K2747">
        <v>2.629</v>
      </c>
      <c r="L2747">
        <v>2</v>
      </c>
      <c r="M2747" s="1">
        <v>3252</v>
      </c>
      <c r="N2747" t="s">
        <v>3978</v>
      </c>
      <c r="O2747" s="1">
        <v>12855</v>
      </c>
      <c r="P2747" t="s">
        <v>444</v>
      </c>
      <c r="Q2747" t="s">
        <v>4103</v>
      </c>
      <c r="R2747" s="3">
        <v>43858</v>
      </c>
      <c r="S2747" t="s">
        <v>4104</v>
      </c>
      <c r="T2747">
        <v>3</v>
      </c>
      <c r="U2747">
        <v>3</v>
      </c>
      <c r="V2747" t="s">
        <v>4009</v>
      </c>
      <c r="W2747" t="s">
        <v>42</v>
      </c>
      <c r="X2747" t="s">
        <v>4105</v>
      </c>
      <c r="Y2747" t="s">
        <v>444</v>
      </c>
      <c r="Z2747">
        <v>0</v>
      </c>
      <c r="AA2747">
        <v>2</v>
      </c>
      <c r="AB2747" t="s">
        <v>104</v>
      </c>
    </row>
    <row r="2748" spans="1:28" x14ac:dyDescent="0.25">
      <c r="A2748" t="s">
        <v>0</v>
      </c>
      <c r="B2748">
        <v>307.8</v>
      </c>
      <c r="C2748">
        <v>9.5000000000000001E-2</v>
      </c>
      <c r="D2748">
        <v>0</v>
      </c>
      <c r="E2748" s="1">
        <v>3252</v>
      </c>
      <c r="F2748" s="2">
        <v>8548.9500000000007</v>
      </c>
      <c r="G2748">
        <v>2.629</v>
      </c>
      <c r="H2748">
        <v>2</v>
      </c>
      <c r="I2748" s="1">
        <v>3252</v>
      </c>
      <c r="J2748" s="2">
        <v>8548.9500000000007</v>
      </c>
      <c r="K2748">
        <v>2.629</v>
      </c>
      <c r="L2748">
        <v>2</v>
      </c>
      <c r="M2748" s="1">
        <v>3252</v>
      </c>
      <c r="N2748" t="s">
        <v>3978</v>
      </c>
      <c r="O2748" s="1">
        <v>2971</v>
      </c>
      <c r="P2748" t="s">
        <v>444</v>
      </c>
      <c r="Q2748" t="s">
        <v>4106</v>
      </c>
      <c r="R2748" s="3">
        <v>43559</v>
      </c>
      <c r="S2748" t="s">
        <v>4107</v>
      </c>
      <c r="T2748">
        <v>2</v>
      </c>
      <c r="U2748">
        <v>2</v>
      </c>
      <c r="V2748" t="s">
        <v>3981</v>
      </c>
      <c r="W2748" t="s">
        <v>42</v>
      </c>
      <c r="X2748" t="s">
        <v>3501</v>
      </c>
      <c r="Y2748" t="s">
        <v>65</v>
      </c>
      <c r="Z2748">
        <v>0</v>
      </c>
      <c r="AA2748">
        <v>1</v>
      </c>
      <c r="AB2748" t="s">
        <v>45</v>
      </c>
    </row>
    <row r="2749" spans="1:28" x14ac:dyDescent="0.25">
      <c r="A2749" t="s">
        <v>0</v>
      </c>
      <c r="B2749">
        <v>307.8</v>
      </c>
      <c r="C2749">
        <v>9.5000000000000001E-2</v>
      </c>
      <c r="D2749">
        <v>0</v>
      </c>
      <c r="E2749" s="1">
        <v>3252</v>
      </c>
      <c r="F2749" s="2">
        <v>8548.9500000000007</v>
      </c>
      <c r="G2749">
        <v>2.629</v>
      </c>
      <c r="H2749">
        <v>2</v>
      </c>
      <c r="I2749" s="1">
        <v>3252</v>
      </c>
      <c r="J2749" s="2">
        <v>8548.9500000000007</v>
      </c>
      <c r="K2749">
        <v>2.629</v>
      </c>
      <c r="L2749">
        <v>2</v>
      </c>
      <c r="M2749" s="1">
        <v>3252</v>
      </c>
      <c r="N2749" t="s">
        <v>3978</v>
      </c>
      <c r="O2749" s="1">
        <v>11511</v>
      </c>
      <c r="P2749" t="s">
        <v>444</v>
      </c>
      <c r="Q2749" t="s">
        <v>4052</v>
      </c>
      <c r="R2749" s="3">
        <v>43837</v>
      </c>
      <c r="S2749" t="s">
        <v>4053</v>
      </c>
      <c r="T2749">
        <v>2.25</v>
      </c>
      <c r="U2749">
        <v>2.25</v>
      </c>
      <c r="V2749" t="s">
        <v>3981</v>
      </c>
      <c r="W2749" t="s">
        <v>42</v>
      </c>
      <c r="X2749" t="s">
        <v>3501</v>
      </c>
      <c r="Y2749" t="s">
        <v>65</v>
      </c>
      <c r="Z2749">
        <v>0</v>
      </c>
      <c r="AA2749">
        <v>1</v>
      </c>
      <c r="AB2749" t="s">
        <v>45</v>
      </c>
    </row>
    <row r="2750" spans="1:28" x14ac:dyDescent="0.25">
      <c r="A2750" t="s">
        <v>0</v>
      </c>
      <c r="B2750">
        <v>307.8</v>
      </c>
      <c r="C2750">
        <v>9.5000000000000001E-2</v>
      </c>
      <c r="D2750">
        <v>0</v>
      </c>
      <c r="E2750" s="1">
        <v>3252</v>
      </c>
      <c r="F2750" s="2">
        <v>8548.9500000000007</v>
      </c>
      <c r="G2750">
        <v>2.629</v>
      </c>
      <c r="H2750">
        <v>2</v>
      </c>
      <c r="I2750" s="1">
        <v>3252</v>
      </c>
      <c r="J2750" s="2">
        <v>8548.9500000000007</v>
      </c>
      <c r="K2750">
        <v>2.629</v>
      </c>
      <c r="L2750">
        <v>2</v>
      </c>
      <c r="M2750" s="1">
        <v>3252</v>
      </c>
      <c r="N2750" t="s">
        <v>3978</v>
      </c>
      <c r="O2750" s="1">
        <v>11513</v>
      </c>
      <c r="P2750" t="s">
        <v>444</v>
      </c>
      <c r="Q2750" t="s">
        <v>4108</v>
      </c>
      <c r="R2750" s="3">
        <v>43837</v>
      </c>
      <c r="S2750" t="s">
        <v>4109</v>
      </c>
      <c r="T2750">
        <v>0.25</v>
      </c>
      <c r="U2750">
        <v>0.25</v>
      </c>
      <c r="V2750" t="s">
        <v>4009</v>
      </c>
      <c r="W2750" t="s">
        <v>42</v>
      </c>
      <c r="X2750" t="s">
        <v>3982</v>
      </c>
      <c r="Y2750" t="s">
        <v>65</v>
      </c>
      <c r="Z2750">
        <v>0</v>
      </c>
      <c r="AA2750">
        <v>1</v>
      </c>
      <c r="AB2750" t="s">
        <v>104</v>
      </c>
    </row>
    <row r="2751" spans="1:28" x14ac:dyDescent="0.25">
      <c r="A2751" t="s">
        <v>0</v>
      </c>
      <c r="B2751">
        <v>307.8</v>
      </c>
      <c r="C2751">
        <v>9.5000000000000001E-2</v>
      </c>
      <c r="D2751">
        <v>0</v>
      </c>
      <c r="E2751" s="1">
        <v>3252</v>
      </c>
      <c r="F2751" s="2">
        <v>8548.9500000000007</v>
      </c>
      <c r="G2751">
        <v>2.629</v>
      </c>
      <c r="H2751">
        <v>2</v>
      </c>
      <c r="I2751" s="1">
        <v>3252</v>
      </c>
      <c r="J2751" s="2">
        <v>8548.9500000000007</v>
      </c>
      <c r="K2751">
        <v>2.629</v>
      </c>
      <c r="L2751">
        <v>2</v>
      </c>
      <c r="M2751" s="1">
        <v>3252</v>
      </c>
      <c r="N2751" t="s">
        <v>3978</v>
      </c>
      <c r="O2751" s="1">
        <v>11514</v>
      </c>
      <c r="P2751" t="s">
        <v>444</v>
      </c>
      <c r="Q2751" t="s">
        <v>3998</v>
      </c>
      <c r="R2751" s="3">
        <v>43837</v>
      </c>
      <c r="S2751" t="s">
        <v>3999</v>
      </c>
      <c r="T2751">
        <v>1.25</v>
      </c>
      <c r="U2751">
        <v>1.25</v>
      </c>
      <c r="V2751" t="s">
        <v>3981</v>
      </c>
      <c r="W2751" t="s">
        <v>42</v>
      </c>
      <c r="X2751" t="s">
        <v>4110</v>
      </c>
      <c r="Y2751" t="s">
        <v>65</v>
      </c>
      <c r="Z2751">
        <v>0</v>
      </c>
      <c r="AA2751">
        <v>11</v>
      </c>
      <c r="AB2751" t="s">
        <v>45</v>
      </c>
    </row>
    <row r="2752" spans="1:28" x14ac:dyDescent="0.25">
      <c r="A2752" t="s">
        <v>0</v>
      </c>
      <c r="B2752">
        <v>307.8</v>
      </c>
      <c r="C2752">
        <v>9.5000000000000001E-2</v>
      </c>
      <c r="D2752">
        <v>0</v>
      </c>
      <c r="E2752" s="1">
        <v>3252</v>
      </c>
      <c r="F2752" s="2">
        <v>8548.9500000000007</v>
      </c>
      <c r="G2752">
        <v>2.629</v>
      </c>
      <c r="H2752">
        <v>2</v>
      </c>
      <c r="I2752" s="1">
        <v>3252</v>
      </c>
      <c r="J2752" s="2">
        <v>8548.9500000000007</v>
      </c>
      <c r="K2752">
        <v>2.629</v>
      </c>
      <c r="L2752">
        <v>2</v>
      </c>
      <c r="M2752" s="1">
        <v>3252</v>
      </c>
      <c r="N2752" t="s">
        <v>3978</v>
      </c>
      <c r="O2752" s="1">
        <v>11515</v>
      </c>
      <c r="P2752" t="s">
        <v>444</v>
      </c>
      <c r="Q2752" t="s">
        <v>3998</v>
      </c>
      <c r="R2752" s="3">
        <v>43836</v>
      </c>
      <c r="S2752" t="s">
        <v>3999</v>
      </c>
      <c r="T2752">
        <v>7.5</v>
      </c>
      <c r="U2752">
        <v>7.5</v>
      </c>
      <c r="V2752" t="s">
        <v>3981</v>
      </c>
      <c r="W2752" t="s">
        <v>42</v>
      </c>
      <c r="X2752" t="s">
        <v>4111</v>
      </c>
      <c r="Y2752" t="s">
        <v>65</v>
      </c>
      <c r="Z2752">
        <v>0</v>
      </c>
      <c r="AA2752">
        <v>1</v>
      </c>
      <c r="AB2752" t="s">
        <v>45</v>
      </c>
    </row>
    <row r="2753" spans="1:28" x14ac:dyDescent="0.25">
      <c r="A2753" t="s">
        <v>0</v>
      </c>
      <c r="B2753">
        <v>307.8</v>
      </c>
      <c r="C2753">
        <v>9.5000000000000001E-2</v>
      </c>
      <c r="D2753">
        <v>0</v>
      </c>
      <c r="E2753" s="1">
        <v>3252</v>
      </c>
      <c r="F2753" s="2">
        <v>8548.9500000000007</v>
      </c>
      <c r="G2753">
        <v>2.629</v>
      </c>
      <c r="H2753">
        <v>2</v>
      </c>
      <c r="I2753" s="1">
        <v>3252</v>
      </c>
      <c r="J2753" s="2">
        <v>8548.9500000000007</v>
      </c>
      <c r="K2753">
        <v>2.629</v>
      </c>
      <c r="L2753">
        <v>2</v>
      </c>
      <c r="M2753" s="1">
        <v>3252</v>
      </c>
      <c r="N2753" t="s">
        <v>4112</v>
      </c>
      <c r="O2753" s="1">
        <v>14720</v>
      </c>
      <c r="P2753" t="s">
        <v>678</v>
      </c>
      <c r="Q2753" t="s">
        <v>4113</v>
      </c>
      <c r="R2753" s="3">
        <v>43885</v>
      </c>
      <c r="S2753" t="s">
        <v>4114</v>
      </c>
      <c r="T2753">
        <v>2.5</v>
      </c>
      <c r="U2753">
        <v>2.5</v>
      </c>
      <c r="V2753" t="s">
        <v>4115</v>
      </c>
      <c r="W2753" t="s">
        <v>134</v>
      </c>
      <c r="X2753" t="s">
        <v>750</v>
      </c>
      <c r="Y2753" t="s">
        <v>65</v>
      </c>
      <c r="Z2753">
        <v>0</v>
      </c>
      <c r="AA2753">
        <v>2</v>
      </c>
      <c r="AB2753" t="s">
        <v>104</v>
      </c>
    </row>
    <row r="2754" spans="1:28" x14ac:dyDescent="0.25">
      <c r="A2754" t="s">
        <v>0</v>
      </c>
      <c r="B2754">
        <v>307.8</v>
      </c>
      <c r="C2754">
        <v>9.5000000000000001E-2</v>
      </c>
      <c r="D2754">
        <v>0</v>
      </c>
      <c r="E2754" s="1">
        <v>3252</v>
      </c>
      <c r="F2754" s="2">
        <v>8548.9500000000007</v>
      </c>
      <c r="G2754">
        <v>2.629</v>
      </c>
      <c r="H2754">
        <v>2</v>
      </c>
      <c r="I2754" s="1">
        <v>3252</v>
      </c>
      <c r="J2754" s="2">
        <v>8548.9500000000007</v>
      </c>
      <c r="K2754">
        <v>2.629</v>
      </c>
      <c r="L2754">
        <v>2</v>
      </c>
      <c r="M2754" s="1">
        <v>3252</v>
      </c>
      <c r="N2754" t="s">
        <v>4116</v>
      </c>
      <c r="O2754" s="1">
        <v>13830</v>
      </c>
      <c r="P2754" t="s">
        <v>3093</v>
      </c>
      <c r="Q2754" t="s">
        <v>4117</v>
      </c>
      <c r="R2754" s="3">
        <v>43838</v>
      </c>
      <c r="S2754" t="s">
        <v>4118</v>
      </c>
      <c r="T2754">
        <v>4</v>
      </c>
      <c r="U2754">
        <v>4</v>
      </c>
      <c r="V2754" t="s">
        <v>4119</v>
      </c>
      <c r="W2754" t="s">
        <v>141</v>
      </c>
      <c r="X2754" t="s">
        <v>185</v>
      </c>
      <c r="Y2754" t="s">
        <v>3093</v>
      </c>
      <c r="Z2754">
        <v>0</v>
      </c>
      <c r="AA2754">
        <v>18</v>
      </c>
      <c r="AB2754" t="s">
        <v>45</v>
      </c>
    </row>
    <row r="2755" spans="1:28" x14ac:dyDescent="0.25">
      <c r="A2755" t="s">
        <v>0</v>
      </c>
      <c r="B2755">
        <v>307.8</v>
      </c>
      <c r="C2755">
        <v>9.5000000000000001E-2</v>
      </c>
      <c r="D2755">
        <v>0</v>
      </c>
      <c r="E2755" s="1">
        <v>3252</v>
      </c>
      <c r="F2755" s="2">
        <v>8548.9500000000007</v>
      </c>
      <c r="G2755">
        <v>2.629</v>
      </c>
      <c r="H2755">
        <v>2</v>
      </c>
      <c r="I2755" s="1">
        <v>3252</v>
      </c>
      <c r="J2755" s="2">
        <v>8548.9500000000007</v>
      </c>
      <c r="K2755">
        <v>2.629</v>
      </c>
      <c r="L2755">
        <v>2</v>
      </c>
      <c r="M2755" s="1">
        <v>3252</v>
      </c>
      <c r="N2755" t="s">
        <v>4116</v>
      </c>
      <c r="O2755" s="1">
        <v>11613</v>
      </c>
      <c r="P2755" t="s">
        <v>3093</v>
      </c>
      <c r="Q2755" t="s">
        <v>4117</v>
      </c>
      <c r="R2755" s="3">
        <v>43833</v>
      </c>
      <c r="S2755" t="s">
        <v>4118</v>
      </c>
      <c r="T2755">
        <v>2</v>
      </c>
      <c r="U2755">
        <v>2</v>
      </c>
      <c r="V2755" t="s">
        <v>4119</v>
      </c>
      <c r="W2755" t="s">
        <v>141</v>
      </c>
      <c r="X2755" t="s">
        <v>3265</v>
      </c>
      <c r="Y2755" t="s">
        <v>3093</v>
      </c>
      <c r="Z2755">
        <v>0</v>
      </c>
      <c r="AA2755">
        <v>3</v>
      </c>
      <c r="AB2755" t="s">
        <v>104</v>
      </c>
    </row>
    <row r="2756" spans="1:28" x14ac:dyDescent="0.25">
      <c r="A2756" t="s">
        <v>0</v>
      </c>
      <c r="B2756">
        <v>307.8</v>
      </c>
      <c r="C2756">
        <v>9.5000000000000001E-2</v>
      </c>
      <c r="D2756">
        <v>0</v>
      </c>
      <c r="E2756" s="1">
        <v>3252</v>
      </c>
      <c r="F2756" s="2">
        <v>8548.9500000000007</v>
      </c>
      <c r="G2756">
        <v>2.629</v>
      </c>
      <c r="H2756">
        <v>2</v>
      </c>
      <c r="I2756" s="1">
        <v>3252</v>
      </c>
      <c r="J2756" s="2">
        <v>8548.9500000000007</v>
      </c>
      <c r="K2756">
        <v>2.629</v>
      </c>
      <c r="L2756">
        <v>2</v>
      </c>
      <c r="M2756" s="1">
        <v>3252</v>
      </c>
      <c r="N2756" t="s">
        <v>4120</v>
      </c>
      <c r="O2756" s="1">
        <v>18670</v>
      </c>
      <c r="P2756" t="s">
        <v>678</v>
      </c>
      <c r="Q2756" t="s">
        <v>4121</v>
      </c>
      <c r="R2756" s="3">
        <v>43943</v>
      </c>
      <c r="S2756" t="s">
        <v>4122</v>
      </c>
      <c r="T2756">
        <v>3.5</v>
      </c>
      <c r="U2756">
        <v>3.5</v>
      </c>
      <c r="V2756" t="s">
        <v>4123</v>
      </c>
      <c r="W2756" t="s">
        <v>42</v>
      </c>
      <c r="X2756" t="s">
        <v>4124</v>
      </c>
      <c r="Y2756" t="s">
        <v>608</v>
      </c>
      <c r="Z2756">
        <v>0</v>
      </c>
      <c r="AA2756">
        <v>19</v>
      </c>
      <c r="AB2756" t="s">
        <v>45</v>
      </c>
    </row>
    <row r="2757" spans="1:28" x14ac:dyDescent="0.25">
      <c r="A2757" t="s">
        <v>0</v>
      </c>
      <c r="B2757">
        <v>307.8</v>
      </c>
      <c r="C2757">
        <v>9.5000000000000001E-2</v>
      </c>
      <c r="D2757">
        <v>0</v>
      </c>
      <c r="E2757" s="1">
        <v>3252</v>
      </c>
      <c r="F2757" s="2">
        <v>8548.9500000000007</v>
      </c>
      <c r="G2757">
        <v>2.629</v>
      </c>
      <c r="H2757">
        <v>2</v>
      </c>
      <c r="I2757" s="1">
        <v>3252</v>
      </c>
      <c r="J2757" s="2">
        <v>8548.9500000000007</v>
      </c>
      <c r="K2757">
        <v>2.629</v>
      </c>
      <c r="L2757">
        <v>2</v>
      </c>
      <c r="M2757" s="1">
        <v>3252</v>
      </c>
      <c r="N2757" t="s">
        <v>4120</v>
      </c>
      <c r="O2757" s="1">
        <v>18742</v>
      </c>
      <c r="P2757" t="s">
        <v>678</v>
      </c>
      <c r="Q2757" t="s">
        <v>4125</v>
      </c>
      <c r="R2757" s="3">
        <v>43943</v>
      </c>
      <c r="S2757" t="s">
        <v>4126</v>
      </c>
      <c r="T2757">
        <v>0.5</v>
      </c>
      <c r="U2757">
        <v>0.5</v>
      </c>
      <c r="V2757" t="s">
        <v>4123</v>
      </c>
      <c r="W2757" t="s">
        <v>42</v>
      </c>
      <c r="X2757" t="s">
        <v>4127</v>
      </c>
      <c r="Y2757" t="s">
        <v>608</v>
      </c>
      <c r="Z2757">
        <v>0</v>
      </c>
      <c r="AA2757">
        <v>9</v>
      </c>
      <c r="AB2757" t="s">
        <v>45</v>
      </c>
    </row>
    <row r="2758" spans="1:28" x14ac:dyDescent="0.25">
      <c r="A2758" t="s">
        <v>0</v>
      </c>
      <c r="B2758">
        <v>307.8</v>
      </c>
      <c r="C2758">
        <v>9.5000000000000001E-2</v>
      </c>
      <c r="D2758">
        <v>0</v>
      </c>
      <c r="E2758" s="1">
        <v>3252</v>
      </c>
      <c r="F2758" s="2">
        <v>8548.9500000000007</v>
      </c>
      <c r="G2758">
        <v>2.629</v>
      </c>
      <c r="H2758">
        <v>2</v>
      </c>
      <c r="I2758" s="1">
        <v>3252</v>
      </c>
      <c r="J2758" s="2">
        <v>8548.9500000000007</v>
      </c>
      <c r="K2758">
        <v>2.629</v>
      </c>
      <c r="L2758">
        <v>2</v>
      </c>
      <c r="M2758" s="1">
        <v>3252</v>
      </c>
      <c r="N2758" t="s">
        <v>4120</v>
      </c>
      <c r="O2758" s="1">
        <v>19387</v>
      </c>
      <c r="P2758" t="s">
        <v>91</v>
      </c>
      <c r="Q2758" t="s">
        <v>4128</v>
      </c>
      <c r="R2758" s="3">
        <v>43934</v>
      </c>
      <c r="S2758" t="s">
        <v>4129</v>
      </c>
      <c r="T2758">
        <v>0.5</v>
      </c>
      <c r="U2758">
        <v>0.5</v>
      </c>
      <c r="V2758" t="s">
        <v>4123</v>
      </c>
      <c r="W2758" t="s">
        <v>42</v>
      </c>
      <c r="X2758" t="s">
        <v>4130</v>
      </c>
      <c r="Y2758" t="s">
        <v>91</v>
      </c>
      <c r="Z2758">
        <v>0</v>
      </c>
      <c r="AA2758">
        <v>1</v>
      </c>
      <c r="AB2758" t="s">
        <v>45</v>
      </c>
    </row>
    <row r="2759" spans="1:28" x14ac:dyDescent="0.25">
      <c r="A2759" t="s">
        <v>0</v>
      </c>
      <c r="B2759">
        <v>307.8</v>
      </c>
      <c r="C2759">
        <v>9.5000000000000001E-2</v>
      </c>
      <c r="D2759">
        <v>0</v>
      </c>
      <c r="E2759" s="1">
        <v>3252</v>
      </c>
      <c r="F2759" s="2">
        <v>8548.9500000000007</v>
      </c>
      <c r="G2759">
        <v>2.629</v>
      </c>
      <c r="H2759">
        <v>2</v>
      </c>
      <c r="I2759" s="1">
        <v>3252</v>
      </c>
      <c r="J2759" s="2">
        <v>8548.9500000000007</v>
      </c>
      <c r="K2759">
        <v>2.629</v>
      </c>
      <c r="L2759">
        <v>2</v>
      </c>
      <c r="M2759" s="1">
        <v>3252</v>
      </c>
      <c r="N2759" t="s">
        <v>4120</v>
      </c>
      <c r="O2759" s="1">
        <v>18883</v>
      </c>
      <c r="P2759" t="s">
        <v>389</v>
      </c>
      <c r="Q2759" t="s">
        <v>4131</v>
      </c>
      <c r="R2759" s="3">
        <v>43942</v>
      </c>
      <c r="S2759" t="s">
        <v>4132</v>
      </c>
      <c r="T2759">
        <v>2</v>
      </c>
      <c r="U2759">
        <v>2</v>
      </c>
      <c r="V2759" t="s">
        <v>4123</v>
      </c>
      <c r="W2759" t="s">
        <v>42</v>
      </c>
      <c r="X2759" t="s">
        <v>4133</v>
      </c>
      <c r="Y2759" t="s">
        <v>608</v>
      </c>
      <c r="Z2759">
        <v>0</v>
      </c>
      <c r="AA2759">
        <v>1</v>
      </c>
      <c r="AB2759" t="s">
        <v>66</v>
      </c>
    </row>
    <row r="2760" spans="1:28" x14ac:dyDescent="0.25">
      <c r="A2760" t="s">
        <v>0</v>
      </c>
      <c r="B2760">
        <v>307.8</v>
      </c>
      <c r="C2760">
        <v>9.5000000000000001E-2</v>
      </c>
      <c r="D2760">
        <v>0</v>
      </c>
      <c r="E2760" s="1">
        <v>3252</v>
      </c>
      <c r="F2760" s="2">
        <v>8548.9500000000007</v>
      </c>
      <c r="G2760">
        <v>2.629</v>
      </c>
      <c r="H2760">
        <v>2</v>
      </c>
      <c r="I2760" s="1">
        <v>3252</v>
      </c>
      <c r="J2760" s="2">
        <v>8548.9500000000007</v>
      </c>
      <c r="K2760">
        <v>2.629</v>
      </c>
      <c r="L2760">
        <v>2</v>
      </c>
      <c r="M2760" s="1">
        <v>3252</v>
      </c>
      <c r="N2760" t="s">
        <v>4120</v>
      </c>
      <c r="O2760" s="1">
        <v>18302</v>
      </c>
      <c r="P2760" t="s">
        <v>636</v>
      </c>
      <c r="Q2760" t="s">
        <v>4134</v>
      </c>
      <c r="R2760" s="3">
        <v>43949</v>
      </c>
      <c r="S2760" t="s">
        <v>4135</v>
      </c>
      <c r="T2760">
        <v>3</v>
      </c>
      <c r="U2760">
        <v>3</v>
      </c>
      <c r="V2760" t="s">
        <v>761</v>
      </c>
      <c r="W2760" t="s">
        <v>1284</v>
      </c>
      <c r="X2760" t="s">
        <v>963</v>
      </c>
      <c r="Y2760" t="s">
        <v>673</v>
      </c>
      <c r="Z2760">
        <v>0</v>
      </c>
      <c r="AA2760">
        <v>5</v>
      </c>
      <c r="AB2760" t="s">
        <v>45</v>
      </c>
    </row>
    <row r="2761" spans="1:28" x14ac:dyDescent="0.25">
      <c r="A2761" t="s">
        <v>0</v>
      </c>
      <c r="B2761">
        <v>307.8</v>
      </c>
      <c r="C2761">
        <v>9.5000000000000001E-2</v>
      </c>
      <c r="D2761">
        <v>0</v>
      </c>
      <c r="E2761" s="1">
        <v>3252</v>
      </c>
      <c r="F2761" s="2">
        <v>8548.9500000000007</v>
      </c>
      <c r="G2761">
        <v>2.629</v>
      </c>
      <c r="H2761">
        <v>2</v>
      </c>
      <c r="I2761" s="1">
        <v>3252</v>
      </c>
      <c r="J2761" s="2">
        <v>8548.9500000000007</v>
      </c>
      <c r="K2761">
        <v>2.629</v>
      </c>
      <c r="L2761">
        <v>2</v>
      </c>
      <c r="M2761" s="1">
        <v>3252</v>
      </c>
      <c r="N2761" t="s">
        <v>4120</v>
      </c>
      <c r="O2761" s="1">
        <v>19356</v>
      </c>
      <c r="P2761" t="s">
        <v>203</v>
      </c>
      <c r="Q2761" t="s">
        <v>4128</v>
      </c>
      <c r="R2761" s="3">
        <v>43935</v>
      </c>
      <c r="S2761" t="s">
        <v>4129</v>
      </c>
      <c r="T2761">
        <v>2</v>
      </c>
      <c r="U2761">
        <v>2</v>
      </c>
      <c r="V2761" t="s">
        <v>4123</v>
      </c>
      <c r="W2761" t="s">
        <v>42</v>
      </c>
      <c r="Y2761" t="s">
        <v>91</v>
      </c>
      <c r="Z2761">
        <v>0</v>
      </c>
      <c r="AA2761">
        <v>18</v>
      </c>
      <c r="AB2761" t="s">
        <v>104</v>
      </c>
    </row>
    <row r="2762" spans="1:28" x14ac:dyDescent="0.25">
      <c r="A2762" t="s">
        <v>0</v>
      </c>
      <c r="B2762">
        <v>307.8</v>
      </c>
      <c r="C2762">
        <v>9.5000000000000001E-2</v>
      </c>
      <c r="D2762">
        <v>0</v>
      </c>
      <c r="E2762" s="1">
        <v>3252</v>
      </c>
      <c r="F2762" s="2">
        <v>8548.9500000000007</v>
      </c>
      <c r="G2762">
        <v>2.629</v>
      </c>
      <c r="H2762">
        <v>2</v>
      </c>
      <c r="I2762" s="1">
        <v>3252</v>
      </c>
      <c r="J2762" s="2">
        <v>8548.9500000000007</v>
      </c>
      <c r="K2762">
        <v>2.629</v>
      </c>
      <c r="L2762">
        <v>2</v>
      </c>
      <c r="M2762" s="1">
        <v>3252</v>
      </c>
      <c r="N2762" t="s">
        <v>4120</v>
      </c>
      <c r="O2762" s="1">
        <v>19173</v>
      </c>
      <c r="P2762" t="s">
        <v>389</v>
      </c>
      <c r="Q2762" t="s">
        <v>4131</v>
      </c>
      <c r="R2762" s="3">
        <v>43937</v>
      </c>
      <c r="S2762" t="s">
        <v>4132</v>
      </c>
      <c r="T2762">
        <v>1</v>
      </c>
      <c r="U2762">
        <v>1</v>
      </c>
      <c r="V2762" t="s">
        <v>4123</v>
      </c>
      <c r="W2762" t="s">
        <v>42</v>
      </c>
      <c r="X2762" t="s">
        <v>685</v>
      </c>
      <c r="Y2762" t="s">
        <v>608</v>
      </c>
      <c r="Z2762">
        <v>0</v>
      </c>
      <c r="AA2762">
        <v>7</v>
      </c>
      <c r="AB2762" t="s">
        <v>104</v>
      </c>
    </row>
    <row r="2763" spans="1:28" x14ac:dyDescent="0.25">
      <c r="A2763" t="s">
        <v>0</v>
      </c>
      <c r="B2763">
        <v>307.8</v>
      </c>
      <c r="C2763">
        <v>9.5000000000000001E-2</v>
      </c>
      <c r="D2763">
        <v>0</v>
      </c>
      <c r="E2763" s="1">
        <v>3252</v>
      </c>
      <c r="F2763" s="2">
        <v>8548.9500000000007</v>
      </c>
      <c r="G2763">
        <v>2.629</v>
      </c>
      <c r="H2763">
        <v>2</v>
      </c>
      <c r="I2763" s="1">
        <v>3252</v>
      </c>
      <c r="J2763" s="2">
        <v>8548.9500000000007</v>
      </c>
      <c r="K2763">
        <v>2.629</v>
      </c>
      <c r="L2763">
        <v>2</v>
      </c>
      <c r="M2763" s="1">
        <v>3252</v>
      </c>
      <c r="N2763" t="s">
        <v>4120</v>
      </c>
      <c r="O2763" s="1">
        <v>19163</v>
      </c>
      <c r="P2763" t="s">
        <v>203</v>
      </c>
      <c r="Q2763" t="s">
        <v>4136</v>
      </c>
      <c r="R2763" s="3">
        <v>43937</v>
      </c>
      <c r="S2763" t="s">
        <v>4137</v>
      </c>
      <c r="T2763">
        <v>2</v>
      </c>
      <c r="U2763">
        <v>2</v>
      </c>
      <c r="V2763" t="s">
        <v>4123</v>
      </c>
      <c r="W2763" t="s">
        <v>42</v>
      </c>
      <c r="Y2763" t="s">
        <v>96</v>
      </c>
      <c r="Z2763">
        <v>0</v>
      </c>
      <c r="AA2763">
        <v>1</v>
      </c>
      <c r="AB2763" t="s">
        <v>104</v>
      </c>
    </row>
    <row r="2764" spans="1:28" x14ac:dyDescent="0.25">
      <c r="A2764" t="s">
        <v>0</v>
      </c>
      <c r="B2764">
        <v>307.8</v>
      </c>
      <c r="C2764">
        <v>9.5000000000000001E-2</v>
      </c>
      <c r="D2764">
        <v>0</v>
      </c>
      <c r="E2764" s="1">
        <v>3252</v>
      </c>
      <c r="F2764" s="2">
        <v>8548.9500000000007</v>
      </c>
      <c r="G2764">
        <v>2.629</v>
      </c>
      <c r="H2764">
        <v>2</v>
      </c>
      <c r="I2764" s="1">
        <v>3252</v>
      </c>
      <c r="J2764" s="2">
        <v>8548.9500000000007</v>
      </c>
      <c r="K2764">
        <v>2.629</v>
      </c>
      <c r="L2764">
        <v>2</v>
      </c>
      <c r="M2764" s="1">
        <v>3252</v>
      </c>
      <c r="N2764" t="s">
        <v>4120</v>
      </c>
      <c r="O2764" s="1">
        <v>15741</v>
      </c>
      <c r="P2764" t="s">
        <v>249</v>
      </c>
      <c r="Q2764" t="s">
        <v>4138</v>
      </c>
      <c r="R2764" s="3">
        <v>43927</v>
      </c>
      <c r="S2764" t="s">
        <v>4139</v>
      </c>
      <c r="T2764">
        <v>1</v>
      </c>
      <c r="U2764">
        <v>1</v>
      </c>
      <c r="V2764" t="s">
        <v>4123</v>
      </c>
      <c r="W2764" t="s">
        <v>42</v>
      </c>
      <c r="X2764" t="s">
        <v>4140</v>
      </c>
      <c r="Y2764" t="s">
        <v>608</v>
      </c>
      <c r="Z2764">
        <v>0</v>
      </c>
      <c r="AA2764">
        <v>4</v>
      </c>
      <c r="AB2764" t="s">
        <v>45</v>
      </c>
    </row>
    <row r="2765" spans="1:28" x14ac:dyDescent="0.25">
      <c r="A2765" t="s">
        <v>0</v>
      </c>
      <c r="B2765">
        <v>307.8</v>
      </c>
      <c r="C2765">
        <v>9.5000000000000001E-2</v>
      </c>
      <c r="D2765">
        <v>0</v>
      </c>
      <c r="E2765" s="1">
        <v>3252</v>
      </c>
      <c r="F2765" s="2">
        <v>8548.9500000000007</v>
      </c>
      <c r="G2765">
        <v>2.629</v>
      </c>
      <c r="H2765">
        <v>2</v>
      </c>
      <c r="I2765" s="1">
        <v>3252</v>
      </c>
      <c r="J2765" s="2">
        <v>8548.9500000000007</v>
      </c>
      <c r="K2765">
        <v>2.629</v>
      </c>
      <c r="L2765">
        <v>2</v>
      </c>
      <c r="M2765" s="1">
        <v>3252</v>
      </c>
      <c r="N2765" t="s">
        <v>4120</v>
      </c>
      <c r="O2765" s="1">
        <v>19124</v>
      </c>
      <c r="P2765" t="s">
        <v>249</v>
      </c>
      <c r="Q2765" t="s">
        <v>4141</v>
      </c>
      <c r="R2765" s="3">
        <v>43937</v>
      </c>
      <c r="S2765" t="s">
        <v>4142</v>
      </c>
      <c r="T2765">
        <v>2</v>
      </c>
      <c r="U2765">
        <v>2</v>
      </c>
      <c r="V2765" t="s">
        <v>4123</v>
      </c>
      <c r="W2765" t="s">
        <v>51</v>
      </c>
      <c r="X2765" t="s">
        <v>4143</v>
      </c>
      <c r="Y2765" t="s">
        <v>249</v>
      </c>
      <c r="Z2765">
        <v>0</v>
      </c>
      <c r="AA2765">
        <v>35</v>
      </c>
      <c r="AB2765" t="s">
        <v>104</v>
      </c>
    </row>
    <row r="2766" spans="1:28" x14ac:dyDescent="0.25">
      <c r="A2766" t="s">
        <v>0</v>
      </c>
      <c r="B2766">
        <v>307.8</v>
      </c>
      <c r="C2766">
        <v>9.5000000000000001E-2</v>
      </c>
      <c r="D2766">
        <v>0</v>
      </c>
      <c r="E2766" s="1">
        <v>3252</v>
      </c>
      <c r="F2766" s="2">
        <v>8548.9500000000007</v>
      </c>
      <c r="G2766">
        <v>2.629</v>
      </c>
      <c r="H2766">
        <v>2</v>
      </c>
      <c r="I2766" s="1">
        <v>3252</v>
      </c>
      <c r="J2766" s="2">
        <v>8548.9500000000007</v>
      </c>
      <c r="K2766">
        <v>2.629</v>
      </c>
      <c r="L2766">
        <v>2</v>
      </c>
      <c r="M2766" s="1">
        <v>3252</v>
      </c>
      <c r="N2766" t="s">
        <v>4120</v>
      </c>
      <c r="O2766" s="1">
        <v>19297</v>
      </c>
      <c r="P2766" t="s">
        <v>91</v>
      </c>
      <c r="Q2766" t="s">
        <v>4128</v>
      </c>
      <c r="R2766" s="3">
        <v>43935</v>
      </c>
      <c r="S2766" t="s">
        <v>4129</v>
      </c>
      <c r="T2766">
        <v>0.5</v>
      </c>
      <c r="U2766">
        <v>0.5</v>
      </c>
      <c r="V2766" t="s">
        <v>4123</v>
      </c>
      <c r="W2766" t="s">
        <v>42</v>
      </c>
      <c r="X2766" t="s">
        <v>4144</v>
      </c>
      <c r="Y2766" t="s">
        <v>91</v>
      </c>
      <c r="Z2766">
        <v>0</v>
      </c>
      <c r="AA2766">
        <v>2</v>
      </c>
      <c r="AB2766" t="s">
        <v>104</v>
      </c>
    </row>
    <row r="2767" spans="1:28" x14ac:dyDescent="0.25">
      <c r="A2767" t="s">
        <v>0</v>
      </c>
      <c r="B2767">
        <v>307.8</v>
      </c>
      <c r="C2767">
        <v>9.5000000000000001E-2</v>
      </c>
      <c r="D2767">
        <v>0</v>
      </c>
      <c r="E2767" s="1">
        <v>3252</v>
      </c>
      <c r="F2767" s="2">
        <v>8548.9500000000007</v>
      </c>
      <c r="G2767">
        <v>2.629</v>
      </c>
      <c r="H2767">
        <v>2</v>
      </c>
      <c r="I2767" s="1">
        <v>3252</v>
      </c>
      <c r="J2767" s="2">
        <v>8548.9500000000007</v>
      </c>
      <c r="K2767">
        <v>2.629</v>
      </c>
      <c r="L2767">
        <v>2</v>
      </c>
      <c r="M2767" s="1">
        <v>3252</v>
      </c>
      <c r="N2767" t="s">
        <v>4120</v>
      </c>
      <c r="O2767" s="1">
        <v>19249</v>
      </c>
      <c r="P2767" t="s">
        <v>249</v>
      </c>
      <c r="Q2767" t="s">
        <v>4141</v>
      </c>
      <c r="R2767" s="3">
        <v>43936</v>
      </c>
      <c r="S2767" t="s">
        <v>4142</v>
      </c>
      <c r="T2767">
        <v>1.5</v>
      </c>
      <c r="U2767">
        <v>1.5</v>
      </c>
      <c r="V2767" t="s">
        <v>4123</v>
      </c>
      <c r="W2767" t="s">
        <v>51</v>
      </c>
      <c r="X2767" t="s">
        <v>4145</v>
      </c>
      <c r="Y2767" t="s">
        <v>249</v>
      </c>
      <c r="Z2767">
        <v>0</v>
      </c>
      <c r="AA2767">
        <v>1</v>
      </c>
      <c r="AB2767" t="s">
        <v>45</v>
      </c>
    </row>
    <row r="2768" spans="1:28" x14ac:dyDescent="0.25">
      <c r="A2768" t="s">
        <v>0</v>
      </c>
      <c r="B2768">
        <v>307.8</v>
      </c>
      <c r="C2768">
        <v>9.5000000000000001E-2</v>
      </c>
      <c r="D2768">
        <v>0</v>
      </c>
      <c r="E2768" s="1">
        <v>3252</v>
      </c>
      <c r="F2768" s="2">
        <v>8548.9500000000007</v>
      </c>
      <c r="G2768">
        <v>2.629</v>
      </c>
      <c r="H2768">
        <v>2</v>
      </c>
      <c r="I2768" s="1">
        <v>3252</v>
      </c>
      <c r="J2768" s="2">
        <v>8548.9500000000007</v>
      </c>
      <c r="K2768">
        <v>2.629</v>
      </c>
      <c r="L2768">
        <v>2</v>
      </c>
      <c r="M2768" s="1">
        <v>3252</v>
      </c>
      <c r="N2768" t="s">
        <v>4120</v>
      </c>
      <c r="O2768" s="1">
        <v>19041</v>
      </c>
      <c r="P2768" t="s">
        <v>678</v>
      </c>
      <c r="Q2768" t="s">
        <v>4136</v>
      </c>
      <c r="R2768" s="3">
        <v>43937</v>
      </c>
      <c r="S2768" t="s">
        <v>4137</v>
      </c>
      <c r="T2768">
        <v>1.5</v>
      </c>
      <c r="U2768">
        <v>1.5</v>
      </c>
      <c r="V2768" t="s">
        <v>4123</v>
      </c>
      <c r="W2768" t="s">
        <v>42</v>
      </c>
      <c r="X2768" t="s">
        <v>197</v>
      </c>
      <c r="Y2768" t="s">
        <v>96</v>
      </c>
      <c r="Z2768">
        <v>0</v>
      </c>
      <c r="AA2768">
        <v>7</v>
      </c>
      <c r="AB2768" t="s">
        <v>104</v>
      </c>
    </row>
    <row r="2769" spans="1:28" x14ac:dyDescent="0.25">
      <c r="A2769" t="s">
        <v>0</v>
      </c>
      <c r="B2769">
        <v>307.8</v>
      </c>
      <c r="C2769">
        <v>9.5000000000000001E-2</v>
      </c>
      <c r="D2769">
        <v>0</v>
      </c>
      <c r="E2769" s="1">
        <v>3252</v>
      </c>
      <c r="F2769" s="2">
        <v>8548.9500000000007</v>
      </c>
      <c r="G2769">
        <v>2.629</v>
      </c>
      <c r="H2769">
        <v>2</v>
      </c>
      <c r="I2769" s="1">
        <v>3252</v>
      </c>
      <c r="J2769" s="2">
        <v>8548.9500000000007</v>
      </c>
      <c r="K2769">
        <v>2.629</v>
      </c>
      <c r="L2769">
        <v>2</v>
      </c>
      <c r="M2769" s="1">
        <v>3252</v>
      </c>
      <c r="N2769" t="s">
        <v>4120</v>
      </c>
      <c r="O2769" s="1">
        <v>19039</v>
      </c>
      <c r="P2769" t="s">
        <v>678</v>
      </c>
      <c r="Q2769" t="s">
        <v>4146</v>
      </c>
      <c r="R2769" s="3">
        <v>43937</v>
      </c>
      <c r="S2769" t="s">
        <v>4147</v>
      </c>
      <c r="T2769">
        <v>3</v>
      </c>
      <c r="U2769">
        <v>3</v>
      </c>
      <c r="V2769" t="s">
        <v>4123</v>
      </c>
      <c r="W2769" t="s">
        <v>42</v>
      </c>
      <c r="X2769" t="s">
        <v>197</v>
      </c>
      <c r="Y2769" t="s">
        <v>96</v>
      </c>
      <c r="Z2769">
        <v>0</v>
      </c>
      <c r="AA2769">
        <v>3</v>
      </c>
      <c r="AB2769" t="s">
        <v>45</v>
      </c>
    </row>
    <row r="2770" spans="1:28" x14ac:dyDescent="0.25">
      <c r="A2770" t="s">
        <v>0</v>
      </c>
      <c r="B2770">
        <v>307.8</v>
      </c>
      <c r="C2770">
        <v>9.5000000000000001E-2</v>
      </c>
      <c r="D2770">
        <v>0</v>
      </c>
      <c r="E2770" s="1">
        <v>3252</v>
      </c>
      <c r="F2770" s="2">
        <v>8548.9500000000007</v>
      </c>
      <c r="G2770">
        <v>2.629</v>
      </c>
      <c r="H2770">
        <v>2</v>
      </c>
      <c r="I2770" s="1">
        <v>3252</v>
      </c>
      <c r="J2770" s="2">
        <v>8548.9500000000007</v>
      </c>
      <c r="K2770">
        <v>2.629</v>
      </c>
      <c r="L2770">
        <v>2</v>
      </c>
      <c r="M2770" s="1">
        <v>3252</v>
      </c>
      <c r="N2770" t="s">
        <v>4112</v>
      </c>
      <c r="O2770" s="1">
        <v>14843</v>
      </c>
      <c r="P2770" t="s">
        <v>678</v>
      </c>
      <c r="Q2770" t="s">
        <v>4113</v>
      </c>
      <c r="R2770" s="3">
        <v>43882</v>
      </c>
      <c r="S2770" t="s">
        <v>4114</v>
      </c>
      <c r="T2770">
        <v>4</v>
      </c>
      <c r="U2770">
        <v>4</v>
      </c>
      <c r="V2770" t="s">
        <v>4115</v>
      </c>
      <c r="W2770" t="s">
        <v>134</v>
      </c>
      <c r="X2770" t="s">
        <v>4148</v>
      </c>
      <c r="Y2770" t="s">
        <v>65</v>
      </c>
      <c r="Z2770">
        <v>0</v>
      </c>
      <c r="AA2770">
        <v>1</v>
      </c>
      <c r="AB2770" t="s">
        <v>45</v>
      </c>
    </row>
    <row r="2771" spans="1:28" x14ac:dyDescent="0.25">
      <c r="A2771" t="s">
        <v>0</v>
      </c>
      <c r="B2771">
        <v>307.8</v>
      </c>
      <c r="C2771">
        <v>9.5000000000000001E-2</v>
      </c>
      <c r="D2771">
        <v>0</v>
      </c>
      <c r="E2771" s="1">
        <v>3252</v>
      </c>
      <c r="F2771" s="2">
        <v>8548.9500000000007</v>
      </c>
      <c r="G2771">
        <v>2.629</v>
      </c>
      <c r="H2771">
        <v>2</v>
      </c>
      <c r="I2771" s="1">
        <v>3252</v>
      </c>
      <c r="J2771" s="2">
        <v>8548.9500000000007</v>
      </c>
      <c r="K2771">
        <v>2.629</v>
      </c>
      <c r="L2771">
        <v>2</v>
      </c>
      <c r="M2771" s="1">
        <v>3252</v>
      </c>
      <c r="N2771" t="s">
        <v>4112</v>
      </c>
      <c r="O2771" s="1">
        <v>14842</v>
      </c>
      <c r="P2771" t="s">
        <v>678</v>
      </c>
      <c r="Q2771" t="s">
        <v>4149</v>
      </c>
      <c r="R2771" s="3">
        <v>43882</v>
      </c>
      <c r="S2771" t="s">
        <v>4150</v>
      </c>
      <c r="T2771">
        <v>1.5</v>
      </c>
      <c r="U2771">
        <v>1.5</v>
      </c>
      <c r="V2771" t="s">
        <v>4115</v>
      </c>
      <c r="W2771" t="s">
        <v>134</v>
      </c>
      <c r="X2771" t="s">
        <v>185</v>
      </c>
      <c r="Y2771" t="s">
        <v>65</v>
      </c>
      <c r="Z2771">
        <v>0</v>
      </c>
      <c r="AA2771">
        <v>10</v>
      </c>
      <c r="AB2771" t="s">
        <v>45</v>
      </c>
    </row>
    <row r="2772" spans="1:28" x14ac:dyDescent="0.25">
      <c r="A2772" t="s">
        <v>0</v>
      </c>
      <c r="B2772">
        <v>307.8</v>
      </c>
      <c r="C2772">
        <v>9.5000000000000001E-2</v>
      </c>
      <c r="D2772">
        <v>0</v>
      </c>
      <c r="E2772" s="1">
        <v>3252</v>
      </c>
      <c r="F2772" s="2">
        <v>8548.9500000000007</v>
      </c>
      <c r="G2772">
        <v>2.629</v>
      </c>
      <c r="H2772">
        <v>2</v>
      </c>
      <c r="I2772" s="1">
        <v>3252</v>
      </c>
      <c r="J2772" s="2">
        <v>8548.9500000000007</v>
      </c>
      <c r="K2772">
        <v>2.629</v>
      </c>
      <c r="L2772">
        <v>2</v>
      </c>
      <c r="M2772" s="1">
        <v>3252</v>
      </c>
      <c r="N2772" t="s">
        <v>4112</v>
      </c>
      <c r="O2772" s="1">
        <v>14841</v>
      </c>
      <c r="P2772" t="s">
        <v>678</v>
      </c>
      <c r="Q2772" t="s">
        <v>4113</v>
      </c>
      <c r="R2772" s="3">
        <v>43881</v>
      </c>
      <c r="S2772" t="s">
        <v>4114</v>
      </c>
      <c r="T2772">
        <v>4</v>
      </c>
      <c r="U2772">
        <v>4</v>
      </c>
      <c r="V2772" t="s">
        <v>4115</v>
      </c>
      <c r="W2772" t="s">
        <v>134</v>
      </c>
      <c r="X2772" t="s">
        <v>4127</v>
      </c>
      <c r="Y2772" t="s">
        <v>65</v>
      </c>
      <c r="Z2772">
        <v>0</v>
      </c>
      <c r="AA2772">
        <v>4</v>
      </c>
      <c r="AB2772" t="s">
        <v>104</v>
      </c>
    </row>
    <row r="2773" spans="1:28" x14ac:dyDescent="0.25">
      <c r="A2773" t="s">
        <v>0</v>
      </c>
      <c r="B2773">
        <v>307.8</v>
      </c>
      <c r="C2773">
        <v>9.5000000000000001E-2</v>
      </c>
      <c r="D2773">
        <v>0</v>
      </c>
      <c r="E2773" s="1">
        <v>3252</v>
      </c>
      <c r="F2773" s="2">
        <v>8548.9500000000007</v>
      </c>
      <c r="G2773">
        <v>2.629</v>
      </c>
      <c r="H2773">
        <v>2</v>
      </c>
      <c r="I2773" s="1">
        <v>3252</v>
      </c>
      <c r="J2773" s="2">
        <v>8548.9500000000007</v>
      </c>
      <c r="K2773">
        <v>2.629</v>
      </c>
      <c r="L2773">
        <v>2</v>
      </c>
      <c r="M2773" s="1">
        <v>3252</v>
      </c>
      <c r="N2773" t="s">
        <v>4112</v>
      </c>
      <c r="O2773" s="1">
        <v>14151</v>
      </c>
      <c r="P2773" t="s">
        <v>678</v>
      </c>
      <c r="Q2773" t="s">
        <v>4113</v>
      </c>
      <c r="R2773" s="3">
        <v>43892</v>
      </c>
      <c r="S2773" t="s">
        <v>4114</v>
      </c>
      <c r="T2773">
        <v>1.5</v>
      </c>
      <c r="U2773">
        <v>1.5</v>
      </c>
      <c r="V2773" t="s">
        <v>4115</v>
      </c>
      <c r="W2773" t="s">
        <v>134</v>
      </c>
      <c r="X2773" t="s">
        <v>4151</v>
      </c>
      <c r="Y2773" t="s">
        <v>65</v>
      </c>
      <c r="Z2773">
        <v>0</v>
      </c>
      <c r="AA2773">
        <v>7</v>
      </c>
      <c r="AB2773" t="s">
        <v>45</v>
      </c>
    </row>
    <row r="2774" spans="1:28" x14ac:dyDescent="0.25">
      <c r="A2774" t="s">
        <v>0</v>
      </c>
      <c r="B2774">
        <v>307.8</v>
      </c>
      <c r="C2774">
        <v>9.5000000000000001E-2</v>
      </c>
      <c r="D2774">
        <v>0</v>
      </c>
      <c r="E2774" s="1">
        <v>3252</v>
      </c>
      <c r="F2774" s="2">
        <v>8548.9500000000007</v>
      </c>
      <c r="G2774">
        <v>2.629</v>
      </c>
      <c r="H2774">
        <v>2</v>
      </c>
      <c r="I2774" s="1">
        <v>3252</v>
      </c>
      <c r="J2774" s="2">
        <v>8548.9500000000007</v>
      </c>
      <c r="K2774">
        <v>2.629</v>
      </c>
      <c r="L2774">
        <v>2</v>
      </c>
      <c r="M2774" s="1">
        <v>3252</v>
      </c>
      <c r="N2774" t="s">
        <v>4112</v>
      </c>
      <c r="O2774" s="1">
        <v>14178</v>
      </c>
      <c r="P2774" t="s">
        <v>678</v>
      </c>
      <c r="Q2774" t="s">
        <v>4113</v>
      </c>
      <c r="R2774" s="3">
        <v>43889</v>
      </c>
      <c r="S2774" t="s">
        <v>4114</v>
      </c>
      <c r="T2774">
        <v>4.5</v>
      </c>
      <c r="U2774">
        <v>4.5</v>
      </c>
      <c r="V2774" t="s">
        <v>4115</v>
      </c>
      <c r="W2774" t="s">
        <v>134</v>
      </c>
      <c r="X2774" t="s">
        <v>4152</v>
      </c>
      <c r="Y2774" t="s">
        <v>65</v>
      </c>
      <c r="Z2774">
        <v>0</v>
      </c>
      <c r="AA2774">
        <v>1</v>
      </c>
      <c r="AB2774" t="s">
        <v>45</v>
      </c>
    </row>
    <row r="2775" spans="1:28" x14ac:dyDescent="0.25">
      <c r="A2775" t="s">
        <v>0</v>
      </c>
      <c r="B2775">
        <v>307.8</v>
      </c>
      <c r="C2775">
        <v>9.5000000000000001E-2</v>
      </c>
      <c r="D2775">
        <v>0</v>
      </c>
      <c r="E2775" s="1">
        <v>3252</v>
      </c>
      <c r="F2775" s="2">
        <v>8548.9500000000007</v>
      </c>
      <c r="G2775">
        <v>2.629</v>
      </c>
      <c r="H2775">
        <v>2</v>
      </c>
      <c r="I2775" s="1">
        <v>3252</v>
      </c>
      <c r="J2775" s="2">
        <v>8548.9500000000007</v>
      </c>
      <c r="K2775">
        <v>2.629</v>
      </c>
      <c r="L2775">
        <v>2</v>
      </c>
      <c r="M2775" s="1">
        <v>3252</v>
      </c>
      <c r="N2775" t="s">
        <v>4112</v>
      </c>
      <c r="O2775" s="1">
        <v>14848</v>
      </c>
      <c r="P2775" t="s">
        <v>678</v>
      </c>
      <c r="Q2775" t="s">
        <v>4113</v>
      </c>
      <c r="R2775" s="3">
        <v>43880</v>
      </c>
      <c r="S2775" t="s">
        <v>4114</v>
      </c>
      <c r="T2775">
        <v>1</v>
      </c>
      <c r="U2775">
        <v>1</v>
      </c>
      <c r="V2775" t="s">
        <v>4115</v>
      </c>
      <c r="W2775" t="s">
        <v>134</v>
      </c>
      <c r="X2775" t="s">
        <v>185</v>
      </c>
      <c r="Y2775" t="s">
        <v>65</v>
      </c>
      <c r="Z2775">
        <v>0</v>
      </c>
      <c r="AA2775">
        <v>4</v>
      </c>
      <c r="AB2775" t="s">
        <v>45</v>
      </c>
    </row>
    <row r="2776" spans="1:28" x14ac:dyDescent="0.25">
      <c r="A2776" t="s">
        <v>0</v>
      </c>
      <c r="B2776">
        <v>307.8</v>
      </c>
      <c r="C2776">
        <v>9.5000000000000001E-2</v>
      </c>
      <c r="D2776">
        <v>0</v>
      </c>
      <c r="E2776" s="1">
        <v>3252</v>
      </c>
      <c r="F2776" s="2">
        <v>8548.9500000000007</v>
      </c>
      <c r="G2776">
        <v>2.629</v>
      </c>
      <c r="H2776">
        <v>2</v>
      </c>
      <c r="I2776" s="1">
        <v>3252</v>
      </c>
      <c r="J2776" s="2">
        <v>8548.9500000000007</v>
      </c>
      <c r="K2776">
        <v>2.629</v>
      </c>
      <c r="L2776">
        <v>2</v>
      </c>
      <c r="M2776" s="1">
        <v>3252</v>
      </c>
      <c r="N2776" t="s">
        <v>4112</v>
      </c>
      <c r="O2776" s="1">
        <v>14182</v>
      </c>
      <c r="P2776" t="s">
        <v>678</v>
      </c>
      <c r="Q2776" t="s">
        <v>4113</v>
      </c>
      <c r="R2776" s="3">
        <v>43887</v>
      </c>
      <c r="S2776" t="s">
        <v>4114</v>
      </c>
      <c r="T2776">
        <v>5.5</v>
      </c>
      <c r="U2776">
        <v>5.5</v>
      </c>
      <c r="V2776" t="s">
        <v>4115</v>
      </c>
      <c r="W2776" t="s">
        <v>134</v>
      </c>
      <c r="X2776" t="s">
        <v>4153</v>
      </c>
      <c r="Y2776" t="s">
        <v>65</v>
      </c>
      <c r="Z2776">
        <v>0</v>
      </c>
      <c r="AA2776">
        <v>7</v>
      </c>
      <c r="AB2776" t="s">
        <v>45</v>
      </c>
    </row>
    <row r="2777" spans="1:28" x14ac:dyDescent="0.25">
      <c r="A2777" t="s">
        <v>0</v>
      </c>
      <c r="B2777">
        <v>307.8</v>
      </c>
      <c r="C2777">
        <v>9.5000000000000001E-2</v>
      </c>
      <c r="D2777">
        <v>0</v>
      </c>
      <c r="E2777" s="1">
        <v>3252</v>
      </c>
      <c r="F2777" s="2">
        <v>8548.9500000000007</v>
      </c>
      <c r="G2777">
        <v>2.629</v>
      </c>
      <c r="H2777">
        <v>2</v>
      </c>
      <c r="I2777" s="1">
        <v>3252</v>
      </c>
      <c r="J2777" s="2">
        <v>8548.9500000000007</v>
      </c>
      <c r="K2777">
        <v>2.629</v>
      </c>
      <c r="L2777">
        <v>2</v>
      </c>
      <c r="M2777" s="1">
        <v>3252</v>
      </c>
      <c r="N2777" t="s">
        <v>4112</v>
      </c>
      <c r="O2777" s="1">
        <v>14152</v>
      </c>
      <c r="P2777" t="s">
        <v>678</v>
      </c>
      <c r="Q2777" t="s">
        <v>4149</v>
      </c>
      <c r="R2777" s="3">
        <v>43892</v>
      </c>
      <c r="S2777" t="s">
        <v>4150</v>
      </c>
      <c r="T2777">
        <v>1.5</v>
      </c>
      <c r="U2777">
        <v>1.5</v>
      </c>
      <c r="V2777" t="s">
        <v>4115</v>
      </c>
      <c r="W2777" t="s">
        <v>134</v>
      </c>
      <c r="X2777" t="s">
        <v>4151</v>
      </c>
      <c r="Y2777" t="s">
        <v>65</v>
      </c>
      <c r="Z2777">
        <v>0</v>
      </c>
      <c r="AA2777">
        <v>4</v>
      </c>
      <c r="AB2777" t="s">
        <v>66</v>
      </c>
    </row>
    <row r="2778" spans="1:28" x14ac:dyDescent="0.25">
      <c r="A2778" t="s">
        <v>0</v>
      </c>
      <c r="B2778">
        <v>307.8</v>
      </c>
      <c r="C2778">
        <v>9.5000000000000001E-2</v>
      </c>
      <c r="D2778">
        <v>0</v>
      </c>
      <c r="E2778" s="1">
        <v>3252</v>
      </c>
      <c r="F2778" s="2">
        <v>8548.9500000000007</v>
      </c>
      <c r="G2778">
        <v>2.629</v>
      </c>
      <c r="H2778">
        <v>2</v>
      </c>
      <c r="I2778" s="1">
        <v>3252</v>
      </c>
      <c r="J2778" s="2">
        <v>8548.9500000000007</v>
      </c>
      <c r="K2778">
        <v>2.629</v>
      </c>
      <c r="L2778">
        <v>2</v>
      </c>
      <c r="M2778" s="1">
        <v>3252</v>
      </c>
      <c r="N2778" t="s">
        <v>4112</v>
      </c>
      <c r="O2778" s="1">
        <v>4312</v>
      </c>
      <c r="P2778" t="s">
        <v>678</v>
      </c>
      <c r="Q2778" t="s">
        <v>4154</v>
      </c>
      <c r="R2778" s="3">
        <v>43598</v>
      </c>
      <c r="S2778" t="s">
        <v>4155</v>
      </c>
      <c r="T2778">
        <v>3.75</v>
      </c>
      <c r="U2778">
        <v>3.75</v>
      </c>
      <c r="V2778" t="s">
        <v>4156</v>
      </c>
      <c r="W2778" t="s">
        <v>1565</v>
      </c>
      <c r="X2778" t="s">
        <v>4157</v>
      </c>
      <c r="Y2778" t="s">
        <v>677</v>
      </c>
      <c r="Z2778">
        <v>0.25</v>
      </c>
      <c r="AA2778">
        <v>1</v>
      </c>
      <c r="AB2778" t="s">
        <v>45</v>
      </c>
    </row>
    <row r="2779" spans="1:28" x14ac:dyDescent="0.25">
      <c r="A2779" t="s">
        <v>0</v>
      </c>
      <c r="B2779">
        <v>307.8</v>
      </c>
      <c r="C2779">
        <v>9.5000000000000001E-2</v>
      </c>
      <c r="D2779">
        <v>0</v>
      </c>
      <c r="E2779" s="1">
        <v>3252</v>
      </c>
      <c r="F2779" s="2">
        <v>8548.9500000000007</v>
      </c>
      <c r="G2779">
        <v>2.629</v>
      </c>
      <c r="H2779">
        <v>2</v>
      </c>
      <c r="I2779" s="1">
        <v>3252</v>
      </c>
      <c r="J2779" s="2">
        <v>8548.9500000000007</v>
      </c>
      <c r="K2779">
        <v>2.629</v>
      </c>
      <c r="L2779">
        <v>2</v>
      </c>
      <c r="M2779" s="1">
        <v>3252</v>
      </c>
      <c r="N2779" t="s">
        <v>4112</v>
      </c>
      <c r="O2779" s="1">
        <v>14183</v>
      </c>
      <c r="P2779" t="s">
        <v>678</v>
      </c>
      <c r="Q2779" t="s">
        <v>4149</v>
      </c>
      <c r="R2779" s="3">
        <v>43887</v>
      </c>
      <c r="S2779" t="s">
        <v>4150</v>
      </c>
      <c r="T2779">
        <v>1</v>
      </c>
      <c r="U2779">
        <v>1</v>
      </c>
      <c r="V2779" t="s">
        <v>4115</v>
      </c>
      <c r="W2779" t="s">
        <v>134</v>
      </c>
      <c r="X2779" t="s">
        <v>750</v>
      </c>
      <c r="Y2779" t="s">
        <v>65</v>
      </c>
      <c r="Z2779">
        <v>0</v>
      </c>
      <c r="AA2779">
        <v>1</v>
      </c>
      <c r="AB2779" t="s">
        <v>45</v>
      </c>
    </row>
    <row r="2780" spans="1:28" x14ac:dyDescent="0.25">
      <c r="A2780" t="s">
        <v>0</v>
      </c>
      <c r="B2780">
        <v>307.8</v>
      </c>
      <c r="C2780">
        <v>9.5000000000000001E-2</v>
      </c>
      <c r="D2780">
        <v>0</v>
      </c>
      <c r="E2780" s="1">
        <v>3252</v>
      </c>
      <c r="F2780" s="2">
        <v>8548.9500000000007</v>
      </c>
      <c r="G2780">
        <v>2.629</v>
      </c>
      <c r="H2780">
        <v>2</v>
      </c>
      <c r="I2780" s="1">
        <v>3252</v>
      </c>
      <c r="J2780" s="2">
        <v>8548.9500000000007</v>
      </c>
      <c r="K2780">
        <v>2.629</v>
      </c>
      <c r="L2780">
        <v>2</v>
      </c>
      <c r="M2780" s="1">
        <v>3252</v>
      </c>
      <c r="N2780" t="s">
        <v>4112</v>
      </c>
      <c r="O2780" s="1">
        <v>14179</v>
      </c>
      <c r="P2780" t="s">
        <v>678</v>
      </c>
      <c r="Q2780" t="s">
        <v>4113</v>
      </c>
      <c r="R2780" s="3">
        <v>43888</v>
      </c>
      <c r="S2780" t="s">
        <v>4114</v>
      </c>
      <c r="T2780">
        <v>1.5</v>
      </c>
      <c r="U2780">
        <v>1.5</v>
      </c>
      <c r="V2780" t="s">
        <v>4115</v>
      </c>
      <c r="W2780" t="s">
        <v>134</v>
      </c>
      <c r="X2780" t="s">
        <v>4158</v>
      </c>
      <c r="Y2780" t="s">
        <v>65</v>
      </c>
      <c r="Z2780">
        <v>0</v>
      </c>
      <c r="AA2780">
        <v>27</v>
      </c>
      <c r="AB2780" t="s">
        <v>45</v>
      </c>
    </row>
    <row r="2781" spans="1:28" x14ac:dyDescent="0.25">
      <c r="A2781" t="s">
        <v>0</v>
      </c>
      <c r="B2781">
        <v>307.8</v>
      </c>
      <c r="C2781">
        <v>9.5000000000000001E-2</v>
      </c>
      <c r="D2781">
        <v>0</v>
      </c>
      <c r="E2781" s="1">
        <v>3252</v>
      </c>
      <c r="F2781" s="2">
        <v>8548.9500000000007</v>
      </c>
      <c r="G2781">
        <v>2.629</v>
      </c>
      <c r="H2781">
        <v>2</v>
      </c>
      <c r="I2781" s="1">
        <v>3252</v>
      </c>
      <c r="J2781" s="2">
        <v>8548.9500000000007</v>
      </c>
      <c r="K2781">
        <v>2.629</v>
      </c>
      <c r="L2781">
        <v>2</v>
      </c>
      <c r="M2781" s="1">
        <v>3252</v>
      </c>
      <c r="N2781" t="s">
        <v>4112</v>
      </c>
      <c r="O2781">
        <v>384</v>
      </c>
      <c r="P2781" t="s">
        <v>678</v>
      </c>
      <c r="Q2781" t="s">
        <v>4159</v>
      </c>
      <c r="R2781" s="3">
        <v>43480</v>
      </c>
      <c r="S2781" t="s">
        <v>4160</v>
      </c>
      <c r="T2781">
        <v>3</v>
      </c>
      <c r="U2781">
        <v>3</v>
      </c>
      <c r="V2781" t="s">
        <v>4156</v>
      </c>
      <c r="W2781" t="s">
        <v>42</v>
      </c>
      <c r="X2781" t="s">
        <v>1525</v>
      </c>
      <c r="Y2781" t="s">
        <v>3198</v>
      </c>
      <c r="Z2781">
        <v>0</v>
      </c>
      <c r="AA2781">
        <v>21</v>
      </c>
      <c r="AB2781" t="s">
        <v>45</v>
      </c>
    </row>
    <row r="2782" spans="1:28" x14ac:dyDescent="0.25">
      <c r="A2782" t="s">
        <v>0</v>
      </c>
      <c r="B2782">
        <v>307.8</v>
      </c>
      <c r="C2782">
        <v>9.5000000000000001E-2</v>
      </c>
      <c r="D2782">
        <v>0</v>
      </c>
      <c r="E2782" s="1">
        <v>3252</v>
      </c>
      <c r="F2782" s="2">
        <v>8548.9500000000007</v>
      </c>
      <c r="G2782">
        <v>2.629</v>
      </c>
      <c r="H2782">
        <v>2</v>
      </c>
      <c r="I2782" s="1">
        <v>3252</v>
      </c>
      <c r="J2782" s="2">
        <v>8548.9500000000007</v>
      </c>
      <c r="K2782">
        <v>2.629</v>
      </c>
      <c r="L2782">
        <v>2</v>
      </c>
      <c r="M2782" s="1">
        <v>3252</v>
      </c>
      <c r="N2782" t="s">
        <v>4112</v>
      </c>
      <c r="O2782" s="1">
        <v>14185</v>
      </c>
      <c r="P2782" t="s">
        <v>678</v>
      </c>
      <c r="Q2782" t="s">
        <v>4149</v>
      </c>
      <c r="R2782" s="3">
        <v>43886</v>
      </c>
      <c r="S2782" t="s">
        <v>4150</v>
      </c>
      <c r="T2782">
        <v>3</v>
      </c>
      <c r="U2782">
        <v>3</v>
      </c>
      <c r="V2782" t="s">
        <v>4115</v>
      </c>
      <c r="W2782" t="s">
        <v>134</v>
      </c>
      <c r="X2782" t="s">
        <v>750</v>
      </c>
      <c r="Y2782" t="s">
        <v>65</v>
      </c>
      <c r="Z2782">
        <v>0</v>
      </c>
      <c r="AA2782">
        <v>2</v>
      </c>
      <c r="AB2782" t="s">
        <v>45</v>
      </c>
    </row>
    <row r="2783" spans="1:28" x14ac:dyDescent="0.25">
      <c r="A2783" t="s">
        <v>0</v>
      </c>
      <c r="B2783">
        <v>307.8</v>
      </c>
      <c r="C2783">
        <v>9.5000000000000001E-2</v>
      </c>
      <c r="D2783">
        <v>0</v>
      </c>
      <c r="E2783" s="1">
        <v>3252</v>
      </c>
      <c r="F2783" s="2">
        <v>8548.9500000000007</v>
      </c>
      <c r="G2783">
        <v>2.629</v>
      </c>
      <c r="H2783">
        <v>2</v>
      </c>
      <c r="I2783" s="1">
        <v>3252</v>
      </c>
      <c r="J2783" s="2">
        <v>8548.9500000000007</v>
      </c>
      <c r="K2783">
        <v>2.629</v>
      </c>
      <c r="L2783">
        <v>2</v>
      </c>
      <c r="M2783" s="1">
        <v>3252</v>
      </c>
      <c r="N2783" t="s">
        <v>4112</v>
      </c>
      <c r="O2783" s="1">
        <v>14148</v>
      </c>
      <c r="P2783" t="s">
        <v>678</v>
      </c>
      <c r="Q2783" t="s">
        <v>4159</v>
      </c>
      <c r="R2783" s="3">
        <v>43893</v>
      </c>
      <c r="S2783" t="s">
        <v>4160</v>
      </c>
      <c r="T2783">
        <v>2</v>
      </c>
      <c r="U2783">
        <v>2</v>
      </c>
      <c r="V2783" t="s">
        <v>4156</v>
      </c>
      <c r="W2783" t="s">
        <v>42</v>
      </c>
      <c r="X2783" t="s">
        <v>750</v>
      </c>
      <c r="Y2783" t="s">
        <v>3198</v>
      </c>
      <c r="Z2783">
        <v>0</v>
      </c>
      <c r="AA2783">
        <v>9</v>
      </c>
      <c r="AB2783" t="s">
        <v>45</v>
      </c>
    </row>
    <row r="2784" spans="1:28" x14ac:dyDescent="0.25">
      <c r="A2784" t="s">
        <v>0</v>
      </c>
      <c r="B2784">
        <v>307.8</v>
      </c>
      <c r="C2784">
        <v>9.5000000000000001E-2</v>
      </c>
      <c r="D2784">
        <v>0</v>
      </c>
      <c r="E2784" s="1">
        <v>3252</v>
      </c>
      <c r="F2784" s="2">
        <v>8548.9500000000007</v>
      </c>
      <c r="G2784">
        <v>2.629</v>
      </c>
      <c r="H2784">
        <v>2</v>
      </c>
      <c r="I2784" s="1">
        <v>3252</v>
      </c>
      <c r="J2784" s="2">
        <v>8548.9500000000007</v>
      </c>
      <c r="K2784">
        <v>2.629</v>
      </c>
      <c r="L2784">
        <v>2</v>
      </c>
      <c r="M2784" s="1">
        <v>3252</v>
      </c>
      <c r="N2784" t="s">
        <v>4161</v>
      </c>
      <c r="O2784" s="1">
        <v>1308</v>
      </c>
      <c r="P2784" t="s">
        <v>262</v>
      </c>
      <c r="Q2784" t="s">
        <v>4162</v>
      </c>
      <c r="R2784" s="3">
        <v>43502</v>
      </c>
      <c r="S2784" t="s">
        <v>4163</v>
      </c>
      <c r="T2784">
        <v>8</v>
      </c>
      <c r="U2784">
        <v>8</v>
      </c>
      <c r="V2784" t="s">
        <v>4164</v>
      </c>
      <c r="W2784" t="s">
        <v>51</v>
      </c>
      <c r="X2784" t="s">
        <v>540</v>
      </c>
      <c r="Y2784" t="s">
        <v>262</v>
      </c>
      <c r="Z2784">
        <v>0</v>
      </c>
      <c r="AA2784">
        <v>3</v>
      </c>
      <c r="AB2784" t="s">
        <v>104</v>
      </c>
    </row>
    <row r="2785" spans="1:28" x14ac:dyDescent="0.25">
      <c r="A2785" t="s">
        <v>0</v>
      </c>
      <c r="B2785">
        <v>307.8</v>
      </c>
      <c r="C2785">
        <v>9.5000000000000001E-2</v>
      </c>
      <c r="D2785">
        <v>0</v>
      </c>
      <c r="E2785" s="1">
        <v>3252</v>
      </c>
      <c r="F2785" s="2">
        <v>8548.9500000000007</v>
      </c>
      <c r="G2785">
        <v>2.629</v>
      </c>
      <c r="H2785">
        <v>2</v>
      </c>
      <c r="I2785" s="1">
        <v>3252</v>
      </c>
      <c r="J2785" s="2">
        <v>8548.9500000000007</v>
      </c>
      <c r="K2785">
        <v>2.629</v>
      </c>
      <c r="L2785">
        <v>2</v>
      </c>
      <c r="M2785" s="1">
        <v>3252</v>
      </c>
      <c r="N2785" t="s">
        <v>4161</v>
      </c>
      <c r="O2785">
        <v>505</v>
      </c>
      <c r="P2785" t="s">
        <v>262</v>
      </c>
      <c r="Q2785" t="s">
        <v>4162</v>
      </c>
      <c r="R2785" s="3">
        <v>43475</v>
      </c>
      <c r="S2785" t="s">
        <v>4163</v>
      </c>
      <c r="T2785">
        <v>2.5</v>
      </c>
      <c r="U2785">
        <v>2.5</v>
      </c>
      <c r="V2785" t="s">
        <v>4164</v>
      </c>
      <c r="W2785" t="s">
        <v>51</v>
      </c>
      <c r="X2785" t="s">
        <v>4165</v>
      </c>
      <c r="Y2785" t="s">
        <v>262</v>
      </c>
      <c r="Z2785">
        <v>0</v>
      </c>
      <c r="AA2785">
        <v>1</v>
      </c>
      <c r="AB2785" t="s">
        <v>104</v>
      </c>
    </row>
    <row r="2786" spans="1:28" x14ac:dyDescent="0.25">
      <c r="A2786" t="s">
        <v>0</v>
      </c>
      <c r="B2786">
        <v>307.8</v>
      </c>
      <c r="C2786">
        <v>9.5000000000000001E-2</v>
      </c>
      <c r="D2786">
        <v>0</v>
      </c>
      <c r="E2786" s="1">
        <v>3252</v>
      </c>
      <c r="F2786" s="2">
        <v>8548.9500000000007</v>
      </c>
      <c r="G2786">
        <v>2.629</v>
      </c>
      <c r="H2786">
        <v>2</v>
      </c>
      <c r="I2786" s="1">
        <v>3252</v>
      </c>
      <c r="J2786" s="2">
        <v>8548.9500000000007</v>
      </c>
      <c r="K2786">
        <v>2.629</v>
      </c>
      <c r="L2786">
        <v>2</v>
      </c>
      <c r="M2786" s="1">
        <v>3252</v>
      </c>
      <c r="N2786" t="s">
        <v>4161</v>
      </c>
      <c r="O2786">
        <v>344</v>
      </c>
      <c r="P2786" t="s">
        <v>262</v>
      </c>
      <c r="Q2786" t="s">
        <v>4162</v>
      </c>
      <c r="R2786" s="3">
        <v>43483</v>
      </c>
      <c r="S2786" t="s">
        <v>4163</v>
      </c>
      <c r="T2786">
        <v>8</v>
      </c>
      <c r="U2786">
        <v>8</v>
      </c>
      <c r="V2786" t="s">
        <v>4164</v>
      </c>
      <c r="W2786" t="s">
        <v>51</v>
      </c>
      <c r="X2786" t="s">
        <v>540</v>
      </c>
      <c r="Y2786" t="s">
        <v>262</v>
      </c>
      <c r="Z2786">
        <v>0</v>
      </c>
      <c r="AA2786">
        <v>1</v>
      </c>
      <c r="AB2786" t="s">
        <v>45</v>
      </c>
    </row>
    <row r="2787" spans="1:28" x14ac:dyDescent="0.25">
      <c r="A2787" t="s">
        <v>0</v>
      </c>
      <c r="B2787">
        <v>307.8</v>
      </c>
      <c r="C2787">
        <v>9.5000000000000001E-2</v>
      </c>
      <c r="D2787">
        <v>0</v>
      </c>
      <c r="E2787" s="1">
        <v>3252</v>
      </c>
      <c r="F2787" s="2">
        <v>8548.9500000000007</v>
      </c>
      <c r="G2787">
        <v>2.629</v>
      </c>
      <c r="H2787">
        <v>2</v>
      </c>
      <c r="I2787" s="1">
        <v>3252</v>
      </c>
      <c r="J2787" s="2">
        <v>8548.9500000000007</v>
      </c>
      <c r="K2787">
        <v>2.629</v>
      </c>
      <c r="L2787">
        <v>2</v>
      </c>
      <c r="M2787" s="1">
        <v>3252</v>
      </c>
      <c r="N2787" t="s">
        <v>4161</v>
      </c>
      <c r="O2787">
        <v>345</v>
      </c>
      <c r="P2787" t="s">
        <v>262</v>
      </c>
      <c r="Q2787" t="s">
        <v>4162</v>
      </c>
      <c r="R2787" s="3">
        <v>43482</v>
      </c>
      <c r="S2787" t="s">
        <v>4163</v>
      </c>
      <c r="T2787">
        <v>8</v>
      </c>
      <c r="U2787">
        <v>8</v>
      </c>
      <c r="V2787" t="s">
        <v>4164</v>
      </c>
      <c r="W2787" t="s">
        <v>51</v>
      </c>
      <c r="X2787" t="s">
        <v>540</v>
      </c>
      <c r="Y2787" t="s">
        <v>262</v>
      </c>
      <c r="Z2787">
        <v>0</v>
      </c>
      <c r="AA2787">
        <v>14</v>
      </c>
      <c r="AB2787" t="s">
        <v>45</v>
      </c>
    </row>
    <row r="2788" spans="1:28" x14ac:dyDescent="0.25">
      <c r="A2788" t="s">
        <v>0</v>
      </c>
      <c r="B2788">
        <v>307.8</v>
      </c>
      <c r="C2788">
        <v>9.5000000000000001E-2</v>
      </c>
      <c r="D2788">
        <v>0</v>
      </c>
      <c r="E2788" s="1">
        <v>3252</v>
      </c>
      <c r="F2788" s="2">
        <v>8548.9500000000007</v>
      </c>
      <c r="G2788">
        <v>2.629</v>
      </c>
      <c r="H2788">
        <v>2</v>
      </c>
      <c r="I2788" s="1">
        <v>3252</v>
      </c>
      <c r="J2788" s="2">
        <v>8548.9500000000007</v>
      </c>
      <c r="K2788">
        <v>2.629</v>
      </c>
      <c r="L2788">
        <v>2</v>
      </c>
      <c r="M2788" s="1">
        <v>3252</v>
      </c>
      <c r="N2788" t="s">
        <v>4161</v>
      </c>
      <c r="O2788">
        <v>346</v>
      </c>
      <c r="P2788" t="s">
        <v>262</v>
      </c>
      <c r="Q2788" t="s">
        <v>4162</v>
      </c>
      <c r="R2788" s="3">
        <v>43481</v>
      </c>
      <c r="S2788" t="s">
        <v>4163</v>
      </c>
      <c r="T2788">
        <v>4</v>
      </c>
      <c r="U2788">
        <v>4</v>
      </c>
      <c r="V2788" t="s">
        <v>4164</v>
      </c>
      <c r="W2788" t="s">
        <v>51</v>
      </c>
      <c r="X2788" t="s">
        <v>540</v>
      </c>
      <c r="Y2788" t="s">
        <v>262</v>
      </c>
      <c r="Z2788">
        <v>0</v>
      </c>
      <c r="AA2788">
        <v>1</v>
      </c>
      <c r="AB2788" t="s">
        <v>104</v>
      </c>
    </row>
    <row r="2789" spans="1:28" x14ac:dyDescent="0.25">
      <c r="A2789" t="s">
        <v>0</v>
      </c>
      <c r="B2789">
        <v>307.8</v>
      </c>
      <c r="C2789">
        <v>9.5000000000000001E-2</v>
      </c>
      <c r="D2789">
        <v>0</v>
      </c>
      <c r="E2789" s="1">
        <v>3252</v>
      </c>
      <c r="F2789" s="2">
        <v>8548.9500000000007</v>
      </c>
      <c r="G2789">
        <v>2.629</v>
      </c>
      <c r="H2789">
        <v>2</v>
      </c>
      <c r="I2789" s="1">
        <v>3252</v>
      </c>
      <c r="J2789" s="2">
        <v>8548.9500000000007</v>
      </c>
      <c r="K2789">
        <v>2.629</v>
      </c>
      <c r="L2789">
        <v>2</v>
      </c>
      <c r="M2789" s="1">
        <v>3252</v>
      </c>
      <c r="N2789" t="s">
        <v>4166</v>
      </c>
      <c r="O2789" s="1">
        <v>12586</v>
      </c>
      <c r="P2789" t="s">
        <v>181</v>
      </c>
      <c r="Q2789" t="s">
        <v>4167</v>
      </c>
      <c r="R2789" s="3">
        <v>43866</v>
      </c>
      <c r="S2789" t="s">
        <v>4168</v>
      </c>
      <c r="T2789">
        <v>0.5</v>
      </c>
      <c r="U2789">
        <v>0.5</v>
      </c>
      <c r="V2789" t="s">
        <v>4169</v>
      </c>
      <c r="W2789" t="s">
        <v>42</v>
      </c>
      <c r="Y2789" t="s">
        <v>181</v>
      </c>
      <c r="Z2789">
        <v>0</v>
      </c>
      <c r="AA2789">
        <v>4</v>
      </c>
      <c r="AB2789" t="s">
        <v>45</v>
      </c>
    </row>
    <row r="2790" spans="1:28" x14ac:dyDescent="0.25">
      <c r="A2790" t="s">
        <v>0</v>
      </c>
      <c r="B2790">
        <v>307.8</v>
      </c>
      <c r="C2790">
        <v>9.5000000000000001E-2</v>
      </c>
      <c r="D2790">
        <v>0</v>
      </c>
      <c r="E2790" s="1">
        <v>3252</v>
      </c>
      <c r="F2790" s="2">
        <v>8548.9500000000007</v>
      </c>
      <c r="G2790">
        <v>2.629</v>
      </c>
      <c r="H2790">
        <v>2</v>
      </c>
      <c r="I2790" s="1">
        <v>3252</v>
      </c>
      <c r="J2790" s="2">
        <v>8548.9500000000007</v>
      </c>
      <c r="K2790">
        <v>2.629</v>
      </c>
      <c r="L2790">
        <v>2</v>
      </c>
      <c r="M2790" s="1">
        <v>3252</v>
      </c>
      <c r="N2790" t="s">
        <v>4170</v>
      </c>
      <c r="O2790" s="1">
        <v>9003</v>
      </c>
      <c r="P2790" t="s">
        <v>105</v>
      </c>
      <c r="Q2790" t="s">
        <v>4171</v>
      </c>
      <c r="R2790" s="3">
        <v>43769</v>
      </c>
      <c r="S2790" t="s">
        <v>4172</v>
      </c>
      <c r="T2790">
        <v>0.5</v>
      </c>
      <c r="U2790">
        <v>0.5</v>
      </c>
      <c r="V2790" t="s">
        <v>4173</v>
      </c>
      <c r="W2790" t="s">
        <v>51</v>
      </c>
      <c r="Y2790" t="s">
        <v>105</v>
      </c>
      <c r="Z2790">
        <v>0</v>
      </c>
      <c r="AA2790">
        <v>1</v>
      </c>
      <c r="AB2790" t="s">
        <v>45</v>
      </c>
    </row>
    <row r="2791" spans="1:28" x14ac:dyDescent="0.25">
      <c r="A2791" t="s">
        <v>0</v>
      </c>
      <c r="B2791">
        <v>307.8</v>
      </c>
      <c r="C2791">
        <v>9.5000000000000001E-2</v>
      </c>
      <c r="D2791">
        <v>0</v>
      </c>
      <c r="E2791" s="1">
        <v>3252</v>
      </c>
      <c r="F2791" s="2">
        <v>8548.9500000000007</v>
      </c>
      <c r="G2791">
        <v>2.629</v>
      </c>
      <c r="H2791">
        <v>2</v>
      </c>
      <c r="I2791" s="1">
        <v>3252</v>
      </c>
      <c r="J2791" s="2">
        <v>8548.9500000000007</v>
      </c>
      <c r="K2791">
        <v>2.629</v>
      </c>
      <c r="L2791">
        <v>2</v>
      </c>
      <c r="M2791" s="1">
        <v>3252</v>
      </c>
      <c r="N2791" t="s">
        <v>4170</v>
      </c>
      <c r="O2791" s="1">
        <v>18764</v>
      </c>
      <c r="P2791" t="s">
        <v>421</v>
      </c>
      <c r="Q2791" t="s">
        <v>4174</v>
      </c>
      <c r="R2791" s="3">
        <v>43941</v>
      </c>
      <c r="S2791" t="s">
        <v>4175</v>
      </c>
      <c r="T2791">
        <v>1.5</v>
      </c>
      <c r="U2791">
        <v>1.5</v>
      </c>
      <c r="V2791" t="s">
        <v>4173</v>
      </c>
      <c r="W2791" t="s">
        <v>1284</v>
      </c>
      <c r="Y2791" t="s">
        <v>181</v>
      </c>
      <c r="Z2791">
        <v>0</v>
      </c>
      <c r="AA2791">
        <v>2</v>
      </c>
      <c r="AB2791" t="s">
        <v>45</v>
      </c>
    </row>
    <row r="2792" spans="1:28" x14ac:dyDescent="0.25">
      <c r="A2792" t="s">
        <v>0</v>
      </c>
      <c r="B2792">
        <v>307.8</v>
      </c>
      <c r="C2792">
        <v>9.5000000000000001E-2</v>
      </c>
      <c r="D2792">
        <v>0</v>
      </c>
      <c r="E2792" s="1">
        <v>3252</v>
      </c>
      <c r="F2792" s="2">
        <v>8548.9500000000007</v>
      </c>
      <c r="G2792">
        <v>2.629</v>
      </c>
      <c r="H2792">
        <v>2</v>
      </c>
      <c r="I2792" s="1">
        <v>3252</v>
      </c>
      <c r="J2792" s="2">
        <v>8548.9500000000007</v>
      </c>
      <c r="K2792">
        <v>2.629</v>
      </c>
      <c r="L2792">
        <v>2</v>
      </c>
      <c r="M2792" s="1">
        <v>3252</v>
      </c>
      <c r="N2792" t="s">
        <v>4170</v>
      </c>
      <c r="O2792" s="1">
        <v>18763</v>
      </c>
      <c r="P2792" t="s">
        <v>421</v>
      </c>
      <c r="Q2792" t="s">
        <v>4174</v>
      </c>
      <c r="R2792" s="3">
        <v>43942</v>
      </c>
      <c r="S2792" t="s">
        <v>4175</v>
      </c>
      <c r="T2792">
        <v>6.5</v>
      </c>
      <c r="U2792">
        <v>6.5</v>
      </c>
      <c r="V2792" t="s">
        <v>4173</v>
      </c>
      <c r="W2792" t="s">
        <v>1284</v>
      </c>
      <c r="Y2792" t="s">
        <v>181</v>
      </c>
      <c r="Z2792">
        <v>0</v>
      </c>
      <c r="AA2792">
        <v>2</v>
      </c>
      <c r="AB2792" t="s">
        <v>45</v>
      </c>
    </row>
    <row r="2793" spans="1:28" x14ac:dyDescent="0.25">
      <c r="A2793" t="s">
        <v>0</v>
      </c>
      <c r="B2793">
        <v>307.8</v>
      </c>
      <c r="C2793">
        <v>9.5000000000000001E-2</v>
      </c>
      <c r="D2793">
        <v>0</v>
      </c>
      <c r="E2793" s="1">
        <v>3252</v>
      </c>
      <c r="F2793" s="2">
        <v>8548.9500000000007</v>
      </c>
      <c r="G2793">
        <v>2.629</v>
      </c>
      <c r="H2793">
        <v>2</v>
      </c>
      <c r="I2793" s="1">
        <v>3252</v>
      </c>
      <c r="J2793" s="2">
        <v>8548.9500000000007</v>
      </c>
      <c r="K2793">
        <v>2.629</v>
      </c>
      <c r="L2793">
        <v>2</v>
      </c>
      <c r="M2793" s="1">
        <v>3252</v>
      </c>
      <c r="N2793" t="s">
        <v>4170</v>
      </c>
      <c r="O2793" s="1">
        <v>9220</v>
      </c>
      <c r="P2793" t="s">
        <v>105</v>
      </c>
      <c r="Q2793" t="s">
        <v>4171</v>
      </c>
      <c r="R2793" s="3">
        <v>43761</v>
      </c>
      <c r="S2793" t="s">
        <v>4172</v>
      </c>
      <c r="T2793">
        <v>1</v>
      </c>
      <c r="U2793">
        <v>1</v>
      </c>
      <c r="V2793" t="s">
        <v>4173</v>
      </c>
      <c r="W2793" t="s">
        <v>51</v>
      </c>
      <c r="Y2793" t="s">
        <v>105</v>
      </c>
      <c r="Z2793">
        <v>0</v>
      </c>
      <c r="AA2793">
        <v>1</v>
      </c>
      <c r="AB2793" t="s">
        <v>104</v>
      </c>
    </row>
    <row r="2794" spans="1:28" x14ac:dyDescent="0.25">
      <c r="A2794" t="s">
        <v>0</v>
      </c>
      <c r="B2794">
        <v>307.8</v>
      </c>
      <c r="C2794">
        <v>9.5000000000000001E-2</v>
      </c>
      <c r="D2794">
        <v>0</v>
      </c>
      <c r="E2794" s="1">
        <v>3252</v>
      </c>
      <c r="F2794" s="2">
        <v>8548.9500000000007</v>
      </c>
      <c r="G2794">
        <v>2.629</v>
      </c>
      <c r="H2794">
        <v>2</v>
      </c>
      <c r="I2794" s="1">
        <v>3252</v>
      </c>
      <c r="J2794" s="2">
        <v>8548.9500000000007</v>
      </c>
      <c r="K2794">
        <v>2.629</v>
      </c>
      <c r="L2794">
        <v>2</v>
      </c>
      <c r="M2794" s="1">
        <v>3252</v>
      </c>
      <c r="N2794" t="s">
        <v>4170</v>
      </c>
      <c r="O2794" s="1">
        <v>15957</v>
      </c>
      <c r="P2794" t="s">
        <v>210</v>
      </c>
      <c r="Q2794" t="s">
        <v>4176</v>
      </c>
      <c r="R2794" s="3">
        <v>43923</v>
      </c>
      <c r="S2794" t="s">
        <v>4177</v>
      </c>
      <c r="T2794">
        <v>2</v>
      </c>
      <c r="U2794">
        <v>2</v>
      </c>
      <c r="V2794" t="s">
        <v>4173</v>
      </c>
      <c r="W2794" t="s">
        <v>1284</v>
      </c>
      <c r="X2794" t="s">
        <v>4178</v>
      </c>
      <c r="Y2794" t="s">
        <v>181</v>
      </c>
      <c r="Z2794">
        <v>0</v>
      </c>
      <c r="AA2794">
        <v>1</v>
      </c>
      <c r="AB2794" t="s">
        <v>45</v>
      </c>
    </row>
    <row r="2795" spans="1:28" x14ac:dyDescent="0.25">
      <c r="A2795" t="s">
        <v>0</v>
      </c>
      <c r="B2795">
        <v>307.8</v>
      </c>
      <c r="C2795">
        <v>9.5000000000000001E-2</v>
      </c>
      <c r="D2795">
        <v>0</v>
      </c>
      <c r="E2795" s="1">
        <v>3252</v>
      </c>
      <c r="F2795" s="2">
        <v>8548.9500000000007</v>
      </c>
      <c r="G2795">
        <v>2.629</v>
      </c>
      <c r="H2795">
        <v>2</v>
      </c>
      <c r="I2795" s="1">
        <v>3252</v>
      </c>
      <c r="J2795" s="2">
        <v>8548.9500000000007</v>
      </c>
      <c r="K2795">
        <v>2.629</v>
      </c>
      <c r="L2795">
        <v>2</v>
      </c>
      <c r="M2795" s="1">
        <v>3252</v>
      </c>
      <c r="N2795" t="s">
        <v>4170</v>
      </c>
      <c r="O2795" s="1">
        <v>5624</v>
      </c>
      <c r="P2795" t="s">
        <v>105</v>
      </c>
      <c r="Q2795" t="s">
        <v>4179</v>
      </c>
      <c r="R2795" s="3">
        <v>43627</v>
      </c>
      <c r="S2795" t="s">
        <v>4180</v>
      </c>
      <c r="T2795">
        <v>0.5</v>
      </c>
      <c r="U2795">
        <v>0.5</v>
      </c>
      <c r="V2795" t="s">
        <v>4173</v>
      </c>
      <c r="W2795" t="s">
        <v>51</v>
      </c>
      <c r="X2795" t="s">
        <v>4181</v>
      </c>
      <c r="Y2795" t="s">
        <v>249</v>
      </c>
      <c r="Z2795">
        <v>0</v>
      </c>
      <c r="AA2795">
        <v>9</v>
      </c>
      <c r="AB2795" t="s">
        <v>45</v>
      </c>
    </row>
    <row r="2796" spans="1:28" x14ac:dyDescent="0.25">
      <c r="A2796" t="s">
        <v>0</v>
      </c>
      <c r="B2796">
        <v>307.8</v>
      </c>
      <c r="C2796">
        <v>9.5000000000000001E-2</v>
      </c>
      <c r="D2796">
        <v>0</v>
      </c>
      <c r="E2796" s="1">
        <v>3252</v>
      </c>
      <c r="F2796" s="2">
        <v>8548.9500000000007</v>
      </c>
      <c r="G2796">
        <v>2.629</v>
      </c>
      <c r="H2796">
        <v>2</v>
      </c>
      <c r="I2796" s="1">
        <v>3252</v>
      </c>
      <c r="J2796" s="2">
        <v>8548.9500000000007</v>
      </c>
      <c r="K2796">
        <v>2.629</v>
      </c>
      <c r="L2796">
        <v>2</v>
      </c>
      <c r="M2796" s="1">
        <v>3252</v>
      </c>
      <c r="N2796" t="s">
        <v>4170</v>
      </c>
      <c r="O2796" s="1">
        <v>5668</v>
      </c>
      <c r="P2796" t="s">
        <v>105</v>
      </c>
      <c r="Q2796" t="s">
        <v>4179</v>
      </c>
      <c r="R2796" s="3">
        <v>43627</v>
      </c>
      <c r="S2796" t="s">
        <v>4180</v>
      </c>
      <c r="T2796">
        <v>0.25</v>
      </c>
      <c r="U2796">
        <v>0.25</v>
      </c>
      <c r="V2796" t="s">
        <v>4173</v>
      </c>
      <c r="W2796" t="s">
        <v>51</v>
      </c>
      <c r="Y2796" t="s">
        <v>249</v>
      </c>
      <c r="Z2796">
        <v>0</v>
      </c>
      <c r="AA2796">
        <v>2</v>
      </c>
      <c r="AB2796" t="s">
        <v>45</v>
      </c>
    </row>
    <row r="2797" spans="1:28" x14ac:dyDescent="0.25">
      <c r="A2797" t="s">
        <v>0</v>
      </c>
      <c r="B2797">
        <v>307.8</v>
      </c>
      <c r="C2797">
        <v>9.5000000000000001E-2</v>
      </c>
      <c r="D2797">
        <v>0</v>
      </c>
      <c r="E2797" s="1">
        <v>3252</v>
      </c>
      <c r="F2797" s="2">
        <v>8548.9500000000007</v>
      </c>
      <c r="G2797">
        <v>2.629</v>
      </c>
      <c r="H2797">
        <v>2</v>
      </c>
      <c r="I2797" s="1">
        <v>3252</v>
      </c>
      <c r="J2797" s="2">
        <v>8548.9500000000007</v>
      </c>
      <c r="K2797">
        <v>2.629</v>
      </c>
      <c r="L2797">
        <v>2</v>
      </c>
      <c r="M2797" s="1">
        <v>3252</v>
      </c>
      <c r="N2797" t="s">
        <v>4170</v>
      </c>
      <c r="O2797" s="1">
        <v>9428</v>
      </c>
      <c r="P2797" t="s">
        <v>75</v>
      </c>
      <c r="Q2797" t="s">
        <v>4171</v>
      </c>
      <c r="R2797" s="3">
        <v>43761</v>
      </c>
      <c r="S2797" t="s">
        <v>4172</v>
      </c>
      <c r="T2797">
        <v>3</v>
      </c>
      <c r="U2797">
        <v>3</v>
      </c>
      <c r="V2797" t="s">
        <v>4173</v>
      </c>
      <c r="W2797" t="s">
        <v>51</v>
      </c>
      <c r="X2797" t="s">
        <v>76</v>
      </c>
      <c r="Y2797" t="s">
        <v>105</v>
      </c>
      <c r="Z2797">
        <v>0</v>
      </c>
      <c r="AA2797">
        <v>1</v>
      </c>
      <c r="AB2797" t="s">
        <v>104</v>
      </c>
    </row>
    <row r="2798" spans="1:28" x14ac:dyDescent="0.25">
      <c r="A2798" t="s">
        <v>0</v>
      </c>
      <c r="B2798">
        <v>307.8</v>
      </c>
      <c r="C2798">
        <v>9.5000000000000001E-2</v>
      </c>
      <c r="D2798">
        <v>0</v>
      </c>
      <c r="E2798" s="1">
        <v>3252</v>
      </c>
      <c r="F2798" s="2">
        <v>8548.9500000000007</v>
      </c>
      <c r="G2798">
        <v>2.629</v>
      </c>
      <c r="H2798">
        <v>2</v>
      </c>
      <c r="I2798" s="1">
        <v>3252</v>
      </c>
      <c r="J2798" s="2">
        <v>8548.9500000000007</v>
      </c>
      <c r="K2798">
        <v>2.629</v>
      </c>
      <c r="L2798">
        <v>2</v>
      </c>
      <c r="M2798" s="1">
        <v>3252</v>
      </c>
      <c r="N2798" t="s">
        <v>4182</v>
      </c>
      <c r="O2798" s="1">
        <v>10455</v>
      </c>
      <c r="P2798" t="s">
        <v>389</v>
      </c>
      <c r="Q2798" t="s">
        <v>4183</v>
      </c>
      <c r="R2798" s="3">
        <v>43781</v>
      </c>
      <c r="S2798" t="s">
        <v>4184</v>
      </c>
      <c r="T2798">
        <v>2</v>
      </c>
      <c r="U2798">
        <v>2</v>
      </c>
      <c r="V2798" t="s">
        <v>4185</v>
      </c>
      <c r="W2798" t="s">
        <v>134</v>
      </c>
      <c r="X2798" t="s">
        <v>4186</v>
      </c>
      <c r="Y2798" t="s">
        <v>389</v>
      </c>
      <c r="Z2798">
        <v>0</v>
      </c>
      <c r="AA2798">
        <v>4</v>
      </c>
      <c r="AB2798" t="s">
        <v>104</v>
      </c>
    </row>
    <row r="2799" spans="1:28" x14ac:dyDescent="0.25">
      <c r="A2799" t="s">
        <v>0</v>
      </c>
      <c r="B2799">
        <v>307.8</v>
      </c>
      <c r="C2799">
        <v>9.5000000000000001E-2</v>
      </c>
      <c r="D2799">
        <v>0</v>
      </c>
      <c r="E2799" s="1">
        <v>3252</v>
      </c>
      <c r="F2799" s="2">
        <v>8548.9500000000007</v>
      </c>
      <c r="G2799">
        <v>2.629</v>
      </c>
      <c r="H2799">
        <v>2</v>
      </c>
      <c r="I2799" s="1">
        <v>3252</v>
      </c>
      <c r="J2799" s="2">
        <v>8548.9500000000007</v>
      </c>
      <c r="K2799">
        <v>2.629</v>
      </c>
      <c r="L2799">
        <v>2</v>
      </c>
      <c r="M2799" s="1">
        <v>3252</v>
      </c>
      <c r="N2799" t="s">
        <v>4182</v>
      </c>
      <c r="O2799" s="1">
        <v>10447</v>
      </c>
      <c r="P2799" t="s">
        <v>389</v>
      </c>
      <c r="Q2799" t="s">
        <v>4187</v>
      </c>
      <c r="R2799" s="3">
        <v>43796</v>
      </c>
      <c r="S2799" t="s">
        <v>4188</v>
      </c>
      <c r="T2799">
        <v>2</v>
      </c>
      <c r="U2799">
        <v>2</v>
      </c>
      <c r="V2799" t="s">
        <v>4189</v>
      </c>
      <c r="W2799" t="s">
        <v>42</v>
      </c>
      <c r="X2799" t="s">
        <v>4190</v>
      </c>
      <c r="Y2799" t="s">
        <v>673</v>
      </c>
      <c r="Z2799">
        <v>0</v>
      </c>
      <c r="AA2799">
        <v>1</v>
      </c>
      <c r="AB2799" t="s">
        <v>45</v>
      </c>
    </row>
    <row r="2800" spans="1:28" x14ac:dyDescent="0.25">
      <c r="A2800" t="s">
        <v>0</v>
      </c>
      <c r="B2800">
        <v>307.8</v>
      </c>
      <c r="C2800">
        <v>9.5000000000000001E-2</v>
      </c>
      <c r="D2800">
        <v>0</v>
      </c>
      <c r="E2800" s="1">
        <v>3252</v>
      </c>
      <c r="F2800" s="2">
        <v>8548.9500000000007</v>
      </c>
      <c r="G2800">
        <v>2.629</v>
      </c>
      <c r="H2800">
        <v>2</v>
      </c>
      <c r="I2800" s="1">
        <v>3252</v>
      </c>
      <c r="J2800" s="2">
        <v>8548.9500000000007</v>
      </c>
      <c r="K2800">
        <v>2.629</v>
      </c>
      <c r="L2800">
        <v>2</v>
      </c>
      <c r="M2800" s="1">
        <v>3252</v>
      </c>
      <c r="N2800" t="s">
        <v>4182</v>
      </c>
      <c r="O2800" s="1">
        <v>10441</v>
      </c>
      <c r="P2800" t="s">
        <v>389</v>
      </c>
      <c r="Q2800" t="s">
        <v>4191</v>
      </c>
      <c r="R2800" s="3">
        <v>43798</v>
      </c>
      <c r="S2800" t="s">
        <v>4192</v>
      </c>
      <c r="T2800">
        <v>5</v>
      </c>
      <c r="U2800">
        <v>5</v>
      </c>
      <c r="V2800" t="s">
        <v>4193</v>
      </c>
      <c r="W2800" t="s">
        <v>120</v>
      </c>
      <c r="X2800" t="s">
        <v>624</v>
      </c>
      <c r="Y2800" t="s">
        <v>389</v>
      </c>
      <c r="Z2800">
        <v>0</v>
      </c>
      <c r="AA2800">
        <v>1</v>
      </c>
      <c r="AB2800" t="s">
        <v>45</v>
      </c>
    </row>
    <row r="2801" spans="1:28" x14ac:dyDescent="0.25">
      <c r="A2801" t="s">
        <v>0</v>
      </c>
      <c r="B2801">
        <v>307.8</v>
      </c>
      <c r="C2801">
        <v>9.5000000000000001E-2</v>
      </c>
      <c r="D2801">
        <v>0</v>
      </c>
      <c r="E2801" s="1">
        <v>3252</v>
      </c>
      <c r="F2801" s="2">
        <v>8548.9500000000007</v>
      </c>
      <c r="G2801">
        <v>2.629</v>
      </c>
      <c r="H2801">
        <v>2</v>
      </c>
      <c r="I2801" s="1">
        <v>3252</v>
      </c>
      <c r="J2801" s="2">
        <v>8548.9500000000007</v>
      </c>
      <c r="K2801">
        <v>2.629</v>
      </c>
      <c r="L2801">
        <v>2</v>
      </c>
      <c r="M2801" s="1">
        <v>3252</v>
      </c>
      <c r="N2801" t="s">
        <v>4182</v>
      </c>
      <c r="O2801" s="1">
        <v>3875</v>
      </c>
      <c r="P2801" t="s">
        <v>47</v>
      </c>
      <c r="Q2801" t="s">
        <v>4194</v>
      </c>
      <c r="R2801" s="3">
        <v>43608</v>
      </c>
      <c r="S2801" t="s">
        <v>4195</v>
      </c>
      <c r="T2801">
        <v>2.5</v>
      </c>
      <c r="U2801">
        <v>2.5</v>
      </c>
      <c r="V2801" t="s">
        <v>4193</v>
      </c>
      <c r="W2801" t="s">
        <v>51</v>
      </c>
      <c r="X2801" t="s">
        <v>2605</v>
      </c>
      <c r="Y2801" t="s">
        <v>47</v>
      </c>
      <c r="Z2801">
        <v>0</v>
      </c>
      <c r="AA2801">
        <v>2</v>
      </c>
      <c r="AB2801" t="s">
        <v>104</v>
      </c>
    </row>
    <row r="2802" spans="1:28" x14ac:dyDescent="0.25">
      <c r="A2802" t="s">
        <v>0</v>
      </c>
      <c r="B2802">
        <v>307.8</v>
      </c>
      <c r="C2802">
        <v>9.5000000000000001E-2</v>
      </c>
      <c r="D2802">
        <v>0</v>
      </c>
      <c r="E2802" s="1">
        <v>3252</v>
      </c>
      <c r="F2802" s="2">
        <v>8548.9500000000007</v>
      </c>
      <c r="G2802">
        <v>2.629</v>
      </c>
      <c r="H2802">
        <v>2</v>
      </c>
      <c r="I2802" s="1">
        <v>3252</v>
      </c>
      <c r="J2802" s="2">
        <v>8548.9500000000007</v>
      </c>
      <c r="K2802">
        <v>2.629</v>
      </c>
      <c r="L2802">
        <v>2</v>
      </c>
      <c r="M2802" s="1">
        <v>3252</v>
      </c>
      <c r="N2802" t="s">
        <v>4182</v>
      </c>
      <c r="O2802" s="1">
        <v>14491</v>
      </c>
      <c r="P2802" t="s">
        <v>389</v>
      </c>
      <c r="Q2802" t="s">
        <v>4196</v>
      </c>
      <c r="R2802" s="3">
        <v>43872</v>
      </c>
      <c r="S2802" t="s">
        <v>4197</v>
      </c>
      <c r="T2802">
        <v>8</v>
      </c>
      <c r="U2802">
        <v>8</v>
      </c>
      <c r="V2802" t="s">
        <v>4198</v>
      </c>
      <c r="W2802" t="s">
        <v>134</v>
      </c>
      <c r="X2802" t="s">
        <v>4199</v>
      </c>
      <c r="Y2802" t="s">
        <v>389</v>
      </c>
      <c r="Z2802">
        <v>0</v>
      </c>
      <c r="AA2802">
        <v>1</v>
      </c>
      <c r="AB2802" t="s">
        <v>45</v>
      </c>
    </row>
    <row r="2803" spans="1:28" x14ac:dyDescent="0.25">
      <c r="A2803" t="s">
        <v>0</v>
      </c>
      <c r="B2803">
        <v>307.8</v>
      </c>
      <c r="C2803">
        <v>9.5000000000000001E-2</v>
      </c>
      <c r="D2803">
        <v>0</v>
      </c>
      <c r="E2803" s="1">
        <v>3252</v>
      </c>
      <c r="F2803" s="2">
        <v>8548.9500000000007</v>
      </c>
      <c r="G2803">
        <v>2.629</v>
      </c>
      <c r="H2803">
        <v>2</v>
      </c>
      <c r="I2803" s="1">
        <v>3252</v>
      </c>
      <c r="J2803" s="2">
        <v>8548.9500000000007</v>
      </c>
      <c r="K2803">
        <v>2.629</v>
      </c>
      <c r="L2803">
        <v>2</v>
      </c>
      <c r="M2803" s="1">
        <v>3252</v>
      </c>
      <c r="N2803" t="s">
        <v>4182</v>
      </c>
      <c r="O2803" s="1">
        <v>11591</v>
      </c>
      <c r="P2803" t="s">
        <v>632</v>
      </c>
      <c r="Q2803" t="s">
        <v>4200</v>
      </c>
      <c r="R2803" s="3">
        <v>43837</v>
      </c>
      <c r="S2803" t="s">
        <v>4201</v>
      </c>
      <c r="T2803">
        <v>1</v>
      </c>
      <c r="U2803">
        <v>1</v>
      </c>
      <c r="V2803" t="s">
        <v>4202</v>
      </c>
      <c r="W2803" t="s">
        <v>134</v>
      </c>
      <c r="X2803" t="s">
        <v>762</v>
      </c>
      <c r="Y2803" t="s">
        <v>389</v>
      </c>
      <c r="Z2803">
        <v>0</v>
      </c>
      <c r="AA2803">
        <v>2</v>
      </c>
      <c r="AB2803" t="s">
        <v>45</v>
      </c>
    </row>
    <row r="2804" spans="1:28" x14ac:dyDescent="0.25">
      <c r="A2804" t="s">
        <v>0</v>
      </c>
      <c r="B2804">
        <v>307.8</v>
      </c>
      <c r="C2804">
        <v>9.5000000000000001E-2</v>
      </c>
      <c r="D2804">
        <v>0</v>
      </c>
      <c r="E2804" s="1">
        <v>3252</v>
      </c>
      <c r="F2804" s="2">
        <v>8548.9500000000007</v>
      </c>
      <c r="G2804">
        <v>2.629</v>
      </c>
      <c r="H2804">
        <v>2</v>
      </c>
      <c r="I2804" s="1">
        <v>3252</v>
      </c>
      <c r="J2804" s="2">
        <v>8548.9500000000007</v>
      </c>
      <c r="K2804">
        <v>2.629</v>
      </c>
      <c r="L2804">
        <v>2</v>
      </c>
      <c r="M2804" s="1">
        <v>3252</v>
      </c>
      <c r="N2804" t="s">
        <v>4182</v>
      </c>
      <c r="O2804" s="1">
        <v>14487</v>
      </c>
      <c r="P2804" t="s">
        <v>389</v>
      </c>
      <c r="Q2804" t="s">
        <v>4203</v>
      </c>
      <c r="R2804" s="3">
        <v>43878</v>
      </c>
      <c r="S2804" t="s">
        <v>4204</v>
      </c>
      <c r="T2804">
        <v>8.5</v>
      </c>
      <c r="U2804">
        <v>8.5</v>
      </c>
      <c r="V2804" t="s">
        <v>4205</v>
      </c>
      <c r="W2804" t="s">
        <v>134</v>
      </c>
      <c r="X2804" t="s">
        <v>392</v>
      </c>
      <c r="Y2804" t="s">
        <v>389</v>
      </c>
      <c r="Z2804">
        <v>0</v>
      </c>
      <c r="AA2804">
        <v>2</v>
      </c>
      <c r="AB2804" t="s">
        <v>45</v>
      </c>
    </row>
    <row r="2805" spans="1:28" x14ac:dyDescent="0.25">
      <c r="A2805" t="s">
        <v>0</v>
      </c>
      <c r="B2805">
        <v>307.8</v>
      </c>
      <c r="C2805">
        <v>9.5000000000000001E-2</v>
      </c>
      <c r="D2805">
        <v>0</v>
      </c>
      <c r="E2805" s="1">
        <v>3252</v>
      </c>
      <c r="F2805" s="2">
        <v>8548.9500000000007</v>
      </c>
      <c r="G2805">
        <v>2.629</v>
      </c>
      <c r="H2805">
        <v>2</v>
      </c>
      <c r="I2805" s="1">
        <v>3252</v>
      </c>
      <c r="J2805" s="2">
        <v>8548.9500000000007</v>
      </c>
      <c r="K2805">
        <v>2.629</v>
      </c>
      <c r="L2805">
        <v>2</v>
      </c>
      <c r="M2805" s="1">
        <v>3252</v>
      </c>
      <c r="N2805" t="s">
        <v>4182</v>
      </c>
      <c r="O2805" s="1">
        <v>16281</v>
      </c>
      <c r="P2805" t="s">
        <v>389</v>
      </c>
      <c r="Q2805" t="s">
        <v>4206</v>
      </c>
      <c r="R2805" s="3">
        <v>43920</v>
      </c>
      <c r="S2805" t="s">
        <v>4207</v>
      </c>
      <c r="T2805">
        <v>1</v>
      </c>
      <c r="U2805">
        <v>1</v>
      </c>
      <c r="V2805" t="s">
        <v>4208</v>
      </c>
      <c r="W2805" t="s">
        <v>42</v>
      </c>
      <c r="X2805" t="s">
        <v>392</v>
      </c>
      <c r="Y2805" t="s">
        <v>389</v>
      </c>
      <c r="Z2805">
        <v>0</v>
      </c>
      <c r="AA2805">
        <v>3</v>
      </c>
      <c r="AB2805" t="s">
        <v>104</v>
      </c>
    </row>
    <row r="2806" spans="1:28" x14ac:dyDescent="0.25">
      <c r="A2806" t="s">
        <v>0</v>
      </c>
      <c r="B2806">
        <v>307.8</v>
      </c>
      <c r="C2806">
        <v>9.5000000000000001E-2</v>
      </c>
      <c r="D2806">
        <v>0</v>
      </c>
      <c r="E2806" s="1">
        <v>3252</v>
      </c>
      <c r="F2806" s="2">
        <v>8548.9500000000007</v>
      </c>
      <c r="G2806">
        <v>2.629</v>
      </c>
      <c r="H2806">
        <v>2</v>
      </c>
      <c r="I2806" s="1">
        <v>3252</v>
      </c>
      <c r="J2806" s="2">
        <v>8548.9500000000007</v>
      </c>
      <c r="K2806">
        <v>2.629</v>
      </c>
      <c r="L2806">
        <v>2</v>
      </c>
      <c r="M2806" s="1">
        <v>3252</v>
      </c>
      <c r="N2806" t="s">
        <v>4182</v>
      </c>
      <c r="O2806" s="1">
        <v>16223</v>
      </c>
      <c r="P2806" t="s">
        <v>389</v>
      </c>
      <c r="Q2806" t="s">
        <v>4209</v>
      </c>
      <c r="R2806" s="3">
        <v>43921</v>
      </c>
      <c r="S2806" t="s">
        <v>4210</v>
      </c>
      <c r="T2806">
        <v>6</v>
      </c>
      <c r="U2806">
        <v>6</v>
      </c>
      <c r="V2806" t="s">
        <v>4208</v>
      </c>
      <c r="W2806" t="s">
        <v>134</v>
      </c>
      <c r="X2806" t="s">
        <v>685</v>
      </c>
      <c r="Y2806" t="s">
        <v>389</v>
      </c>
      <c r="Z2806">
        <v>2</v>
      </c>
      <c r="AA2806">
        <v>3</v>
      </c>
      <c r="AB2806" t="s">
        <v>45</v>
      </c>
    </row>
    <row r="2807" spans="1:28" x14ac:dyDescent="0.25">
      <c r="A2807" t="s">
        <v>0</v>
      </c>
      <c r="B2807">
        <v>307.8</v>
      </c>
      <c r="C2807">
        <v>9.5000000000000001E-2</v>
      </c>
      <c r="D2807">
        <v>0</v>
      </c>
      <c r="E2807" s="1">
        <v>3252</v>
      </c>
      <c r="F2807" s="2">
        <v>8548.9500000000007</v>
      </c>
      <c r="G2807">
        <v>2.629</v>
      </c>
      <c r="H2807">
        <v>2</v>
      </c>
      <c r="I2807" s="1">
        <v>3252</v>
      </c>
      <c r="J2807" s="2">
        <v>8548.9500000000007</v>
      </c>
      <c r="K2807">
        <v>2.629</v>
      </c>
      <c r="L2807">
        <v>2</v>
      </c>
      <c r="M2807" s="1">
        <v>3252</v>
      </c>
      <c r="N2807" t="s">
        <v>4182</v>
      </c>
      <c r="O2807" s="1">
        <v>16222</v>
      </c>
      <c r="P2807" t="s">
        <v>389</v>
      </c>
      <c r="Q2807" t="s">
        <v>4211</v>
      </c>
      <c r="R2807" s="3">
        <v>43921</v>
      </c>
      <c r="S2807" t="s">
        <v>4212</v>
      </c>
      <c r="T2807">
        <v>2</v>
      </c>
      <c r="U2807">
        <v>2</v>
      </c>
      <c r="V2807" t="s">
        <v>4208</v>
      </c>
      <c r="W2807" t="s">
        <v>134</v>
      </c>
      <c r="X2807" t="s">
        <v>685</v>
      </c>
      <c r="Y2807" t="s">
        <v>389</v>
      </c>
      <c r="Z2807">
        <v>0</v>
      </c>
      <c r="AA2807">
        <v>3</v>
      </c>
      <c r="AB2807" t="s">
        <v>45</v>
      </c>
    </row>
    <row r="2808" spans="1:28" x14ac:dyDescent="0.25">
      <c r="A2808" t="s">
        <v>0</v>
      </c>
      <c r="B2808">
        <v>307.8</v>
      </c>
      <c r="C2808">
        <v>9.5000000000000001E-2</v>
      </c>
      <c r="D2808">
        <v>0</v>
      </c>
      <c r="E2808" s="1">
        <v>3252</v>
      </c>
      <c r="F2808" s="2">
        <v>8548.9500000000007</v>
      </c>
      <c r="G2808">
        <v>2.629</v>
      </c>
      <c r="H2808">
        <v>2</v>
      </c>
      <c r="I2808" s="1">
        <v>3252</v>
      </c>
      <c r="J2808" s="2">
        <v>8548.9500000000007</v>
      </c>
      <c r="K2808">
        <v>2.629</v>
      </c>
      <c r="L2808">
        <v>2</v>
      </c>
      <c r="M2808" s="1">
        <v>3252</v>
      </c>
      <c r="N2808" t="s">
        <v>4182</v>
      </c>
      <c r="O2808" s="1">
        <v>16216</v>
      </c>
      <c r="P2808" t="s">
        <v>389</v>
      </c>
      <c r="Q2808" t="s">
        <v>4213</v>
      </c>
      <c r="R2808" s="3">
        <v>43921</v>
      </c>
      <c r="S2808" t="s">
        <v>4214</v>
      </c>
      <c r="T2808">
        <v>1</v>
      </c>
      <c r="U2808">
        <v>1</v>
      </c>
      <c r="V2808" t="s">
        <v>4208</v>
      </c>
      <c r="W2808" t="s">
        <v>42</v>
      </c>
      <c r="X2808" t="s">
        <v>4215</v>
      </c>
      <c r="Y2808" t="s">
        <v>389</v>
      </c>
      <c r="Z2808">
        <v>0</v>
      </c>
      <c r="AA2808">
        <v>1</v>
      </c>
      <c r="AB2808" t="s">
        <v>45</v>
      </c>
    </row>
    <row r="2809" spans="1:28" x14ac:dyDescent="0.25">
      <c r="A2809" t="s">
        <v>0</v>
      </c>
      <c r="B2809">
        <v>307.8</v>
      </c>
      <c r="C2809">
        <v>9.5000000000000001E-2</v>
      </c>
      <c r="D2809">
        <v>0</v>
      </c>
      <c r="E2809" s="1">
        <v>3252</v>
      </c>
      <c r="F2809" s="2">
        <v>8548.9500000000007</v>
      </c>
      <c r="G2809">
        <v>2.629</v>
      </c>
      <c r="H2809">
        <v>2</v>
      </c>
      <c r="I2809" s="1">
        <v>3252</v>
      </c>
      <c r="J2809" s="2">
        <v>8548.9500000000007</v>
      </c>
      <c r="K2809">
        <v>2.629</v>
      </c>
      <c r="L2809">
        <v>2</v>
      </c>
      <c r="M2809" s="1">
        <v>3252</v>
      </c>
      <c r="N2809" t="s">
        <v>4182</v>
      </c>
      <c r="O2809" s="1">
        <v>4217</v>
      </c>
      <c r="P2809" t="s">
        <v>389</v>
      </c>
      <c r="Q2809" t="s">
        <v>4216</v>
      </c>
      <c r="R2809" s="3">
        <v>43600</v>
      </c>
      <c r="S2809" t="s">
        <v>4217</v>
      </c>
      <c r="T2809">
        <v>2</v>
      </c>
      <c r="U2809">
        <v>2</v>
      </c>
      <c r="V2809" t="s">
        <v>4169</v>
      </c>
      <c r="W2809" t="s">
        <v>51</v>
      </c>
      <c r="X2809" t="s">
        <v>685</v>
      </c>
      <c r="Y2809" t="s">
        <v>3198</v>
      </c>
      <c r="Z2809">
        <v>0</v>
      </c>
      <c r="AA2809">
        <v>1</v>
      </c>
      <c r="AB2809" t="s">
        <v>45</v>
      </c>
    </row>
    <row r="2810" spans="1:28" x14ac:dyDescent="0.25">
      <c r="A2810" t="s">
        <v>0</v>
      </c>
      <c r="B2810">
        <v>307.8</v>
      </c>
      <c r="C2810">
        <v>9.5000000000000001E-2</v>
      </c>
      <c r="D2810">
        <v>0</v>
      </c>
      <c r="E2810" s="1">
        <v>3252</v>
      </c>
      <c r="F2810" s="2">
        <v>8548.9500000000007</v>
      </c>
      <c r="G2810">
        <v>2.629</v>
      </c>
      <c r="H2810">
        <v>2</v>
      </c>
      <c r="I2810" s="1">
        <v>3252</v>
      </c>
      <c r="J2810" s="2">
        <v>8548.9500000000007</v>
      </c>
      <c r="K2810">
        <v>2.629</v>
      </c>
      <c r="L2810">
        <v>2</v>
      </c>
      <c r="M2810" s="1">
        <v>3252</v>
      </c>
      <c r="N2810" t="s">
        <v>4182</v>
      </c>
      <c r="O2810" s="1">
        <v>11546</v>
      </c>
      <c r="P2810" t="s">
        <v>632</v>
      </c>
      <c r="Q2810" t="s">
        <v>4200</v>
      </c>
      <c r="R2810" s="3">
        <v>43837</v>
      </c>
      <c r="S2810" t="s">
        <v>4201</v>
      </c>
      <c r="T2810">
        <v>1</v>
      </c>
      <c r="U2810">
        <v>1</v>
      </c>
      <c r="V2810" t="s">
        <v>4202</v>
      </c>
      <c r="W2810" t="s">
        <v>134</v>
      </c>
      <c r="X2810" t="s">
        <v>4218</v>
      </c>
      <c r="Y2810" t="s">
        <v>389</v>
      </c>
      <c r="Z2810">
        <v>0</v>
      </c>
      <c r="AA2810">
        <v>11</v>
      </c>
      <c r="AB2810" t="s">
        <v>45</v>
      </c>
    </row>
    <row r="2811" spans="1:28" x14ac:dyDescent="0.25">
      <c r="A2811" t="s">
        <v>0</v>
      </c>
      <c r="B2811">
        <v>307.8</v>
      </c>
      <c r="C2811">
        <v>9.5000000000000001E-2</v>
      </c>
      <c r="D2811">
        <v>0</v>
      </c>
      <c r="E2811" s="1">
        <v>3252</v>
      </c>
      <c r="F2811" s="2">
        <v>8548.9500000000007</v>
      </c>
      <c r="G2811">
        <v>2.629</v>
      </c>
      <c r="H2811">
        <v>2</v>
      </c>
      <c r="I2811" s="1">
        <v>3252</v>
      </c>
      <c r="J2811" s="2">
        <v>8548.9500000000007</v>
      </c>
      <c r="K2811">
        <v>2.629</v>
      </c>
      <c r="L2811">
        <v>2</v>
      </c>
      <c r="M2811" s="1">
        <v>3252</v>
      </c>
      <c r="N2811" t="s">
        <v>4182</v>
      </c>
      <c r="O2811" s="1">
        <v>9236</v>
      </c>
      <c r="P2811" t="s">
        <v>389</v>
      </c>
      <c r="Q2811" t="s">
        <v>4219</v>
      </c>
      <c r="R2811" s="3">
        <v>43765</v>
      </c>
      <c r="S2811" t="s">
        <v>4220</v>
      </c>
      <c r="T2811">
        <v>2</v>
      </c>
      <c r="U2811">
        <v>2</v>
      </c>
      <c r="V2811" t="s">
        <v>4221</v>
      </c>
      <c r="W2811" t="s">
        <v>134</v>
      </c>
      <c r="X2811" t="s">
        <v>685</v>
      </c>
      <c r="Y2811" t="s">
        <v>389</v>
      </c>
      <c r="Z2811">
        <v>0</v>
      </c>
      <c r="AA2811">
        <v>3</v>
      </c>
      <c r="AB2811" t="s">
        <v>45</v>
      </c>
    </row>
    <row r="2812" spans="1:28" x14ac:dyDescent="0.25">
      <c r="A2812" t="s">
        <v>0</v>
      </c>
      <c r="B2812">
        <v>307.8</v>
      </c>
      <c r="C2812">
        <v>9.5000000000000001E-2</v>
      </c>
      <c r="D2812">
        <v>0</v>
      </c>
      <c r="E2812" s="1">
        <v>3252</v>
      </c>
      <c r="F2812" s="2">
        <v>8548.9500000000007</v>
      </c>
      <c r="G2812">
        <v>2.629</v>
      </c>
      <c r="H2812">
        <v>2</v>
      </c>
      <c r="I2812" s="1">
        <v>3252</v>
      </c>
      <c r="J2812" s="2">
        <v>8548.9500000000007</v>
      </c>
      <c r="K2812">
        <v>2.629</v>
      </c>
      <c r="L2812">
        <v>2</v>
      </c>
      <c r="M2812" s="1">
        <v>3252</v>
      </c>
      <c r="N2812" t="s">
        <v>4182</v>
      </c>
      <c r="O2812" s="1">
        <v>12821</v>
      </c>
      <c r="P2812" t="s">
        <v>389</v>
      </c>
      <c r="Q2812" t="s">
        <v>4222</v>
      </c>
      <c r="R2812" s="3">
        <v>43861</v>
      </c>
      <c r="S2812" t="s">
        <v>4223</v>
      </c>
      <c r="T2812">
        <v>9</v>
      </c>
      <c r="U2812">
        <v>9</v>
      </c>
      <c r="V2812" t="s">
        <v>4205</v>
      </c>
      <c r="W2812" t="s">
        <v>134</v>
      </c>
      <c r="X2812" t="s">
        <v>685</v>
      </c>
      <c r="Y2812" t="s">
        <v>389</v>
      </c>
      <c r="Z2812">
        <v>10.5</v>
      </c>
      <c r="AA2812">
        <v>1</v>
      </c>
      <c r="AB2812" t="s">
        <v>104</v>
      </c>
    </row>
    <row r="2813" spans="1:28" x14ac:dyDescent="0.25">
      <c r="A2813" t="s">
        <v>0</v>
      </c>
      <c r="B2813">
        <v>307.8</v>
      </c>
      <c r="C2813">
        <v>9.5000000000000001E-2</v>
      </c>
      <c r="D2813">
        <v>0</v>
      </c>
      <c r="E2813" s="1">
        <v>3252</v>
      </c>
      <c r="F2813" s="2">
        <v>8548.9500000000007</v>
      </c>
      <c r="G2813">
        <v>2.629</v>
      </c>
      <c r="H2813">
        <v>2</v>
      </c>
      <c r="I2813" s="1">
        <v>3252</v>
      </c>
      <c r="J2813" s="2">
        <v>8548.9500000000007</v>
      </c>
      <c r="K2813">
        <v>2.629</v>
      </c>
      <c r="L2813">
        <v>2</v>
      </c>
      <c r="M2813" s="1">
        <v>3252</v>
      </c>
      <c r="N2813" t="s">
        <v>4182</v>
      </c>
      <c r="O2813" s="1">
        <v>12815</v>
      </c>
      <c r="P2813" t="s">
        <v>389</v>
      </c>
      <c r="Q2813" t="s">
        <v>4222</v>
      </c>
      <c r="R2813" s="3">
        <v>43859</v>
      </c>
      <c r="S2813" t="s">
        <v>4223</v>
      </c>
      <c r="T2813">
        <v>6</v>
      </c>
      <c r="U2813">
        <v>6</v>
      </c>
      <c r="V2813" t="s">
        <v>4205</v>
      </c>
      <c r="W2813" t="s">
        <v>134</v>
      </c>
      <c r="X2813" t="s">
        <v>685</v>
      </c>
      <c r="Y2813" t="s">
        <v>389</v>
      </c>
      <c r="Z2813">
        <v>10.5</v>
      </c>
      <c r="AA2813">
        <v>4</v>
      </c>
      <c r="AB2813" t="s">
        <v>104</v>
      </c>
    </row>
    <row r="2814" spans="1:28" x14ac:dyDescent="0.25">
      <c r="A2814" t="s">
        <v>0</v>
      </c>
      <c r="B2814">
        <v>307.8</v>
      </c>
      <c r="C2814">
        <v>9.5000000000000001E-2</v>
      </c>
      <c r="D2814">
        <v>0</v>
      </c>
      <c r="E2814" s="1">
        <v>3252</v>
      </c>
      <c r="F2814" s="2">
        <v>8548.9500000000007</v>
      </c>
      <c r="G2814">
        <v>2.629</v>
      </c>
      <c r="H2814">
        <v>2</v>
      </c>
      <c r="I2814" s="1">
        <v>3252</v>
      </c>
      <c r="J2814" s="2">
        <v>8548.9500000000007</v>
      </c>
      <c r="K2814">
        <v>2.629</v>
      </c>
      <c r="L2814">
        <v>2</v>
      </c>
      <c r="M2814" s="1">
        <v>3252</v>
      </c>
      <c r="N2814" t="s">
        <v>4182</v>
      </c>
      <c r="O2814" s="1">
        <v>12814</v>
      </c>
      <c r="P2814" t="s">
        <v>389</v>
      </c>
      <c r="Q2814" t="s">
        <v>4222</v>
      </c>
      <c r="R2814" s="3">
        <v>43860</v>
      </c>
      <c r="S2814" t="s">
        <v>4223</v>
      </c>
      <c r="T2814">
        <v>8.5</v>
      </c>
      <c r="U2814">
        <v>8.5</v>
      </c>
      <c r="V2814" t="s">
        <v>4205</v>
      </c>
      <c r="W2814" t="s">
        <v>134</v>
      </c>
      <c r="X2814" t="s">
        <v>685</v>
      </c>
      <c r="Y2814" t="s">
        <v>389</v>
      </c>
      <c r="Z2814">
        <v>10.5</v>
      </c>
      <c r="AA2814">
        <v>1</v>
      </c>
      <c r="AB2814" t="s">
        <v>45</v>
      </c>
    </row>
    <row r="2815" spans="1:28" x14ac:dyDescent="0.25">
      <c r="A2815" t="s">
        <v>0</v>
      </c>
      <c r="B2815">
        <v>307.8</v>
      </c>
      <c r="C2815">
        <v>9.5000000000000001E-2</v>
      </c>
      <c r="D2815">
        <v>0</v>
      </c>
      <c r="E2815" s="1">
        <v>3252</v>
      </c>
      <c r="F2815" s="2">
        <v>8548.9500000000007</v>
      </c>
      <c r="G2815">
        <v>2.629</v>
      </c>
      <c r="H2815">
        <v>2</v>
      </c>
      <c r="I2815" s="1">
        <v>3252</v>
      </c>
      <c r="J2815" s="2">
        <v>8548.9500000000007</v>
      </c>
      <c r="K2815">
        <v>2.629</v>
      </c>
      <c r="L2815">
        <v>2</v>
      </c>
      <c r="M2815" s="1">
        <v>3252</v>
      </c>
      <c r="N2815" t="s">
        <v>4182</v>
      </c>
      <c r="O2815" s="1">
        <v>11489</v>
      </c>
      <c r="P2815" t="s">
        <v>389</v>
      </c>
      <c r="Q2815" t="s">
        <v>4224</v>
      </c>
      <c r="R2815" s="3">
        <v>43776</v>
      </c>
      <c r="S2815" t="s">
        <v>4225</v>
      </c>
      <c r="T2815">
        <v>4</v>
      </c>
      <c r="U2815">
        <v>4</v>
      </c>
      <c r="V2815" t="s">
        <v>4226</v>
      </c>
      <c r="W2815" t="s">
        <v>134</v>
      </c>
      <c r="X2815" t="s">
        <v>685</v>
      </c>
      <c r="Y2815" t="s">
        <v>389</v>
      </c>
      <c r="Z2815">
        <v>0</v>
      </c>
      <c r="AA2815">
        <v>2</v>
      </c>
      <c r="AB2815" t="s">
        <v>45</v>
      </c>
    </row>
    <row r="2816" spans="1:28" x14ac:dyDescent="0.25">
      <c r="A2816" t="s">
        <v>0</v>
      </c>
      <c r="B2816">
        <v>307.8</v>
      </c>
      <c r="C2816">
        <v>9.5000000000000001E-2</v>
      </c>
      <c r="D2816">
        <v>0</v>
      </c>
      <c r="E2816" s="1">
        <v>3252</v>
      </c>
      <c r="F2816" s="2">
        <v>8548.9500000000007</v>
      </c>
      <c r="G2816">
        <v>2.629</v>
      </c>
      <c r="H2816">
        <v>2</v>
      </c>
      <c r="I2816" s="1">
        <v>3252</v>
      </c>
      <c r="J2816" s="2">
        <v>8548.9500000000007</v>
      </c>
      <c r="K2816">
        <v>2.629</v>
      </c>
      <c r="L2816">
        <v>2</v>
      </c>
      <c r="M2816" s="1">
        <v>3252</v>
      </c>
      <c r="N2816" t="s">
        <v>4182</v>
      </c>
      <c r="O2816" s="1">
        <v>4764</v>
      </c>
      <c r="P2816" t="s">
        <v>389</v>
      </c>
      <c r="Q2816" t="s">
        <v>4227</v>
      </c>
      <c r="R2816" s="3">
        <v>43623</v>
      </c>
      <c r="S2816" t="s">
        <v>4228</v>
      </c>
      <c r="T2816">
        <v>8</v>
      </c>
      <c r="U2816">
        <v>8</v>
      </c>
      <c r="V2816" t="s">
        <v>4193</v>
      </c>
      <c r="W2816" t="s">
        <v>42</v>
      </c>
      <c r="X2816" t="s">
        <v>4229</v>
      </c>
      <c r="Y2816" t="s">
        <v>389</v>
      </c>
      <c r="Z2816">
        <v>0</v>
      </c>
      <c r="AA2816">
        <v>4</v>
      </c>
      <c r="AB2816" t="s">
        <v>104</v>
      </c>
    </row>
    <row r="2817" spans="1:28" x14ac:dyDescent="0.25">
      <c r="A2817" t="s">
        <v>0</v>
      </c>
      <c r="B2817">
        <v>307.8</v>
      </c>
      <c r="C2817">
        <v>9.5000000000000001E-2</v>
      </c>
      <c r="D2817">
        <v>0</v>
      </c>
      <c r="E2817" s="1">
        <v>3252</v>
      </c>
      <c r="F2817" s="2">
        <v>8548.9500000000007</v>
      </c>
      <c r="G2817">
        <v>2.629</v>
      </c>
      <c r="H2817">
        <v>2</v>
      </c>
      <c r="I2817" s="1">
        <v>3252</v>
      </c>
      <c r="J2817" s="2">
        <v>8548.9500000000007</v>
      </c>
      <c r="K2817">
        <v>2.629</v>
      </c>
      <c r="L2817">
        <v>2</v>
      </c>
      <c r="M2817" s="1">
        <v>3252</v>
      </c>
      <c r="N2817" t="s">
        <v>4182</v>
      </c>
      <c r="O2817" s="1">
        <v>4765</v>
      </c>
      <c r="P2817" t="s">
        <v>389</v>
      </c>
      <c r="Q2817" t="s">
        <v>4230</v>
      </c>
      <c r="R2817" s="3">
        <v>43629</v>
      </c>
      <c r="S2817" t="s">
        <v>4231</v>
      </c>
      <c r="T2817">
        <v>6</v>
      </c>
      <c r="U2817">
        <v>6</v>
      </c>
      <c r="V2817" t="s">
        <v>4193</v>
      </c>
      <c r="W2817" t="s">
        <v>42</v>
      </c>
      <c r="X2817" t="s">
        <v>4232</v>
      </c>
      <c r="Y2817" t="s">
        <v>389</v>
      </c>
      <c r="Z2817">
        <v>0</v>
      </c>
      <c r="AA2817">
        <v>1</v>
      </c>
      <c r="AB2817" t="s">
        <v>45</v>
      </c>
    </row>
    <row r="2818" spans="1:28" x14ac:dyDescent="0.25">
      <c r="A2818" t="s">
        <v>0</v>
      </c>
      <c r="B2818">
        <v>307.8</v>
      </c>
      <c r="C2818">
        <v>9.5000000000000001E-2</v>
      </c>
      <c r="D2818">
        <v>0</v>
      </c>
      <c r="E2818" s="1">
        <v>3252</v>
      </c>
      <c r="F2818" s="2">
        <v>8548.9500000000007</v>
      </c>
      <c r="G2818">
        <v>2.629</v>
      </c>
      <c r="H2818">
        <v>2</v>
      </c>
      <c r="I2818" s="1">
        <v>3252</v>
      </c>
      <c r="J2818" s="2">
        <v>8548.9500000000007</v>
      </c>
      <c r="K2818">
        <v>2.629</v>
      </c>
      <c r="L2818">
        <v>2</v>
      </c>
      <c r="M2818" s="1">
        <v>3252</v>
      </c>
      <c r="N2818" t="s">
        <v>4182</v>
      </c>
      <c r="O2818" s="1">
        <v>16081</v>
      </c>
      <c r="P2818" t="s">
        <v>389</v>
      </c>
      <c r="Q2818" t="s">
        <v>4233</v>
      </c>
      <c r="R2818" s="3">
        <v>43922</v>
      </c>
      <c r="S2818" t="s">
        <v>4234</v>
      </c>
      <c r="T2818">
        <v>3</v>
      </c>
      <c r="U2818">
        <v>3</v>
      </c>
      <c r="V2818" t="s">
        <v>4208</v>
      </c>
      <c r="W2818" t="s">
        <v>42</v>
      </c>
      <c r="X2818" t="s">
        <v>685</v>
      </c>
      <c r="Y2818" t="s">
        <v>389</v>
      </c>
      <c r="Z2818">
        <v>0</v>
      </c>
      <c r="AA2818">
        <v>4</v>
      </c>
      <c r="AB2818" t="s">
        <v>45</v>
      </c>
    </row>
    <row r="2819" spans="1:28" x14ac:dyDescent="0.25">
      <c r="A2819" t="s">
        <v>0</v>
      </c>
      <c r="B2819">
        <v>307.8</v>
      </c>
      <c r="C2819">
        <v>9.5000000000000001E-2</v>
      </c>
      <c r="D2819">
        <v>0</v>
      </c>
      <c r="E2819" s="1">
        <v>3252</v>
      </c>
      <c r="F2819" s="2">
        <v>8548.9500000000007</v>
      </c>
      <c r="G2819">
        <v>2.629</v>
      </c>
      <c r="H2819">
        <v>2</v>
      </c>
      <c r="I2819" s="1">
        <v>3252</v>
      </c>
      <c r="J2819" s="2">
        <v>8548.9500000000007</v>
      </c>
      <c r="K2819">
        <v>2.629</v>
      </c>
      <c r="L2819">
        <v>2</v>
      </c>
      <c r="M2819" s="1">
        <v>3252</v>
      </c>
      <c r="N2819" t="s">
        <v>4182</v>
      </c>
      <c r="O2819" s="1">
        <v>11458</v>
      </c>
      <c r="P2819" t="s">
        <v>389</v>
      </c>
      <c r="Q2819" t="s">
        <v>4235</v>
      </c>
      <c r="R2819" s="3">
        <v>43776</v>
      </c>
      <c r="S2819" t="s">
        <v>4236</v>
      </c>
      <c r="T2819">
        <v>1</v>
      </c>
      <c r="U2819">
        <v>1</v>
      </c>
      <c r="V2819" t="s">
        <v>4226</v>
      </c>
      <c r="W2819" t="s">
        <v>134</v>
      </c>
      <c r="X2819" t="s">
        <v>392</v>
      </c>
      <c r="Y2819" t="s">
        <v>389</v>
      </c>
      <c r="Z2819">
        <v>0</v>
      </c>
      <c r="AA2819">
        <v>2</v>
      </c>
      <c r="AB2819" t="s">
        <v>45</v>
      </c>
    </row>
    <row r="2820" spans="1:28" x14ac:dyDescent="0.25">
      <c r="A2820" t="s">
        <v>0</v>
      </c>
      <c r="B2820">
        <v>307.8</v>
      </c>
      <c r="C2820">
        <v>9.5000000000000001E-2</v>
      </c>
      <c r="D2820">
        <v>0</v>
      </c>
      <c r="E2820" s="1">
        <v>3252</v>
      </c>
      <c r="F2820" s="2">
        <v>8548.9500000000007</v>
      </c>
      <c r="G2820">
        <v>2.629</v>
      </c>
      <c r="H2820">
        <v>2</v>
      </c>
      <c r="I2820" s="1">
        <v>3252</v>
      </c>
      <c r="J2820" s="2">
        <v>8548.9500000000007</v>
      </c>
      <c r="K2820">
        <v>2.629</v>
      </c>
      <c r="L2820">
        <v>2</v>
      </c>
      <c r="M2820" s="1">
        <v>3252</v>
      </c>
      <c r="N2820" t="s">
        <v>4182</v>
      </c>
      <c r="O2820" s="1">
        <v>12733</v>
      </c>
      <c r="P2820" t="s">
        <v>389</v>
      </c>
      <c r="Q2820" t="s">
        <v>4237</v>
      </c>
      <c r="R2820" s="3">
        <v>43864</v>
      </c>
      <c r="S2820" t="s">
        <v>4238</v>
      </c>
      <c r="T2820">
        <v>2</v>
      </c>
      <c r="U2820">
        <v>2</v>
      </c>
      <c r="V2820" t="s">
        <v>4239</v>
      </c>
      <c r="W2820" t="s">
        <v>134</v>
      </c>
      <c r="X2820" t="s">
        <v>685</v>
      </c>
      <c r="Y2820" t="s">
        <v>389</v>
      </c>
      <c r="Z2820">
        <v>0</v>
      </c>
      <c r="AA2820">
        <v>1</v>
      </c>
      <c r="AB2820" t="s">
        <v>104</v>
      </c>
    </row>
    <row r="2821" spans="1:28" x14ac:dyDescent="0.25">
      <c r="A2821" t="s">
        <v>0</v>
      </c>
      <c r="B2821">
        <v>307.8</v>
      </c>
      <c r="C2821">
        <v>9.5000000000000001E-2</v>
      </c>
      <c r="D2821">
        <v>0</v>
      </c>
      <c r="E2821" s="1">
        <v>3252</v>
      </c>
      <c r="F2821" s="2">
        <v>8548.9500000000007</v>
      </c>
      <c r="G2821">
        <v>2.629</v>
      </c>
      <c r="H2821">
        <v>2</v>
      </c>
      <c r="I2821" s="1">
        <v>3252</v>
      </c>
      <c r="J2821" s="2">
        <v>8548.9500000000007</v>
      </c>
      <c r="K2821">
        <v>2.629</v>
      </c>
      <c r="L2821">
        <v>2</v>
      </c>
      <c r="M2821" s="1">
        <v>3252</v>
      </c>
      <c r="N2821" t="s">
        <v>4182</v>
      </c>
      <c r="O2821" s="1">
        <v>12732</v>
      </c>
      <c r="P2821" t="s">
        <v>389</v>
      </c>
      <c r="Q2821" t="s">
        <v>4240</v>
      </c>
      <c r="R2821" s="3">
        <v>43864</v>
      </c>
      <c r="S2821" t="s">
        <v>4241</v>
      </c>
      <c r="T2821">
        <v>1</v>
      </c>
      <c r="U2821">
        <v>1</v>
      </c>
      <c r="V2821" t="s">
        <v>4205</v>
      </c>
      <c r="W2821" t="s">
        <v>42</v>
      </c>
      <c r="X2821" t="s">
        <v>685</v>
      </c>
      <c r="Y2821" t="s">
        <v>389</v>
      </c>
      <c r="Z2821">
        <v>0</v>
      </c>
      <c r="AA2821">
        <v>1</v>
      </c>
      <c r="AB2821" t="s">
        <v>45</v>
      </c>
    </row>
    <row r="2822" spans="1:28" x14ac:dyDescent="0.25">
      <c r="A2822" t="s">
        <v>0</v>
      </c>
      <c r="B2822">
        <v>307.8</v>
      </c>
      <c r="C2822">
        <v>9.5000000000000001E-2</v>
      </c>
      <c r="D2822">
        <v>0</v>
      </c>
      <c r="E2822" s="1">
        <v>3252</v>
      </c>
      <c r="F2822" s="2">
        <v>8548.9500000000007</v>
      </c>
      <c r="G2822">
        <v>2.629</v>
      </c>
      <c r="H2822">
        <v>2</v>
      </c>
      <c r="I2822" s="1">
        <v>3252</v>
      </c>
      <c r="J2822" s="2">
        <v>8548.9500000000007</v>
      </c>
      <c r="K2822">
        <v>2.629</v>
      </c>
      <c r="L2822">
        <v>2</v>
      </c>
      <c r="M2822" s="1">
        <v>3252</v>
      </c>
      <c r="N2822" t="s">
        <v>4182</v>
      </c>
      <c r="O2822" s="1">
        <v>5228</v>
      </c>
      <c r="P2822" t="s">
        <v>47</v>
      </c>
      <c r="Q2822" t="s">
        <v>4242</v>
      </c>
      <c r="R2822" s="3">
        <v>43637</v>
      </c>
      <c r="S2822" t="s">
        <v>4243</v>
      </c>
      <c r="T2822">
        <v>1.5</v>
      </c>
      <c r="U2822">
        <v>1.5</v>
      </c>
      <c r="V2822" t="s">
        <v>4193</v>
      </c>
      <c r="W2822" t="s">
        <v>42</v>
      </c>
      <c r="X2822" t="s">
        <v>4244</v>
      </c>
      <c r="Y2822" t="s">
        <v>389</v>
      </c>
      <c r="Z2822">
        <v>0</v>
      </c>
      <c r="AA2822">
        <v>2</v>
      </c>
      <c r="AB2822" t="s">
        <v>104</v>
      </c>
    </row>
    <row r="2823" spans="1:28" x14ac:dyDescent="0.25">
      <c r="A2823" t="s">
        <v>0</v>
      </c>
      <c r="B2823">
        <v>307.8</v>
      </c>
      <c r="C2823">
        <v>9.5000000000000001E-2</v>
      </c>
      <c r="D2823">
        <v>0</v>
      </c>
      <c r="E2823" s="1">
        <v>3252</v>
      </c>
      <c r="F2823" s="2">
        <v>8548.9500000000007</v>
      </c>
      <c r="G2823">
        <v>2.629</v>
      </c>
      <c r="H2823">
        <v>2</v>
      </c>
      <c r="I2823" s="1">
        <v>3252</v>
      </c>
      <c r="J2823" s="2">
        <v>8548.9500000000007</v>
      </c>
      <c r="K2823">
        <v>2.629</v>
      </c>
      <c r="L2823">
        <v>2</v>
      </c>
      <c r="M2823" s="1">
        <v>3252</v>
      </c>
      <c r="N2823" t="s">
        <v>4182</v>
      </c>
      <c r="O2823" s="1">
        <v>15999</v>
      </c>
      <c r="P2823" t="s">
        <v>389</v>
      </c>
      <c r="Q2823" t="s">
        <v>4245</v>
      </c>
      <c r="R2823" s="3">
        <v>43922</v>
      </c>
      <c r="S2823" t="s">
        <v>4246</v>
      </c>
      <c r="T2823">
        <v>3</v>
      </c>
      <c r="U2823">
        <v>3</v>
      </c>
      <c r="V2823" t="s">
        <v>4208</v>
      </c>
      <c r="W2823" t="s">
        <v>42</v>
      </c>
      <c r="X2823" t="s">
        <v>1036</v>
      </c>
      <c r="Y2823" t="s">
        <v>389</v>
      </c>
      <c r="Z2823">
        <v>0</v>
      </c>
      <c r="AA2823">
        <v>1</v>
      </c>
      <c r="AB2823" t="s">
        <v>45</v>
      </c>
    </row>
    <row r="2824" spans="1:28" x14ac:dyDescent="0.25">
      <c r="A2824" t="s">
        <v>0</v>
      </c>
      <c r="B2824">
        <v>307.8</v>
      </c>
      <c r="C2824">
        <v>9.5000000000000001E-2</v>
      </c>
      <c r="D2824">
        <v>0</v>
      </c>
      <c r="E2824" s="1">
        <v>3252</v>
      </c>
      <c r="F2824" s="2">
        <v>8548.9500000000007</v>
      </c>
      <c r="G2824">
        <v>2.629</v>
      </c>
      <c r="H2824">
        <v>2</v>
      </c>
      <c r="I2824" s="1">
        <v>3252</v>
      </c>
      <c r="J2824" s="2">
        <v>8548.9500000000007</v>
      </c>
      <c r="K2824">
        <v>2.629</v>
      </c>
      <c r="L2824">
        <v>2</v>
      </c>
      <c r="M2824" s="1">
        <v>3252</v>
      </c>
      <c r="N2824" t="s">
        <v>4182</v>
      </c>
      <c r="O2824" s="1">
        <v>5335</v>
      </c>
      <c r="P2824" t="s">
        <v>389</v>
      </c>
      <c r="Q2824" t="s">
        <v>4247</v>
      </c>
      <c r="R2824" s="3">
        <v>43636</v>
      </c>
      <c r="S2824" t="s">
        <v>4248</v>
      </c>
      <c r="T2824">
        <v>1</v>
      </c>
      <c r="U2824">
        <v>1</v>
      </c>
      <c r="V2824" t="s">
        <v>4193</v>
      </c>
      <c r="W2824" t="s">
        <v>42</v>
      </c>
      <c r="X2824" t="s">
        <v>685</v>
      </c>
      <c r="Y2824" t="s">
        <v>673</v>
      </c>
      <c r="Z2824">
        <v>0</v>
      </c>
      <c r="AA2824">
        <v>2</v>
      </c>
      <c r="AB2824" t="s">
        <v>45</v>
      </c>
    </row>
    <row r="2825" spans="1:28" x14ac:dyDescent="0.25">
      <c r="A2825" t="s">
        <v>0</v>
      </c>
      <c r="B2825">
        <v>307.8</v>
      </c>
      <c r="C2825">
        <v>9.5000000000000001E-2</v>
      </c>
      <c r="D2825">
        <v>0</v>
      </c>
      <c r="E2825" s="1">
        <v>3252</v>
      </c>
      <c r="F2825" s="2">
        <v>8548.9500000000007</v>
      </c>
      <c r="G2825">
        <v>2.629</v>
      </c>
      <c r="H2825">
        <v>2</v>
      </c>
      <c r="I2825" s="1">
        <v>3252</v>
      </c>
      <c r="J2825" s="2">
        <v>8548.9500000000007</v>
      </c>
      <c r="K2825">
        <v>2.629</v>
      </c>
      <c r="L2825">
        <v>2</v>
      </c>
      <c r="M2825" s="1">
        <v>3252</v>
      </c>
      <c r="N2825" t="s">
        <v>4249</v>
      </c>
      <c r="O2825" s="1">
        <v>6911</v>
      </c>
      <c r="P2825" t="s">
        <v>3084</v>
      </c>
      <c r="Q2825" t="s">
        <v>4250</v>
      </c>
      <c r="R2825" s="3">
        <v>43707</v>
      </c>
      <c r="S2825" t="s">
        <v>4251</v>
      </c>
      <c r="T2825">
        <v>2</v>
      </c>
      <c r="U2825">
        <v>2</v>
      </c>
      <c r="V2825" t="s">
        <v>4252</v>
      </c>
      <c r="W2825" t="s">
        <v>42</v>
      </c>
      <c r="X2825" t="s">
        <v>4253</v>
      </c>
      <c r="Y2825" t="s">
        <v>3143</v>
      </c>
      <c r="Z2825">
        <v>0</v>
      </c>
      <c r="AA2825">
        <v>1</v>
      </c>
      <c r="AB2825" t="s">
        <v>104</v>
      </c>
    </row>
    <row r="2826" spans="1:28" x14ac:dyDescent="0.25">
      <c r="A2826" t="s">
        <v>0</v>
      </c>
      <c r="B2826">
        <v>307.8</v>
      </c>
      <c r="C2826">
        <v>9.5000000000000001E-2</v>
      </c>
      <c r="D2826">
        <v>0</v>
      </c>
      <c r="E2826" s="1">
        <v>3252</v>
      </c>
      <c r="F2826" s="2">
        <v>8548.9500000000007</v>
      </c>
      <c r="G2826">
        <v>2.629</v>
      </c>
      <c r="H2826">
        <v>2</v>
      </c>
      <c r="I2826" s="1">
        <v>3252</v>
      </c>
      <c r="J2826" s="2">
        <v>8548.9500000000007</v>
      </c>
      <c r="K2826">
        <v>2.629</v>
      </c>
      <c r="L2826">
        <v>2</v>
      </c>
      <c r="M2826" s="1">
        <v>3252</v>
      </c>
      <c r="N2826" t="s">
        <v>4249</v>
      </c>
      <c r="O2826" s="1">
        <v>9704</v>
      </c>
      <c r="P2826" t="s">
        <v>249</v>
      </c>
      <c r="Q2826" t="s">
        <v>4254</v>
      </c>
      <c r="R2826" s="3">
        <v>43755</v>
      </c>
      <c r="S2826" t="s">
        <v>4255</v>
      </c>
      <c r="T2826">
        <v>2</v>
      </c>
      <c r="U2826">
        <v>2</v>
      </c>
      <c r="V2826" t="s">
        <v>3146</v>
      </c>
      <c r="W2826" t="s">
        <v>134</v>
      </c>
      <c r="X2826" t="s">
        <v>4256</v>
      </c>
      <c r="Y2826" t="s">
        <v>96</v>
      </c>
      <c r="Z2826">
        <v>0</v>
      </c>
      <c r="AA2826">
        <v>1</v>
      </c>
      <c r="AB2826" t="s">
        <v>45</v>
      </c>
    </row>
    <row r="2827" spans="1:28" x14ac:dyDescent="0.25">
      <c r="A2827" t="s">
        <v>0</v>
      </c>
      <c r="B2827">
        <v>307.8</v>
      </c>
      <c r="C2827">
        <v>9.5000000000000001E-2</v>
      </c>
      <c r="D2827">
        <v>0</v>
      </c>
      <c r="E2827" s="1">
        <v>3252</v>
      </c>
      <c r="F2827" s="2">
        <v>8548.9500000000007</v>
      </c>
      <c r="G2827">
        <v>2.629</v>
      </c>
      <c r="H2827">
        <v>2</v>
      </c>
      <c r="I2827" s="1">
        <v>3252</v>
      </c>
      <c r="J2827" s="2">
        <v>8548.9500000000007</v>
      </c>
      <c r="K2827">
        <v>2.629</v>
      </c>
      <c r="L2827">
        <v>2</v>
      </c>
      <c r="M2827" s="1">
        <v>3252</v>
      </c>
      <c r="N2827" t="s">
        <v>4182</v>
      </c>
      <c r="O2827" s="1">
        <v>15982</v>
      </c>
      <c r="P2827" t="s">
        <v>389</v>
      </c>
      <c r="Q2827" t="s">
        <v>4257</v>
      </c>
      <c r="R2827" s="3">
        <v>43923</v>
      </c>
      <c r="S2827" t="s">
        <v>4258</v>
      </c>
      <c r="T2827">
        <v>0.25</v>
      </c>
      <c r="U2827">
        <v>0.25</v>
      </c>
      <c r="V2827" t="s">
        <v>4193</v>
      </c>
      <c r="W2827" t="s">
        <v>207</v>
      </c>
      <c r="X2827" t="s">
        <v>392</v>
      </c>
      <c r="Y2827" t="s">
        <v>108</v>
      </c>
      <c r="Z2827">
        <v>0.75</v>
      </c>
      <c r="AA2827">
        <v>6</v>
      </c>
      <c r="AB2827" t="s">
        <v>45</v>
      </c>
    </row>
    <row r="2828" spans="1:28" x14ac:dyDescent="0.25">
      <c r="A2828" t="s">
        <v>0</v>
      </c>
      <c r="B2828">
        <v>307.8</v>
      </c>
      <c r="C2828">
        <v>9.5000000000000001E-2</v>
      </c>
      <c r="D2828">
        <v>0</v>
      </c>
      <c r="E2828" s="1">
        <v>3252</v>
      </c>
      <c r="F2828" s="2">
        <v>8548.9500000000007</v>
      </c>
      <c r="G2828">
        <v>2.629</v>
      </c>
      <c r="H2828">
        <v>2</v>
      </c>
      <c r="I2828" s="1">
        <v>3252</v>
      </c>
      <c r="J2828" s="2">
        <v>8548.9500000000007</v>
      </c>
      <c r="K2828">
        <v>2.629</v>
      </c>
      <c r="L2828">
        <v>2</v>
      </c>
      <c r="M2828" s="1">
        <v>3252</v>
      </c>
      <c r="N2828" t="s">
        <v>4249</v>
      </c>
      <c r="O2828" s="1">
        <v>9639</v>
      </c>
      <c r="P2828" t="s">
        <v>3084</v>
      </c>
      <c r="Q2828" t="s">
        <v>4254</v>
      </c>
      <c r="R2828" s="3">
        <v>43753</v>
      </c>
      <c r="S2828" t="s">
        <v>4255</v>
      </c>
      <c r="T2828">
        <v>2</v>
      </c>
      <c r="U2828">
        <v>2</v>
      </c>
      <c r="V2828" t="s">
        <v>3146</v>
      </c>
      <c r="W2828" t="s">
        <v>134</v>
      </c>
      <c r="X2828" t="s">
        <v>4259</v>
      </c>
      <c r="Y2828" t="s">
        <v>96</v>
      </c>
      <c r="Z2828">
        <v>0</v>
      </c>
      <c r="AA2828">
        <v>1</v>
      </c>
      <c r="AB2828" t="s">
        <v>66</v>
      </c>
    </row>
    <row r="2829" spans="1:28" x14ac:dyDescent="0.25">
      <c r="A2829" t="s">
        <v>0</v>
      </c>
      <c r="B2829">
        <v>307.8</v>
      </c>
      <c r="C2829">
        <v>9.5000000000000001E-2</v>
      </c>
      <c r="D2829">
        <v>0</v>
      </c>
      <c r="E2829" s="1">
        <v>3252</v>
      </c>
      <c r="F2829" s="2">
        <v>8548.9500000000007</v>
      </c>
      <c r="G2829">
        <v>2.629</v>
      </c>
      <c r="H2829">
        <v>2</v>
      </c>
      <c r="I2829" s="1">
        <v>3252</v>
      </c>
      <c r="J2829" s="2">
        <v>8548.9500000000007</v>
      </c>
      <c r="K2829">
        <v>2.629</v>
      </c>
      <c r="L2829">
        <v>2</v>
      </c>
      <c r="M2829" s="1">
        <v>3252</v>
      </c>
      <c r="N2829" t="s">
        <v>4249</v>
      </c>
      <c r="O2829" s="1">
        <v>6881</v>
      </c>
      <c r="P2829" t="s">
        <v>3084</v>
      </c>
      <c r="Q2829" t="s">
        <v>4250</v>
      </c>
      <c r="R2829" s="3">
        <v>43706</v>
      </c>
      <c r="S2829" t="s">
        <v>4251</v>
      </c>
      <c r="T2829">
        <v>3</v>
      </c>
      <c r="U2829">
        <v>3</v>
      </c>
      <c r="V2829" t="s">
        <v>4252</v>
      </c>
      <c r="W2829" t="s">
        <v>42</v>
      </c>
      <c r="X2829" t="s">
        <v>3243</v>
      </c>
      <c r="Y2829" t="s">
        <v>3143</v>
      </c>
      <c r="Z2829">
        <v>0</v>
      </c>
      <c r="AA2829">
        <v>1</v>
      </c>
      <c r="AB2829" t="s">
        <v>104</v>
      </c>
    </row>
    <row r="2830" spans="1:28" x14ac:dyDescent="0.25">
      <c r="A2830" t="s">
        <v>0</v>
      </c>
      <c r="B2830">
        <v>307.8</v>
      </c>
      <c r="C2830">
        <v>9.5000000000000001E-2</v>
      </c>
      <c r="D2830">
        <v>0</v>
      </c>
      <c r="E2830" s="1">
        <v>3252</v>
      </c>
      <c r="F2830" s="2">
        <v>8548.9500000000007</v>
      </c>
      <c r="G2830">
        <v>2.629</v>
      </c>
      <c r="H2830">
        <v>2</v>
      </c>
      <c r="I2830" s="1">
        <v>3252</v>
      </c>
      <c r="J2830" s="2">
        <v>8548.9500000000007</v>
      </c>
      <c r="K2830">
        <v>2.629</v>
      </c>
      <c r="L2830">
        <v>2</v>
      </c>
      <c r="M2830" s="1">
        <v>3252</v>
      </c>
      <c r="N2830" t="s">
        <v>4182</v>
      </c>
      <c r="O2830" s="1">
        <v>7313</v>
      </c>
      <c r="P2830" t="s">
        <v>389</v>
      </c>
      <c r="Q2830" t="s">
        <v>4260</v>
      </c>
      <c r="R2830" s="3">
        <v>43690</v>
      </c>
      <c r="S2830" t="s">
        <v>4261</v>
      </c>
      <c r="T2830">
        <v>2</v>
      </c>
      <c r="U2830">
        <v>2</v>
      </c>
      <c r="V2830" t="s">
        <v>4193</v>
      </c>
      <c r="W2830" t="s">
        <v>42</v>
      </c>
      <c r="X2830" t="s">
        <v>403</v>
      </c>
      <c r="Y2830" t="s">
        <v>3151</v>
      </c>
      <c r="Z2830">
        <v>0</v>
      </c>
      <c r="AA2830">
        <v>4</v>
      </c>
      <c r="AB2830" t="s">
        <v>104</v>
      </c>
    </row>
    <row r="2831" spans="1:28" x14ac:dyDescent="0.25">
      <c r="A2831" t="s">
        <v>0</v>
      </c>
      <c r="B2831">
        <v>307.8</v>
      </c>
      <c r="C2831">
        <v>9.5000000000000001E-2</v>
      </c>
      <c r="D2831">
        <v>0</v>
      </c>
      <c r="E2831" s="1">
        <v>3252</v>
      </c>
      <c r="F2831" s="2">
        <v>8548.9500000000007</v>
      </c>
      <c r="G2831">
        <v>2.629</v>
      </c>
      <c r="H2831">
        <v>2</v>
      </c>
      <c r="I2831" s="1">
        <v>3252</v>
      </c>
      <c r="J2831" s="2">
        <v>8548.9500000000007</v>
      </c>
      <c r="K2831">
        <v>2.629</v>
      </c>
      <c r="L2831">
        <v>2</v>
      </c>
      <c r="M2831" s="1">
        <v>3252</v>
      </c>
      <c r="N2831" t="s">
        <v>4182</v>
      </c>
      <c r="O2831" s="1">
        <v>7327</v>
      </c>
      <c r="P2831" t="s">
        <v>389</v>
      </c>
      <c r="Q2831" t="s">
        <v>4262</v>
      </c>
      <c r="R2831" s="3">
        <v>43690</v>
      </c>
      <c r="S2831" t="s">
        <v>4263</v>
      </c>
      <c r="T2831">
        <v>2</v>
      </c>
      <c r="U2831">
        <v>2</v>
      </c>
      <c r="V2831" t="s">
        <v>4193</v>
      </c>
      <c r="W2831" t="s">
        <v>42</v>
      </c>
      <c r="X2831" t="s">
        <v>4264</v>
      </c>
      <c r="Y2831" t="s">
        <v>389</v>
      </c>
      <c r="Z2831">
        <v>0</v>
      </c>
      <c r="AA2831">
        <v>1</v>
      </c>
      <c r="AB2831" t="s">
        <v>45</v>
      </c>
    </row>
    <row r="2832" spans="1:28" x14ac:dyDescent="0.25">
      <c r="A2832" t="s">
        <v>0</v>
      </c>
      <c r="B2832">
        <v>307.8</v>
      </c>
      <c r="C2832">
        <v>9.5000000000000001E-2</v>
      </c>
      <c r="D2832">
        <v>0</v>
      </c>
      <c r="E2832" s="1">
        <v>3252</v>
      </c>
      <c r="F2832" s="2">
        <v>8548.9500000000007</v>
      </c>
      <c r="G2832">
        <v>2.629</v>
      </c>
      <c r="H2832">
        <v>2</v>
      </c>
      <c r="I2832" s="1">
        <v>3252</v>
      </c>
      <c r="J2832" s="2">
        <v>8548.9500000000007</v>
      </c>
      <c r="K2832">
        <v>2.629</v>
      </c>
      <c r="L2832">
        <v>2</v>
      </c>
      <c r="M2832" s="1">
        <v>3252</v>
      </c>
      <c r="N2832" t="s">
        <v>4249</v>
      </c>
      <c r="O2832" s="1">
        <v>9771</v>
      </c>
      <c r="P2832" t="s">
        <v>3084</v>
      </c>
      <c r="Q2832" t="s">
        <v>4254</v>
      </c>
      <c r="R2832" s="3">
        <v>43754</v>
      </c>
      <c r="S2832" t="s">
        <v>4255</v>
      </c>
      <c r="T2832">
        <v>6</v>
      </c>
      <c r="U2832">
        <v>6</v>
      </c>
      <c r="V2832" t="s">
        <v>3146</v>
      </c>
      <c r="W2832" t="s">
        <v>134</v>
      </c>
      <c r="X2832" t="s">
        <v>4265</v>
      </c>
      <c r="Y2832" t="s">
        <v>96</v>
      </c>
      <c r="Z2832">
        <v>0</v>
      </c>
      <c r="AA2832">
        <v>2</v>
      </c>
      <c r="AB2832" t="s">
        <v>45</v>
      </c>
    </row>
    <row r="2833" spans="1:28" x14ac:dyDescent="0.25">
      <c r="A2833" t="s">
        <v>0</v>
      </c>
      <c r="B2833">
        <v>307.8</v>
      </c>
      <c r="C2833">
        <v>9.5000000000000001E-2</v>
      </c>
      <c r="D2833">
        <v>0</v>
      </c>
      <c r="E2833" s="1">
        <v>3252</v>
      </c>
      <c r="F2833" s="2">
        <v>8548.9500000000007</v>
      </c>
      <c r="G2833">
        <v>2.629</v>
      </c>
      <c r="H2833">
        <v>2</v>
      </c>
      <c r="I2833" s="1">
        <v>3252</v>
      </c>
      <c r="J2833" s="2">
        <v>8548.9500000000007</v>
      </c>
      <c r="K2833">
        <v>2.629</v>
      </c>
      <c r="L2833">
        <v>2</v>
      </c>
      <c r="M2833" s="1">
        <v>3252</v>
      </c>
      <c r="N2833" t="s">
        <v>4182</v>
      </c>
      <c r="O2833" s="1">
        <v>7328</v>
      </c>
      <c r="P2833" t="s">
        <v>389</v>
      </c>
      <c r="Q2833" t="s">
        <v>4262</v>
      </c>
      <c r="R2833" s="3">
        <v>43689</v>
      </c>
      <c r="S2833" t="s">
        <v>4263</v>
      </c>
      <c r="T2833">
        <v>4</v>
      </c>
      <c r="U2833">
        <v>4</v>
      </c>
      <c r="V2833" t="s">
        <v>4193</v>
      </c>
      <c r="W2833" t="s">
        <v>42</v>
      </c>
      <c r="X2833" t="s">
        <v>4266</v>
      </c>
      <c r="Y2833" t="s">
        <v>389</v>
      </c>
      <c r="Z2833">
        <v>0</v>
      </c>
      <c r="AA2833">
        <v>4</v>
      </c>
      <c r="AB2833" t="s">
        <v>45</v>
      </c>
    </row>
    <row r="2834" spans="1:28" x14ac:dyDescent="0.25">
      <c r="A2834" t="s">
        <v>0</v>
      </c>
      <c r="B2834">
        <v>307.8</v>
      </c>
      <c r="C2834">
        <v>9.5000000000000001E-2</v>
      </c>
      <c r="D2834">
        <v>0</v>
      </c>
      <c r="E2834" s="1">
        <v>3252</v>
      </c>
      <c r="F2834" s="2">
        <v>8548.9500000000007</v>
      </c>
      <c r="G2834">
        <v>2.629</v>
      </c>
      <c r="H2834">
        <v>2</v>
      </c>
      <c r="I2834" s="1">
        <v>3252</v>
      </c>
      <c r="J2834" s="2">
        <v>8548.9500000000007</v>
      </c>
      <c r="K2834">
        <v>2.629</v>
      </c>
      <c r="L2834">
        <v>2</v>
      </c>
      <c r="M2834" s="1">
        <v>3252</v>
      </c>
      <c r="N2834" t="s">
        <v>4182</v>
      </c>
      <c r="O2834" s="1">
        <v>15425</v>
      </c>
      <c r="P2834" t="s">
        <v>312</v>
      </c>
      <c r="Q2834" t="s">
        <v>4267</v>
      </c>
      <c r="R2834" s="3">
        <v>43873</v>
      </c>
      <c r="S2834" t="s">
        <v>4268</v>
      </c>
      <c r="T2834">
        <v>8</v>
      </c>
      <c r="U2834">
        <v>8</v>
      </c>
      <c r="V2834" t="s">
        <v>4269</v>
      </c>
      <c r="W2834" t="s">
        <v>134</v>
      </c>
      <c r="X2834" t="s">
        <v>4270</v>
      </c>
      <c r="Y2834" t="s">
        <v>389</v>
      </c>
      <c r="Z2834">
        <v>0</v>
      </c>
      <c r="AA2834">
        <v>23</v>
      </c>
      <c r="AB2834" t="s">
        <v>45</v>
      </c>
    </row>
    <row r="2835" spans="1:28" x14ac:dyDescent="0.25">
      <c r="A2835" t="s">
        <v>0</v>
      </c>
      <c r="B2835">
        <v>307.8</v>
      </c>
      <c r="C2835">
        <v>9.5000000000000001E-2</v>
      </c>
      <c r="D2835">
        <v>0</v>
      </c>
      <c r="E2835" s="1">
        <v>3252</v>
      </c>
      <c r="F2835" s="2">
        <v>8548.9500000000007</v>
      </c>
      <c r="G2835">
        <v>2.629</v>
      </c>
      <c r="H2835">
        <v>2</v>
      </c>
      <c r="I2835" s="1">
        <v>3252</v>
      </c>
      <c r="J2835" s="2">
        <v>8548.9500000000007</v>
      </c>
      <c r="K2835">
        <v>2.629</v>
      </c>
      <c r="L2835">
        <v>2</v>
      </c>
      <c r="M2835" s="1">
        <v>3252</v>
      </c>
      <c r="N2835" t="s">
        <v>4249</v>
      </c>
      <c r="O2835" s="1">
        <v>7450</v>
      </c>
      <c r="P2835" t="s">
        <v>3084</v>
      </c>
      <c r="Q2835" t="s">
        <v>4254</v>
      </c>
      <c r="R2835" s="3">
        <v>43741</v>
      </c>
      <c r="S2835" t="s">
        <v>4255</v>
      </c>
      <c r="T2835">
        <v>2</v>
      </c>
      <c r="U2835">
        <v>2</v>
      </c>
      <c r="V2835" t="s">
        <v>3146</v>
      </c>
      <c r="W2835" t="s">
        <v>134</v>
      </c>
      <c r="X2835" t="s">
        <v>3243</v>
      </c>
      <c r="Y2835" t="s">
        <v>96</v>
      </c>
      <c r="Z2835">
        <v>0</v>
      </c>
      <c r="AA2835">
        <v>1</v>
      </c>
      <c r="AB2835" t="s">
        <v>104</v>
      </c>
    </row>
    <row r="2836" spans="1:28" x14ac:dyDescent="0.25">
      <c r="A2836" t="s">
        <v>0</v>
      </c>
      <c r="B2836">
        <v>307.8</v>
      </c>
      <c r="C2836">
        <v>9.5000000000000001E-2</v>
      </c>
      <c r="D2836">
        <v>0</v>
      </c>
      <c r="E2836" s="1">
        <v>3252</v>
      </c>
      <c r="F2836" s="2">
        <v>8548.9500000000007</v>
      </c>
      <c r="G2836">
        <v>2.629</v>
      </c>
      <c r="H2836">
        <v>2</v>
      </c>
      <c r="I2836" s="1">
        <v>3252</v>
      </c>
      <c r="J2836" s="2">
        <v>8548.9500000000007</v>
      </c>
      <c r="K2836">
        <v>2.629</v>
      </c>
      <c r="L2836">
        <v>2</v>
      </c>
      <c r="M2836" s="1">
        <v>3252</v>
      </c>
      <c r="N2836" t="s">
        <v>4249</v>
      </c>
      <c r="O2836" s="1">
        <v>9889</v>
      </c>
      <c r="P2836" t="s">
        <v>3084</v>
      </c>
      <c r="Q2836" t="s">
        <v>4254</v>
      </c>
      <c r="R2836" s="3">
        <v>43746</v>
      </c>
      <c r="S2836" t="s">
        <v>4255</v>
      </c>
      <c r="T2836">
        <v>7</v>
      </c>
      <c r="U2836">
        <v>7</v>
      </c>
      <c r="V2836" t="s">
        <v>3146</v>
      </c>
      <c r="W2836" t="s">
        <v>134</v>
      </c>
      <c r="X2836" t="s">
        <v>3243</v>
      </c>
      <c r="Y2836" t="s">
        <v>96</v>
      </c>
      <c r="Z2836">
        <v>0</v>
      </c>
      <c r="AA2836">
        <v>2</v>
      </c>
      <c r="AB2836" t="s">
        <v>104</v>
      </c>
    </row>
    <row r="2837" spans="1:28" x14ac:dyDescent="0.25">
      <c r="A2837" t="s">
        <v>0</v>
      </c>
      <c r="B2837">
        <v>307.8</v>
      </c>
      <c r="C2837">
        <v>9.5000000000000001E-2</v>
      </c>
      <c r="D2837">
        <v>0</v>
      </c>
      <c r="E2837" s="1">
        <v>3252</v>
      </c>
      <c r="F2837" s="2">
        <v>8548.9500000000007</v>
      </c>
      <c r="G2837">
        <v>2.629</v>
      </c>
      <c r="H2837">
        <v>2</v>
      </c>
      <c r="I2837" s="1">
        <v>3252</v>
      </c>
      <c r="J2837" s="2">
        <v>8548.9500000000007</v>
      </c>
      <c r="K2837">
        <v>2.629</v>
      </c>
      <c r="L2837">
        <v>2</v>
      </c>
      <c r="M2837" s="1">
        <v>3252</v>
      </c>
      <c r="N2837" t="s">
        <v>4182</v>
      </c>
      <c r="O2837" s="1">
        <v>12260</v>
      </c>
      <c r="P2837" t="s">
        <v>389</v>
      </c>
      <c r="Q2837" t="s">
        <v>4271</v>
      </c>
      <c r="R2837" s="3">
        <v>43810</v>
      </c>
      <c r="S2837" t="s">
        <v>4272</v>
      </c>
      <c r="T2837">
        <v>3</v>
      </c>
      <c r="U2837">
        <v>3</v>
      </c>
      <c r="V2837" t="s">
        <v>4273</v>
      </c>
      <c r="W2837" t="s">
        <v>42</v>
      </c>
      <c r="X2837" t="s">
        <v>624</v>
      </c>
      <c r="Y2837" t="s">
        <v>389</v>
      </c>
      <c r="Z2837">
        <v>0</v>
      </c>
      <c r="AA2837">
        <v>4</v>
      </c>
      <c r="AB2837" t="s">
        <v>45</v>
      </c>
    </row>
    <row r="2838" spans="1:28" x14ac:dyDescent="0.25">
      <c r="A2838" t="s">
        <v>0</v>
      </c>
      <c r="B2838">
        <v>307.8</v>
      </c>
      <c r="C2838">
        <v>9.5000000000000001E-2</v>
      </c>
      <c r="D2838">
        <v>0</v>
      </c>
      <c r="E2838" s="1">
        <v>3252</v>
      </c>
      <c r="F2838" s="2">
        <v>8548.9500000000007</v>
      </c>
      <c r="G2838">
        <v>2.629</v>
      </c>
      <c r="H2838">
        <v>2</v>
      </c>
      <c r="I2838" s="1">
        <v>3252</v>
      </c>
      <c r="J2838" s="2">
        <v>8548.9500000000007</v>
      </c>
      <c r="K2838">
        <v>2.629</v>
      </c>
      <c r="L2838">
        <v>2</v>
      </c>
      <c r="M2838" s="1">
        <v>3252</v>
      </c>
      <c r="N2838" t="s">
        <v>4249</v>
      </c>
      <c r="O2838" s="1">
        <v>9887</v>
      </c>
      <c r="P2838" t="s">
        <v>3084</v>
      </c>
      <c r="Q2838" t="s">
        <v>4254</v>
      </c>
      <c r="R2838" s="3">
        <v>43745</v>
      </c>
      <c r="S2838" t="s">
        <v>4255</v>
      </c>
      <c r="T2838">
        <v>5</v>
      </c>
      <c r="U2838">
        <v>5</v>
      </c>
      <c r="V2838" t="s">
        <v>3146</v>
      </c>
      <c r="W2838" t="s">
        <v>134</v>
      </c>
      <c r="X2838" t="s">
        <v>3243</v>
      </c>
      <c r="Y2838" t="s">
        <v>96</v>
      </c>
      <c r="Z2838">
        <v>0</v>
      </c>
      <c r="AA2838">
        <v>12</v>
      </c>
      <c r="AB2838" t="s">
        <v>45</v>
      </c>
    </row>
    <row r="2839" spans="1:28" x14ac:dyDescent="0.25">
      <c r="A2839" t="s">
        <v>0</v>
      </c>
      <c r="B2839">
        <v>307.8</v>
      </c>
      <c r="C2839">
        <v>9.5000000000000001E-2</v>
      </c>
      <c r="D2839">
        <v>0</v>
      </c>
      <c r="E2839" s="1">
        <v>3252</v>
      </c>
      <c r="F2839" s="2">
        <v>8548.9500000000007</v>
      </c>
      <c r="G2839">
        <v>2.629</v>
      </c>
      <c r="H2839">
        <v>2</v>
      </c>
      <c r="I2839" s="1">
        <v>3252</v>
      </c>
      <c r="J2839" s="2">
        <v>8548.9500000000007</v>
      </c>
      <c r="K2839">
        <v>2.629</v>
      </c>
      <c r="L2839">
        <v>2</v>
      </c>
      <c r="M2839" s="1">
        <v>3252</v>
      </c>
      <c r="N2839" t="s">
        <v>4182</v>
      </c>
      <c r="O2839" s="1">
        <v>12259</v>
      </c>
      <c r="P2839" t="s">
        <v>389</v>
      </c>
      <c r="Q2839" t="s">
        <v>4271</v>
      </c>
      <c r="R2839" s="3">
        <v>43809</v>
      </c>
      <c r="S2839" t="s">
        <v>4272</v>
      </c>
      <c r="T2839">
        <v>4</v>
      </c>
      <c r="U2839">
        <v>4</v>
      </c>
      <c r="V2839" t="s">
        <v>4273</v>
      </c>
      <c r="W2839" t="s">
        <v>42</v>
      </c>
      <c r="X2839" t="s">
        <v>624</v>
      </c>
      <c r="Y2839" t="s">
        <v>389</v>
      </c>
      <c r="Z2839">
        <v>0</v>
      </c>
      <c r="AA2839">
        <v>6</v>
      </c>
      <c r="AB2839" t="s">
        <v>104</v>
      </c>
    </row>
    <row r="2840" spans="1:28" x14ac:dyDescent="0.25">
      <c r="A2840" t="s">
        <v>0</v>
      </c>
      <c r="B2840">
        <v>307.8</v>
      </c>
      <c r="C2840">
        <v>9.5000000000000001E-2</v>
      </c>
      <c r="D2840">
        <v>0</v>
      </c>
      <c r="E2840" s="1">
        <v>3252</v>
      </c>
      <c r="F2840" s="2">
        <v>8548.9500000000007</v>
      </c>
      <c r="G2840">
        <v>2.629</v>
      </c>
      <c r="H2840">
        <v>2</v>
      </c>
      <c r="I2840" s="1">
        <v>3252</v>
      </c>
      <c r="J2840" s="2">
        <v>8548.9500000000007</v>
      </c>
      <c r="K2840">
        <v>2.629</v>
      </c>
      <c r="L2840">
        <v>2</v>
      </c>
      <c r="M2840" s="1">
        <v>3252</v>
      </c>
      <c r="N2840" t="s">
        <v>4249</v>
      </c>
      <c r="O2840" s="1">
        <v>3992</v>
      </c>
      <c r="P2840" t="s">
        <v>249</v>
      </c>
      <c r="Q2840" t="s">
        <v>4250</v>
      </c>
      <c r="R2840" s="3">
        <v>43606</v>
      </c>
      <c r="S2840" t="s">
        <v>4251</v>
      </c>
      <c r="T2840">
        <v>2</v>
      </c>
      <c r="U2840">
        <v>2</v>
      </c>
      <c r="V2840" t="s">
        <v>4252</v>
      </c>
      <c r="W2840" t="s">
        <v>42</v>
      </c>
      <c r="X2840" t="s">
        <v>4274</v>
      </c>
      <c r="Y2840" t="s">
        <v>3143</v>
      </c>
      <c r="Z2840">
        <v>0</v>
      </c>
      <c r="AA2840">
        <v>12</v>
      </c>
      <c r="AB2840" t="s">
        <v>104</v>
      </c>
    </row>
    <row r="2841" spans="1:28" x14ac:dyDescent="0.25">
      <c r="A2841" t="s">
        <v>0</v>
      </c>
      <c r="B2841">
        <v>307.8</v>
      </c>
      <c r="C2841">
        <v>9.5000000000000001E-2</v>
      </c>
      <c r="D2841">
        <v>0</v>
      </c>
      <c r="E2841" s="1">
        <v>3252</v>
      </c>
      <c r="F2841" s="2">
        <v>8548.9500000000007</v>
      </c>
      <c r="G2841">
        <v>2.629</v>
      </c>
      <c r="H2841">
        <v>2</v>
      </c>
      <c r="I2841" s="1">
        <v>3252</v>
      </c>
      <c r="J2841" s="2">
        <v>8548.9500000000007</v>
      </c>
      <c r="K2841">
        <v>2.629</v>
      </c>
      <c r="L2841">
        <v>2</v>
      </c>
      <c r="M2841" s="1">
        <v>3252</v>
      </c>
      <c r="N2841" t="s">
        <v>4249</v>
      </c>
      <c r="O2841" s="1">
        <v>9949</v>
      </c>
      <c r="P2841" t="s">
        <v>3114</v>
      </c>
      <c r="Q2841" t="s">
        <v>4254</v>
      </c>
      <c r="R2841" s="3">
        <v>43749</v>
      </c>
      <c r="S2841" t="s">
        <v>4255</v>
      </c>
      <c r="T2841">
        <v>7</v>
      </c>
      <c r="U2841">
        <v>7</v>
      </c>
      <c r="V2841" t="s">
        <v>3146</v>
      </c>
      <c r="W2841" t="s">
        <v>134</v>
      </c>
      <c r="Y2841" t="s">
        <v>96</v>
      </c>
      <c r="Z2841">
        <v>0</v>
      </c>
      <c r="AA2841">
        <v>1</v>
      </c>
      <c r="AB2841" t="s">
        <v>104</v>
      </c>
    </row>
    <row r="2842" spans="1:28" x14ac:dyDescent="0.25">
      <c r="A2842" t="s">
        <v>0</v>
      </c>
      <c r="B2842">
        <v>307.8</v>
      </c>
      <c r="C2842">
        <v>9.5000000000000001E-2</v>
      </c>
      <c r="D2842">
        <v>0</v>
      </c>
      <c r="E2842" s="1">
        <v>3252</v>
      </c>
      <c r="F2842" s="2">
        <v>8548.9500000000007</v>
      </c>
      <c r="G2842">
        <v>2.629</v>
      </c>
      <c r="H2842">
        <v>2</v>
      </c>
      <c r="I2842" s="1">
        <v>3252</v>
      </c>
      <c r="J2842" s="2">
        <v>8548.9500000000007</v>
      </c>
      <c r="K2842">
        <v>2.629</v>
      </c>
      <c r="L2842">
        <v>2</v>
      </c>
      <c r="M2842" s="1">
        <v>3252</v>
      </c>
      <c r="N2842" t="s">
        <v>4249</v>
      </c>
      <c r="O2842" s="1">
        <v>9948</v>
      </c>
      <c r="P2842" t="s">
        <v>3114</v>
      </c>
      <c r="Q2842" t="s">
        <v>4254</v>
      </c>
      <c r="R2842" s="3">
        <v>43748</v>
      </c>
      <c r="S2842" t="s">
        <v>4255</v>
      </c>
      <c r="T2842">
        <v>3</v>
      </c>
      <c r="U2842">
        <v>3</v>
      </c>
      <c r="V2842" t="s">
        <v>3146</v>
      </c>
      <c r="W2842" t="s">
        <v>134</v>
      </c>
      <c r="Y2842" t="s">
        <v>96</v>
      </c>
      <c r="Z2842">
        <v>0</v>
      </c>
      <c r="AA2842">
        <v>6</v>
      </c>
      <c r="AB2842" t="s">
        <v>45</v>
      </c>
    </row>
    <row r="2843" spans="1:28" x14ac:dyDescent="0.25">
      <c r="A2843" t="s">
        <v>0</v>
      </c>
      <c r="B2843">
        <v>307.8</v>
      </c>
      <c r="C2843">
        <v>9.5000000000000001E-2</v>
      </c>
      <c r="D2843">
        <v>0</v>
      </c>
      <c r="E2843" s="1">
        <v>3252</v>
      </c>
      <c r="F2843" s="2">
        <v>8548.9500000000007</v>
      </c>
      <c r="G2843">
        <v>2.629</v>
      </c>
      <c r="H2843">
        <v>2</v>
      </c>
      <c r="I2843" s="1">
        <v>3252</v>
      </c>
      <c r="J2843" s="2">
        <v>8548.9500000000007</v>
      </c>
      <c r="K2843">
        <v>2.629</v>
      </c>
      <c r="L2843">
        <v>2</v>
      </c>
      <c r="M2843" s="1">
        <v>3252</v>
      </c>
      <c r="N2843" t="s">
        <v>4249</v>
      </c>
      <c r="O2843" s="1">
        <v>9940</v>
      </c>
      <c r="P2843" t="s">
        <v>3114</v>
      </c>
      <c r="Q2843" t="s">
        <v>4254</v>
      </c>
      <c r="R2843" s="3">
        <v>43746</v>
      </c>
      <c r="S2843" t="s">
        <v>4255</v>
      </c>
      <c r="T2843">
        <v>7</v>
      </c>
      <c r="U2843">
        <v>7</v>
      </c>
      <c r="V2843" t="s">
        <v>3146</v>
      </c>
      <c r="W2843" t="s">
        <v>134</v>
      </c>
      <c r="Y2843" t="s">
        <v>96</v>
      </c>
      <c r="Z2843">
        <v>0</v>
      </c>
      <c r="AA2843">
        <v>1</v>
      </c>
      <c r="AB2843" t="s">
        <v>104</v>
      </c>
    </row>
    <row r="2844" spans="1:28" x14ac:dyDescent="0.25">
      <c r="A2844" t="s">
        <v>0</v>
      </c>
      <c r="B2844">
        <v>307.8</v>
      </c>
      <c r="C2844">
        <v>9.5000000000000001E-2</v>
      </c>
      <c r="D2844">
        <v>0</v>
      </c>
      <c r="E2844" s="1">
        <v>3252</v>
      </c>
      <c r="F2844" s="2">
        <v>8548.9500000000007</v>
      </c>
      <c r="G2844">
        <v>2.629</v>
      </c>
      <c r="H2844">
        <v>2</v>
      </c>
      <c r="I2844" s="1">
        <v>3252</v>
      </c>
      <c r="J2844" s="2">
        <v>8548.9500000000007</v>
      </c>
      <c r="K2844">
        <v>2.629</v>
      </c>
      <c r="L2844">
        <v>2</v>
      </c>
      <c r="M2844" s="1">
        <v>3252</v>
      </c>
      <c r="N2844" t="s">
        <v>4182</v>
      </c>
      <c r="O2844" s="1">
        <v>5341</v>
      </c>
      <c r="P2844" t="s">
        <v>632</v>
      </c>
      <c r="Q2844" t="s">
        <v>4275</v>
      </c>
      <c r="R2844" s="3">
        <v>43635</v>
      </c>
      <c r="S2844" t="s">
        <v>4276</v>
      </c>
      <c r="T2844">
        <v>6</v>
      </c>
      <c r="U2844">
        <v>6</v>
      </c>
      <c r="V2844" t="s">
        <v>4193</v>
      </c>
      <c r="W2844" t="s">
        <v>42</v>
      </c>
      <c r="X2844" t="s">
        <v>4277</v>
      </c>
      <c r="Y2844" t="s">
        <v>389</v>
      </c>
      <c r="Z2844">
        <v>0</v>
      </c>
      <c r="AA2844">
        <v>1</v>
      </c>
      <c r="AB2844" t="s">
        <v>45</v>
      </c>
    </row>
    <row r="2845" spans="1:28" x14ac:dyDescent="0.25">
      <c r="A2845" t="s">
        <v>0</v>
      </c>
      <c r="B2845">
        <v>307.8</v>
      </c>
      <c r="C2845">
        <v>9.5000000000000001E-2</v>
      </c>
      <c r="D2845">
        <v>0</v>
      </c>
      <c r="E2845" s="1">
        <v>3252</v>
      </c>
      <c r="F2845" s="2">
        <v>8548.9500000000007</v>
      </c>
      <c r="G2845">
        <v>2.629</v>
      </c>
      <c r="H2845">
        <v>2</v>
      </c>
      <c r="I2845" s="1">
        <v>3252</v>
      </c>
      <c r="J2845" s="2">
        <v>8548.9500000000007</v>
      </c>
      <c r="K2845">
        <v>2.629</v>
      </c>
      <c r="L2845">
        <v>2</v>
      </c>
      <c r="M2845" s="1">
        <v>3252</v>
      </c>
      <c r="N2845" t="s">
        <v>4182</v>
      </c>
      <c r="O2845" s="1">
        <v>5343</v>
      </c>
      <c r="P2845" t="s">
        <v>47</v>
      </c>
      <c r="Q2845" t="s">
        <v>4278</v>
      </c>
      <c r="R2845" s="3">
        <v>43635</v>
      </c>
      <c r="S2845" t="s">
        <v>4279</v>
      </c>
      <c r="T2845">
        <v>1.5</v>
      </c>
      <c r="U2845">
        <v>1.5</v>
      </c>
      <c r="V2845" t="s">
        <v>4193</v>
      </c>
      <c r="W2845" t="s">
        <v>42</v>
      </c>
      <c r="X2845" t="s">
        <v>4280</v>
      </c>
      <c r="Y2845" t="s">
        <v>389</v>
      </c>
      <c r="Z2845">
        <v>0.5</v>
      </c>
      <c r="AA2845">
        <v>2</v>
      </c>
      <c r="AB2845" t="s">
        <v>104</v>
      </c>
    </row>
    <row r="2846" spans="1:28" x14ac:dyDescent="0.25">
      <c r="A2846" t="s">
        <v>0</v>
      </c>
      <c r="B2846">
        <v>307.8</v>
      </c>
      <c r="C2846">
        <v>9.5000000000000001E-2</v>
      </c>
      <c r="D2846">
        <v>0</v>
      </c>
      <c r="E2846" s="1">
        <v>3252</v>
      </c>
      <c r="F2846" s="2">
        <v>8548.9500000000007</v>
      </c>
      <c r="G2846">
        <v>2.629</v>
      </c>
      <c r="H2846">
        <v>2</v>
      </c>
      <c r="I2846" s="1">
        <v>3252</v>
      </c>
      <c r="J2846" s="2">
        <v>8548.9500000000007</v>
      </c>
      <c r="K2846">
        <v>2.629</v>
      </c>
      <c r="L2846">
        <v>2</v>
      </c>
      <c r="M2846" s="1">
        <v>3252</v>
      </c>
      <c r="N2846" t="s">
        <v>4182</v>
      </c>
      <c r="O2846" s="1">
        <v>5358</v>
      </c>
      <c r="P2846" t="s">
        <v>389</v>
      </c>
      <c r="Q2846" t="s">
        <v>4242</v>
      </c>
      <c r="R2846" s="3">
        <v>43635</v>
      </c>
      <c r="S2846" t="s">
        <v>4243</v>
      </c>
      <c r="T2846">
        <v>1</v>
      </c>
      <c r="U2846">
        <v>1</v>
      </c>
      <c r="V2846" t="s">
        <v>4193</v>
      </c>
      <c r="W2846" t="s">
        <v>42</v>
      </c>
      <c r="X2846" t="s">
        <v>4281</v>
      </c>
      <c r="Y2846" t="s">
        <v>389</v>
      </c>
      <c r="Z2846">
        <v>0</v>
      </c>
      <c r="AA2846">
        <v>3</v>
      </c>
      <c r="AB2846" t="s">
        <v>45</v>
      </c>
    </row>
    <row r="2847" spans="1:28" x14ac:dyDescent="0.25">
      <c r="A2847" t="s">
        <v>0</v>
      </c>
      <c r="B2847">
        <v>307.8</v>
      </c>
      <c r="C2847">
        <v>9.5000000000000001E-2</v>
      </c>
      <c r="D2847">
        <v>0</v>
      </c>
      <c r="E2847" s="1">
        <v>3252</v>
      </c>
      <c r="F2847" s="2">
        <v>8548.9500000000007</v>
      </c>
      <c r="G2847">
        <v>2.629</v>
      </c>
      <c r="H2847">
        <v>2</v>
      </c>
      <c r="I2847" s="1">
        <v>3252</v>
      </c>
      <c r="J2847" s="2">
        <v>8548.9500000000007</v>
      </c>
      <c r="K2847">
        <v>2.629</v>
      </c>
      <c r="L2847">
        <v>2</v>
      </c>
      <c r="M2847" s="1">
        <v>3252</v>
      </c>
      <c r="N2847" t="s">
        <v>4182</v>
      </c>
      <c r="O2847" s="1">
        <v>5369</v>
      </c>
      <c r="P2847" t="s">
        <v>389</v>
      </c>
      <c r="Q2847" t="s">
        <v>4282</v>
      </c>
      <c r="R2847" s="3">
        <v>43635</v>
      </c>
      <c r="S2847" t="s">
        <v>4283</v>
      </c>
      <c r="T2847">
        <v>2</v>
      </c>
      <c r="U2847">
        <v>2</v>
      </c>
      <c r="V2847" t="s">
        <v>4193</v>
      </c>
      <c r="W2847" t="s">
        <v>42</v>
      </c>
      <c r="X2847" t="s">
        <v>403</v>
      </c>
      <c r="Y2847" t="s">
        <v>389</v>
      </c>
      <c r="Z2847">
        <v>0</v>
      </c>
      <c r="AA2847">
        <v>2</v>
      </c>
      <c r="AB2847" t="s">
        <v>45</v>
      </c>
    </row>
    <row r="2848" spans="1:28" x14ac:dyDescent="0.25">
      <c r="A2848" t="s">
        <v>0</v>
      </c>
      <c r="B2848">
        <v>307.8</v>
      </c>
      <c r="C2848">
        <v>9.5000000000000001E-2</v>
      </c>
      <c r="D2848">
        <v>0</v>
      </c>
      <c r="E2848" s="1">
        <v>3252</v>
      </c>
      <c r="F2848" s="2">
        <v>8548.9500000000007</v>
      </c>
      <c r="G2848">
        <v>2.629</v>
      </c>
      <c r="H2848">
        <v>2</v>
      </c>
      <c r="I2848" s="1">
        <v>3252</v>
      </c>
      <c r="J2848" s="2">
        <v>8548.9500000000007</v>
      </c>
      <c r="K2848">
        <v>2.629</v>
      </c>
      <c r="L2848">
        <v>2</v>
      </c>
      <c r="M2848" s="1">
        <v>3252</v>
      </c>
      <c r="N2848" t="s">
        <v>4182</v>
      </c>
      <c r="O2848" s="1">
        <v>5372</v>
      </c>
      <c r="P2848" t="s">
        <v>389</v>
      </c>
      <c r="Q2848" t="s">
        <v>4284</v>
      </c>
      <c r="R2848" s="3">
        <v>43635</v>
      </c>
      <c r="S2848" t="s">
        <v>4285</v>
      </c>
      <c r="T2848">
        <v>0.5</v>
      </c>
      <c r="U2848">
        <v>0.5</v>
      </c>
      <c r="V2848" t="s">
        <v>4286</v>
      </c>
      <c r="W2848" t="s">
        <v>42</v>
      </c>
      <c r="X2848" t="s">
        <v>4287</v>
      </c>
      <c r="Y2848" t="s">
        <v>3198</v>
      </c>
      <c r="Z2848">
        <v>0</v>
      </c>
      <c r="AA2848">
        <v>3</v>
      </c>
      <c r="AB2848" t="s">
        <v>66</v>
      </c>
    </row>
    <row r="2849" spans="1:28" x14ac:dyDescent="0.25">
      <c r="A2849" t="s">
        <v>0</v>
      </c>
      <c r="B2849">
        <v>307.8</v>
      </c>
      <c r="C2849">
        <v>9.5000000000000001E-2</v>
      </c>
      <c r="D2849">
        <v>0</v>
      </c>
      <c r="E2849" s="1">
        <v>3252</v>
      </c>
      <c r="F2849" s="2">
        <v>8548.9500000000007</v>
      </c>
      <c r="G2849">
        <v>2.629</v>
      </c>
      <c r="H2849">
        <v>2</v>
      </c>
      <c r="I2849" s="1">
        <v>3252</v>
      </c>
      <c r="J2849" s="2">
        <v>8548.9500000000007</v>
      </c>
      <c r="K2849">
        <v>2.629</v>
      </c>
      <c r="L2849">
        <v>2</v>
      </c>
      <c r="M2849" s="1">
        <v>3252</v>
      </c>
      <c r="N2849" t="s">
        <v>4182</v>
      </c>
      <c r="O2849" s="1">
        <v>12674</v>
      </c>
      <c r="P2849" t="s">
        <v>312</v>
      </c>
      <c r="Q2849" t="s">
        <v>4267</v>
      </c>
      <c r="R2849" s="3">
        <v>43865</v>
      </c>
      <c r="S2849" t="s">
        <v>4268</v>
      </c>
      <c r="T2849">
        <v>2</v>
      </c>
      <c r="U2849">
        <v>2</v>
      </c>
      <c r="V2849" t="s">
        <v>4269</v>
      </c>
      <c r="W2849" t="s">
        <v>134</v>
      </c>
      <c r="X2849" t="s">
        <v>4288</v>
      </c>
      <c r="Y2849" t="s">
        <v>389</v>
      </c>
      <c r="Z2849">
        <v>0</v>
      </c>
      <c r="AA2849">
        <v>1</v>
      </c>
      <c r="AB2849" t="s">
        <v>45</v>
      </c>
    </row>
    <row r="2850" spans="1:28" x14ac:dyDescent="0.25">
      <c r="A2850" t="s">
        <v>0</v>
      </c>
      <c r="B2850">
        <v>307.8</v>
      </c>
      <c r="C2850">
        <v>9.5000000000000001E-2</v>
      </c>
      <c r="D2850">
        <v>0</v>
      </c>
      <c r="E2850" s="1">
        <v>3252</v>
      </c>
      <c r="F2850" s="2">
        <v>8548.9500000000007</v>
      </c>
      <c r="G2850">
        <v>2.629</v>
      </c>
      <c r="H2850">
        <v>2</v>
      </c>
      <c r="I2850" s="1">
        <v>3252</v>
      </c>
      <c r="J2850" s="2">
        <v>8548.9500000000007</v>
      </c>
      <c r="K2850">
        <v>2.629</v>
      </c>
      <c r="L2850">
        <v>2</v>
      </c>
      <c r="M2850" s="1">
        <v>3252</v>
      </c>
      <c r="N2850" t="s">
        <v>4182</v>
      </c>
      <c r="O2850" s="1">
        <v>5383</v>
      </c>
      <c r="P2850" t="s">
        <v>47</v>
      </c>
      <c r="Q2850" t="s">
        <v>4289</v>
      </c>
      <c r="R2850" s="3">
        <v>43634</v>
      </c>
      <c r="S2850" t="s">
        <v>4290</v>
      </c>
      <c r="T2850">
        <v>4.5</v>
      </c>
      <c r="U2850">
        <v>4.5</v>
      </c>
      <c r="V2850" t="s">
        <v>4193</v>
      </c>
      <c r="W2850" t="s">
        <v>42</v>
      </c>
      <c r="X2850" t="s">
        <v>4291</v>
      </c>
      <c r="Y2850" t="s">
        <v>389</v>
      </c>
      <c r="Z2850">
        <v>0</v>
      </c>
      <c r="AA2850">
        <v>4</v>
      </c>
      <c r="AB2850" t="s">
        <v>104</v>
      </c>
    </row>
    <row r="2851" spans="1:28" x14ac:dyDescent="0.25">
      <c r="A2851" t="s">
        <v>0</v>
      </c>
      <c r="B2851">
        <v>307.8</v>
      </c>
      <c r="C2851">
        <v>9.5000000000000001E-2</v>
      </c>
      <c r="D2851">
        <v>0</v>
      </c>
      <c r="E2851" s="1">
        <v>3252</v>
      </c>
      <c r="F2851" s="2">
        <v>8548.9500000000007</v>
      </c>
      <c r="G2851">
        <v>2.629</v>
      </c>
      <c r="H2851">
        <v>2</v>
      </c>
      <c r="I2851" s="1">
        <v>3252</v>
      </c>
      <c r="J2851" s="2">
        <v>8548.9500000000007</v>
      </c>
      <c r="K2851">
        <v>2.629</v>
      </c>
      <c r="L2851">
        <v>2</v>
      </c>
      <c r="M2851" s="1">
        <v>3252</v>
      </c>
      <c r="N2851" t="s">
        <v>4182</v>
      </c>
      <c r="O2851" s="1">
        <v>7529</v>
      </c>
      <c r="P2851" t="s">
        <v>389</v>
      </c>
      <c r="Q2851" t="s">
        <v>4292</v>
      </c>
      <c r="R2851" s="3">
        <v>43734</v>
      </c>
      <c r="S2851" t="s">
        <v>4293</v>
      </c>
      <c r="T2851">
        <v>4</v>
      </c>
      <c r="U2851">
        <v>4</v>
      </c>
      <c r="V2851" t="s">
        <v>4193</v>
      </c>
      <c r="W2851" t="s">
        <v>134</v>
      </c>
      <c r="X2851" t="s">
        <v>392</v>
      </c>
      <c r="Y2851" t="s">
        <v>389</v>
      </c>
      <c r="Z2851">
        <v>0</v>
      </c>
      <c r="AA2851">
        <v>12</v>
      </c>
      <c r="AB2851" t="s">
        <v>45</v>
      </c>
    </row>
    <row r="2852" spans="1:28" x14ac:dyDescent="0.25">
      <c r="A2852" t="s">
        <v>0</v>
      </c>
      <c r="B2852">
        <v>307.8</v>
      </c>
      <c r="C2852">
        <v>9.5000000000000001E-2</v>
      </c>
      <c r="D2852">
        <v>0</v>
      </c>
      <c r="E2852" s="1">
        <v>3252</v>
      </c>
      <c r="F2852" s="2">
        <v>8548.9500000000007</v>
      </c>
      <c r="G2852">
        <v>2.629</v>
      </c>
      <c r="H2852">
        <v>2</v>
      </c>
      <c r="I2852" s="1">
        <v>3252</v>
      </c>
      <c r="J2852" s="2">
        <v>8548.9500000000007</v>
      </c>
      <c r="K2852">
        <v>2.629</v>
      </c>
      <c r="L2852">
        <v>2</v>
      </c>
      <c r="M2852" s="1">
        <v>3252</v>
      </c>
      <c r="N2852" t="s">
        <v>4182</v>
      </c>
      <c r="O2852" s="1">
        <v>15372</v>
      </c>
      <c r="P2852" t="s">
        <v>312</v>
      </c>
      <c r="Q2852" t="s">
        <v>4267</v>
      </c>
      <c r="R2852" s="3">
        <v>43874</v>
      </c>
      <c r="S2852" t="s">
        <v>4268</v>
      </c>
      <c r="T2852">
        <v>8</v>
      </c>
      <c r="U2852">
        <v>8</v>
      </c>
      <c r="V2852" t="s">
        <v>4269</v>
      </c>
      <c r="W2852" t="s">
        <v>134</v>
      </c>
      <c r="X2852" t="s">
        <v>4294</v>
      </c>
      <c r="Y2852" t="s">
        <v>389</v>
      </c>
      <c r="Z2852">
        <v>0</v>
      </c>
      <c r="AA2852">
        <v>8</v>
      </c>
      <c r="AB2852" t="s">
        <v>104</v>
      </c>
    </row>
    <row r="2853" spans="1:28" x14ac:dyDescent="0.25">
      <c r="A2853" t="s">
        <v>0</v>
      </c>
      <c r="B2853">
        <v>307.8</v>
      </c>
      <c r="C2853">
        <v>9.5000000000000001E-2</v>
      </c>
      <c r="D2853">
        <v>0</v>
      </c>
      <c r="E2853" s="1">
        <v>3252</v>
      </c>
      <c r="F2853" s="2">
        <v>8548.9500000000007</v>
      </c>
      <c r="G2853">
        <v>2.629</v>
      </c>
      <c r="H2853">
        <v>2</v>
      </c>
      <c r="I2853" s="1">
        <v>3252</v>
      </c>
      <c r="J2853" s="2">
        <v>8548.9500000000007</v>
      </c>
      <c r="K2853">
        <v>2.629</v>
      </c>
      <c r="L2853">
        <v>2</v>
      </c>
      <c r="M2853" s="1">
        <v>3252</v>
      </c>
      <c r="N2853" t="s">
        <v>4182</v>
      </c>
      <c r="O2853" s="1">
        <v>7536</v>
      </c>
      <c r="P2853" t="s">
        <v>389</v>
      </c>
      <c r="Q2853" t="s">
        <v>4224</v>
      </c>
      <c r="R2853" s="3">
        <v>43725</v>
      </c>
      <c r="S2853" t="s">
        <v>4225</v>
      </c>
      <c r="T2853">
        <v>5</v>
      </c>
      <c r="U2853">
        <v>5</v>
      </c>
      <c r="V2853" t="s">
        <v>4226</v>
      </c>
      <c r="W2853" t="s">
        <v>134</v>
      </c>
      <c r="X2853" t="s">
        <v>4295</v>
      </c>
      <c r="Y2853" t="s">
        <v>389</v>
      </c>
      <c r="Z2853">
        <v>0</v>
      </c>
      <c r="AA2853">
        <v>2</v>
      </c>
      <c r="AB2853" t="s">
        <v>45</v>
      </c>
    </row>
    <row r="2854" spans="1:28" x14ac:dyDescent="0.25">
      <c r="A2854" t="s">
        <v>0</v>
      </c>
      <c r="B2854">
        <v>307.8</v>
      </c>
      <c r="C2854">
        <v>9.5000000000000001E-2</v>
      </c>
      <c r="D2854">
        <v>0</v>
      </c>
      <c r="E2854" s="1">
        <v>3252</v>
      </c>
      <c r="F2854" s="2">
        <v>8548.9500000000007</v>
      </c>
      <c r="G2854">
        <v>2.629</v>
      </c>
      <c r="H2854">
        <v>2</v>
      </c>
      <c r="I2854" s="1">
        <v>3252</v>
      </c>
      <c r="J2854" s="2">
        <v>8548.9500000000007</v>
      </c>
      <c r="K2854">
        <v>2.629</v>
      </c>
      <c r="L2854">
        <v>2</v>
      </c>
      <c r="M2854" s="1">
        <v>3252</v>
      </c>
      <c r="N2854" t="s">
        <v>4182</v>
      </c>
      <c r="O2854" s="1">
        <v>19289</v>
      </c>
      <c r="P2854" t="s">
        <v>389</v>
      </c>
      <c r="Q2854" t="s">
        <v>4296</v>
      </c>
      <c r="R2854" s="3">
        <v>43936</v>
      </c>
      <c r="S2854" t="s">
        <v>4297</v>
      </c>
      <c r="T2854">
        <v>1</v>
      </c>
      <c r="U2854">
        <v>1</v>
      </c>
      <c r="V2854" t="s">
        <v>4208</v>
      </c>
      <c r="W2854" t="s">
        <v>42</v>
      </c>
      <c r="X2854" t="s">
        <v>685</v>
      </c>
      <c r="Y2854" t="s">
        <v>673</v>
      </c>
      <c r="Z2854">
        <v>0</v>
      </c>
      <c r="AA2854">
        <v>2</v>
      </c>
      <c r="AB2854" t="s">
        <v>104</v>
      </c>
    </row>
    <row r="2855" spans="1:28" x14ac:dyDescent="0.25">
      <c r="A2855" t="s">
        <v>0</v>
      </c>
      <c r="B2855">
        <v>307.8</v>
      </c>
      <c r="C2855">
        <v>9.5000000000000001E-2</v>
      </c>
      <c r="D2855">
        <v>0</v>
      </c>
      <c r="E2855" s="1">
        <v>3252</v>
      </c>
      <c r="F2855" s="2">
        <v>8548.9500000000007</v>
      </c>
      <c r="G2855">
        <v>2.629</v>
      </c>
      <c r="H2855">
        <v>2</v>
      </c>
      <c r="I2855" s="1">
        <v>3252</v>
      </c>
      <c r="J2855" s="2">
        <v>8548.9500000000007</v>
      </c>
      <c r="K2855">
        <v>2.629</v>
      </c>
      <c r="L2855">
        <v>2</v>
      </c>
      <c r="M2855" s="1">
        <v>3252</v>
      </c>
      <c r="N2855" t="s">
        <v>4182</v>
      </c>
      <c r="O2855" s="1">
        <v>19288</v>
      </c>
      <c r="P2855" t="s">
        <v>389</v>
      </c>
      <c r="Q2855" t="s">
        <v>4298</v>
      </c>
      <c r="R2855" s="3">
        <v>43936</v>
      </c>
      <c r="S2855" t="s">
        <v>4299</v>
      </c>
      <c r="T2855">
        <v>4</v>
      </c>
      <c r="U2855">
        <v>4</v>
      </c>
      <c r="V2855" t="s">
        <v>4208</v>
      </c>
      <c r="W2855" t="s">
        <v>1565</v>
      </c>
      <c r="X2855" t="s">
        <v>4300</v>
      </c>
      <c r="Y2855" t="s">
        <v>389</v>
      </c>
      <c r="Z2855">
        <v>0</v>
      </c>
      <c r="AA2855">
        <v>2</v>
      </c>
      <c r="AB2855" t="s">
        <v>45</v>
      </c>
    </row>
    <row r="2856" spans="1:28" x14ac:dyDescent="0.25">
      <c r="A2856" t="s">
        <v>0</v>
      </c>
      <c r="B2856">
        <v>307.8</v>
      </c>
      <c r="C2856">
        <v>9.5000000000000001E-2</v>
      </c>
      <c r="D2856">
        <v>0</v>
      </c>
      <c r="E2856" s="1">
        <v>3252</v>
      </c>
      <c r="F2856" s="2">
        <v>8548.9500000000007</v>
      </c>
      <c r="G2856">
        <v>2.629</v>
      </c>
      <c r="H2856">
        <v>2</v>
      </c>
      <c r="I2856" s="1">
        <v>3252</v>
      </c>
      <c r="J2856" s="2">
        <v>8548.9500000000007</v>
      </c>
      <c r="K2856">
        <v>2.629</v>
      </c>
      <c r="L2856">
        <v>2</v>
      </c>
      <c r="M2856" s="1">
        <v>3252</v>
      </c>
      <c r="N2856" t="s">
        <v>4182</v>
      </c>
      <c r="O2856" s="1">
        <v>5495</v>
      </c>
      <c r="P2856" t="s">
        <v>389</v>
      </c>
      <c r="Q2856" t="s">
        <v>4301</v>
      </c>
      <c r="R2856" s="3">
        <v>43630</v>
      </c>
      <c r="S2856" t="s">
        <v>4302</v>
      </c>
      <c r="T2856">
        <v>1</v>
      </c>
      <c r="U2856">
        <v>1</v>
      </c>
      <c r="V2856" t="s">
        <v>4193</v>
      </c>
      <c r="W2856" t="s">
        <v>42</v>
      </c>
      <c r="X2856" t="s">
        <v>4303</v>
      </c>
      <c r="Y2856" t="s">
        <v>389</v>
      </c>
      <c r="Z2856">
        <v>0</v>
      </c>
      <c r="AA2856">
        <v>7</v>
      </c>
      <c r="AB2856" t="s">
        <v>45</v>
      </c>
    </row>
    <row r="2857" spans="1:28" x14ac:dyDescent="0.25">
      <c r="A2857" t="s">
        <v>0</v>
      </c>
      <c r="B2857">
        <v>307.8</v>
      </c>
      <c r="C2857">
        <v>9.5000000000000001E-2</v>
      </c>
      <c r="D2857">
        <v>0</v>
      </c>
      <c r="E2857" s="1">
        <v>3252</v>
      </c>
      <c r="F2857" s="2">
        <v>8548.9500000000007</v>
      </c>
      <c r="G2857">
        <v>2.629</v>
      </c>
      <c r="H2857">
        <v>2</v>
      </c>
      <c r="I2857" s="1">
        <v>3252</v>
      </c>
      <c r="J2857" s="2">
        <v>8548.9500000000007</v>
      </c>
      <c r="K2857">
        <v>2.629</v>
      </c>
      <c r="L2857">
        <v>2</v>
      </c>
      <c r="M2857" s="1">
        <v>3252</v>
      </c>
      <c r="N2857" t="s">
        <v>4182</v>
      </c>
      <c r="O2857" s="1">
        <v>15893</v>
      </c>
      <c r="P2857" t="s">
        <v>389</v>
      </c>
      <c r="Q2857" t="s">
        <v>4304</v>
      </c>
      <c r="R2857" s="3">
        <v>43924</v>
      </c>
      <c r="S2857" t="s">
        <v>4305</v>
      </c>
      <c r="T2857">
        <v>1</v>
      </c>
      <c r="U2857">
        <v>1</v>
      </c>
      <c r="V2857" t="s">
        <v>4306</v>
      </c>
      <c r="W2857" t="s">
        <v>134</v>
      </c>
      <c r="X2857" t="s">
        <v>685</v>
      </c>
      <c r="Y2857" t="s">
        <v>389</v>
      </c>
      <c r="Z2857">
        <v>0</v>
      </c>
      <c r="AA2857">
        <v>2</v>
      </c>
      <c r="AB2857" t="s">
        <v>104</v>
      </c>
    </row>
    <row r="2858" spans="1:28" x14ac:dyDescent="0.25">
      <c r="A2858" t="s">
        <v>0</v>
      </c>
      <c r="B2858">
        <v>307.8</v>
      </c>
      <c r="C2858">
        <v>9.5000000000000001E-2</v>
      </c>
      <c r="D2858">
        <v>0</v>
      </c>
      <c r="E2858" s="1">
        <v>3252</v>
      </c>
      <c r="F2858" s="2">
        <v>8548.9500000000007</v>
      </c>
      <c r="G2858">
        <v>2.629</v>
      </c>
      <c r="H2858">
        <v>2</v>
      </c>
      <c r="I2858" s="1">
        <v>3252</v>
      </c>
      <c r="J2858" s="2">
        <v>8548.9500000000007</v>
      </c>
      <c r="K2858">
        <v>2.629</v>
      </c>
      <c r="L2858">
        <v>2</v>
      </c>
      <c r="M2858" s="1">
        <v>3252</v>
      </c>
      <c r="N2858" t="s">
        <v>4182</v>
      </c>
      <c r="O2858" s="1">
        <v>7629</v>
      </c>
      <c r="P2858" t="s">
        <v>47</v>
      </c>
      <c r="Q2858" t="s">
        <v>4307</v>
      </c>
      <c r="R2858" s="3">
        <v>43740</v>
      </c>
      <c r="S2858" t="s">
        <v>4308</v>
      </c>
      <c r="T2858">
        <v>1</v>
      </c>
      <c r="U2858">
        <v>1</v>
      </c>
      <c r="V2858" t="s">
        <v>4193</v>
      </c>
      <c r="W2858" t="s">
        <v>134</v>
      </c>
      <c r="X2858" t="s">
        <v>4309</v>
      </c>
      <c r="Y2858" t="s">
        <v>389</v>
      </c>
      <c r="Z2858">
        <v>0</v>
      </c>
      <c r="AA2858">
        <v>2</v>
      </c>
      <c r="AB2858" t="s">
        <v>45</v>
      </c>
    </row>
    <row r="2859" spans="1:28" x14ac:dyDescent="0.25">
      <c r="A2859" t="s">
        <v>0</v>
      </c>
      <c r="B2859">
        <v>307.8</v>
      </c>
      <c r="C2859">
        <v>9.5000000000000001E-2</v>
      </c>
      <c r="D2859">
        <v>0</v>
      </c>
      <c r="E2859" s="1">
        <v>3252</v>
      </c>
      <c r="F2859" s="2">
        <v>8548.9500000000007</v>
      </c>
      <c r="G2859">
        <v>2.629</v>
      </c>
      <c r="H2859">
        <v>2</v>
      </c>
      <c r="I2859" s="1">
        <v>3252</v>
      </c>
      <c r="J2859" s="2">
        <v>8548.9500000000007</v>
      </c>
      <c r="K2859">
        <v>2.629</v>
      </c>
      <c r="L2859">
        <v>2</v>
      </c>
      <c r="M2859" s="1">
        <v>3252</v>
      </c>
      <c r="N2859" t="s">
        <v>4182</v>
      </c>
      <c r="O2859" s="1">
        <v>5577</v>
      </c>
      <c r="P2859" t="s">
        <v>389</v>
      </c>
      <c r="Q2859" t="s">
        <v>4310</v>
      </c>
      <c r="R2859" s="3">
        <v>43629</v>
      </c>
      <c r="S2859" t="s">
        <v>4311</v>
      </c>
      <c r="T2859">
        <v>2</v>
      </c>
      <c r="U2859">
        <v>2</v>
      </c>
      <c r="V2859" t="s">
        <v>4193</v>
      </c>
      <c r="W2859" t="s">
        <v>42</v>
      </c>
      <c r="X2859" t="s">
        <v>685</v>
      </c>
      <c r="Y2859" t="s">
        <v>389</v>
      </c>
      <c r="Z2859">
        <v>0</v>
      </c>
      <c r="AA2859">
        <v>2</v>
      </c>
      <c r="AB2859" t="s">
        <v>45</v>
      </c>
    </row>
    <row r="2860" spans="1:28" x14ac:dyDescent="0.25">
      <c r="A2860" t="s">
        <v>0</v>
      </c>
      <c r="B2860">
        <v>307.8</v>
      </c>
      <c r="C2860">
        <v>9.5000000000000001E-2</v>
      </c>
      <c r="D2860">
        <v>0</v>
      </c>
      <c r="E2860" s="1">
        <v>3252</v>
      </c>
      <c r="F2860" s="2">
        <v>8548.9500000000007</v>
      </c>
      <c r="G2860">
        <v>2.629</v>
      </c>
      <c r="H2860">
        <v>2</v>
      </c>
      <c r="I2860" s="1">
        <v>3252</v>
      </c>
      <c r="J2860" s="2">
        <v>8548.9500000000007</v>
      </c>
      <c r="K2860">
        <v>2.629</v>
      </c>
      <c r="L2860">
        <v>2</v>
      </c>
      <c r="M2860" s="1">
        <v>3252</v>
      </c>
      <c r="N2860" t="s">
        <v>4182</v>
      </c>
      <c r="O2860" s="1">
        <v>5585</v>
      </c>
      <c r="P2860" t="s">
        <v>47</v>
      </c>
      <c r="Q2860" t="s">
        <v>4312</v>
      </c>
      <c r="R2860" s="3">
        <v>43628</v>
      </c>
      <c r="S2860" t="s">
        <v>4313</v>
      </c>
      <c r="T2860">
        <v>1</v>
      </c>
      <c r="U2860">
        <v>1</v>
      </c>
      <c r="V2860" t="s">
        <v>4193</v>
      </c>
      <c r="W2860" t="s">
        <v>42</v>
      </c>
      <c r="X2860" t="s">
        <v>4314</v>
      </c>
      <c r="Y2860" t="s">
        <v>389</v>
      </c>
      <c r="Z2860">
        <v>0</v>
      </c>
      <c r="AA2860">
        <v>1</v>
      </c>
      <c r="AB2860" t="s">
        <v>66</v>
      </c>
    </row>
    <row r="2861" spans="1:28" x14ac:dyDescent="0.25">
      <c r="A2861" t="s">
        <v>0</v>
      </c>
      <c r="B2861">
        <v>307.8</v>
      </c>
      <c r="C2861">
        <v>9.5000000000000001E-2</v>
      </c>
      <c r="D2861">
        <v>0</v>
      </c>
      <c r="E2861" s="1">
        <v>3252</v>
      </c>
      <c r="F2861" s="2">
        <v>8548.9500000000007</v>
      </c>
      <c r="G2861">
        <v>2.629</v>
      </c>
      <c r="H2861">
        <v>2</v>
      </c>
      <c r="I2861" s="1">
        <v>3252</v>
      </c>
      <c r="J2861" s="2">
        <v>8548.9500000000007</v>
      </c>
      <c r="K2861">
        <v>2.629</v>
      </c>
      <c r="L2861">
        <v>2</v>
      </c>
      <c r="M2861" s="1">
        <v>3252</v>
      </c>
      <c r="N2861" t="s">
        <v>4182</v>
      </c>
      <c r="O2861" s="1">
        <v>5610</v>
      </c>
      <c r="P2861" t="s">
        <v>389</v>
      </c>
      <c r="Q2861" t="s">
        <v>4315</v>
      </c>
      <c r="R2861" s="3">
        <v>43628</v>
      </c>
      <c r="S2861" t="s">
        <v>4316</v>
      </c>
      <c r="T2861">
        <v>2</v>
      </c>
      <c r="U2861">
        <v>2</v>
      </c>
      <c r="V2861" t="s">
        <v>4193</v>
      </c>
      <c r="W2861" t="s">
        <v>42</v>
      </c>
      <c r="X2861" t="s">
        <v>392</v>
      </c>
      <c r="Y2861" t="s">
        <v>389</v>
      </c>
      <c r="Z2861">
        <v>0</v>
      </c>
      <c r="AA2861">
        <v>2</v>
      </c>
      <c r="AB2861" t="s">
        <v>104</v>
      </c>
    </row>
    <row r="2862" spans="1:28" x14ac:dyDescent="0.25">
      <c r="A2862" t="s">
        <v>0</v>
      </c>
      <c r="B2862">
        <v>307.8</v>
      </c>
      <c r="C2862">
        <v>9.5000000000000001E-2</v>
      </c>
      <c r="D2862">
        <v>0</v>
      </c>
      <c r="E2862" s="1">
        <v>3252</v>
      </c>
      <c r="F2862" s="2">
        <v>8548.9500000000007</v>
      </c>
      <c r="G2862">
        <v>2.629</v>
      </c>
      <c r="H2862">
        <v>2</v>
      </c>
      <c r="I2862" s="1">
        <v>3252</v>
      </c>
      <c r="J2862" s="2">
        <v>8548.9500000000007</v>
      </c>
      <c r="K2862">
        <v>2.629</v>
      </c>
      <c r="L2862">
        <v>2</v>
      </c>
      <c r="M2862" s="1">
        <v>3252</v>
      </c>
      <c r="N2862" t="s">
        <v>4182</v>
      </c>
      <c r="O2862" s="1">
        <v>7775</v>
      </c>
      <c r="P2862" t="s">
        <v>632</v>
      </c>
      <c r="Q2862" t="s">
        <v>4317</v>
      </c>
      <c r="R2862" s="3">
        <v>43738</v>
      </c>
      <c r="S2862" t="s">
        <v>4318</v>
      </c>
      <c r="T2862">
        <v>7.5</v>
      </c>
      <c r="U2862">
        <v>7.5</v>
      </c>
      <c r="V2862" t="s">
        <v>4221</v>
      </c>
      <c r="W2862" t="s">
        <v>134</v>
      </c>
      <c r="X2862" t="s">
        <v>811</v>
      </c>
      <c r="Y2862" t="s">
        <v>389</v>
      </c>
      <c r="Z2862">
        <v>0</v>
      </c>
      <c r="AA2862">
        <v>10</v>
      </c>
      <c r="AB2862" t="s">
        <v>45</v>
      </c>
    </row>
    <row r="2863" spans="1:28" x14ac:dyDescent="0.25">
      <c r="A2863" t="s">
        <v>0</v>
      </c>
      <c r="B2863">
        <v>307.8</v>
      </c>
      <c r="C2863">
        <v>9.5000000000000001E-2</v>
      </c>
      <c r="D2863">
        <v>0</v>
      </c>
      <c r="E2863" s="1">
        <v>3252</v>
      </c>
      <c r="F2863" s="2">
        <v>8548.9500000000007</v>
      </c>
      <c r="G2863">
        <v>2.629</v>
      </c>
      <c r="H2863">
        <v>2</v>
      </c>
      <c r="I2863" s="1">
        <v>3252</v>
      </c>
      <c r="J2863" s="2">
        <v>8548.9500000000007</v>
      </c>
      <c r="K2863">
        <v>2.629</v>
      </c>
      <c r="L2863">
        <v>2</v>
      </c>
      <c r="M2863" s="1">
        <v>3252</v>
      </c>
      <c r="N2863" t="s">
        <v>4182</v>
      </c>
      <c r="O2863" s="1">
        <v>10943</v>
      </c>
      <c r="P2863" t="s">
        <v>389</v>
      </c>
      <c r="Q2863" t="s">
        <v>4319</v>
      </c>
      <c r="R2863" s="3">
        <v>43790</v>
      </c>
      <c r="S2863" t="s">
        <v>4320</v>
      </c>
      <c r="T2863">
        <v>2</v>
      </c>
      <c r="U2863">
        <v>2</v>
      </c>
      <c r="V2863" t="s">
        <v>4273</v>
      </c>
      <c r="W2863" t="s">
        <v>134</v>
      </c>
      <c r="X2863" t="s">
        <v>4321</v>
      </c>
      <c r="Y2863" t="s">
        <v>389</v>
      </c>
      <c r="Z2863">
        <v>0</v>
      </c>
      <c r="AA2863">
        <v>2</v>
      </c>
      <c r="AB2863" t="s">
        <v>45</v>
      </c>
    </row>
    <row r="2864" spans="1:28" x14ac:dyDescent="0.25">
      <c r="A2864" t="s">
        <v>0</v>
      </c>
      <c r="B2864">
        <v>307.8</v>
      </c>
      <c r="C2864">
        <v>9.5000000000000001E-2</v>
      </c>
      <c r="D2864">
        <v>0</v>
      </c>
      <c r="E2864" s="1">
        <v>3252</v>
      </c>
      <c r="F2864" s="2">
        <v>8548.9500000000007</v>
      </c>
      <c r="G2864">
        <v>2.629</v>
      </c>
      <c r="H2864">
        <v>2</v>
      </c>
      <c r="I2864" s="1">
        <v>3252</v>
      </c>
      <c r="J2864" s="2">
        <v>8548.9500000000007</v>
      </c>
      <c r="K2864">
        <v>2.629</v>
      </c>
      <c r="L2864">
        <v>2</v>
      </c>
      <c r="M2864" s="1">
        <v>3252</v>
      </c>
      <c r="N2864" t="s">
        <v>4182</v>
      </c>
      <c r="O2864" s="1">
        <v>15292</v>
      </c>
      <c r="P2864" t="s">
        <v>312</v>
      </c>
      <c r="Q2864" t="s">
        <v>4267</v>
      </c>
      <c r="R2864" s="3">
        <v>43875</v>
      </c>
      <c r="S2864" t="s">
        <v>4268</v>
      </c>
      <c r="T2864">
        <v>7.5</v>
      </c>
      <c r="U2864">
        <v>7.5</v>
      </c>
      <c r="V2864" t="s">
        <v>4269</v>
      </c>
      <c r="W2864" t="s">
        <v>134</v>
      </c>
      <c r="X2864" t="s">
        <v>4322</v>
      </c>
      <c r="Y2864" t="s">
        <v>389</v>
      </c>
      <c r="Z2864">
        <v>0</v>
      </c>
      <c r="AA2864">
        <v>14</v>
      </c>
      <c r="AB2864" t="s">
        <v>45</v>
      </c>
    </row>
    <row r="2865" spans="1:28" x14ac:dyDescent="0.25">
      <c r="A2865" t="s">
        <v>0</v>
      </c>
      <c r="B2865">
        <v>307.8</v>
      </c>
      <c r="C2865">
        <v>9.5000000000000001E-2</v>
      </c>
      <c r="D2865">
        <v>0</v>
      </c>
      <c r="E2865" s="1">
        <v>3252</v>
      </c>
      <c r="F2865" s="2">
        <v>8548.9500000000007</v>
      </c>
      <c r="G2865">
        <v>2.629</v>
      </c>
      <c r="H2865">
        <v>2</v>
      </c>
      <c r="I2865" s="1">
        <v>3252</v>
      </c>
      <c r="J2865" s="2">
        <v>8548.9500000000007</v>
      </c>
      <c r="K2865">
        <v>2.629</v>
      </c>
      <c r="L2865">
        <v>2</v>
      </c>
      <c r="M2865" s="1">
        <v>3252</v>
      </c>
      <c r="N2865" t="s">
        <v>4182</v>
      </c>
      <c r="O2865" s="1">
        <v>7841</v>
      </c>
      <c r="P2865" t="s">
        <v>632</v>
      </c>
      <c r="Q2865" t="s">
        <v>4317</v>
      </c>
      <c r="R2865" s="3">
        <v>43735</v>
      </c>
      <c r="S2865" t="s">
        <v>4318</v>
      </c>
      <c r="T2865">
        <v>1.75</v>
      </c>
      <c r="U2865">
        <v>1.75</v>
      </c>
      <c r="V2865" t="s">
        <v>4221</v>
      </c>
      <c r="W2865" t="s">
        <v>134</v>
      </c>
      <c r="X2865" t="s">
        <v>762</v>
      </c>
      <c r="Y2865" t="s">
        <v>389</v>
      </c>
      <c r="Z2865">
        <v>0</v>
      </c>
      <c r="AA2865">
        <v>11</v>
      </c>
      <c r="AB2865" t="s">
        <v>66</v>
      </c>
    </row>
    <row r="2866" spans="1:28" x14ac:dyDescent="0.25">
      <c r="A2866" t="s">
        <v>0</v>
      </c>
      <c r="B2866">
        <v>307.8</v>
      </c>
      <c r="C2866">
        <v>9.5000000000000001E-2</v>
      </c>
      <c r="D2866">
        <v>0</v>
      </c>
      <c r="E2866" s="1">
        <v>3252</v>
      </c>
      <c r="F2866" s="2">
        <v>8548.9500000000007</v>
      </c>
      <c r="G2866">
        <v>2.629</v>
      </c>
      <c r="H2866">
        <v>2</v>
      </c>
      <c r="I2866" s="1">
        <v>3252</v>
      </c>
      <c r="J2866" s="2">
        <v>8548.9500000000007</v>
      </c>
      <c r="K2866">
        <v>2.629</v>
      </c>
      <c r="L2866">
        <v>2</v>
      </c>
      <c r="M2866" s="1">
        <v>3252</v>
      </c>
      <c r="N2866" t="s">
        <v>4182</v>
      </c>
      <c r="O2866" s="1">
        <v>7852</v>
      </c>
      <c r="P2866" t="s">
        <v>632</v>
      </c>
      <c r="Q2866" t="s">
        <v>4323</v>
      </c>
      <c r="R2866" s="3">
        <v>43735</v>
      </c>
      <c r="S2866" t="s">
        <v>4324</v>
      </c>
      <c r="T2866">
        <v>3</v>
      </c>
      <c r="U2866">
        <v>3</v>
      </c>
      <c r="V2866" t="s">
        <v>4221</v>
      </c>
      <c r="W2866" t="s">
        <v>42</v>
      </c>
      <c r="X2866" t="s">
        <v>811</v>
      </c>
      <c r="Y2866" t="s">
        <v>389</v>
      </c>
      <c r="Z2866">
        <v>0</v>
      </c>
      <c r="AA2866">
        <v>9</v>
      </c>
      <c r="AB2866" t="s">
        <v>45</v>
      </c>
    </row>
    <row r="2867" spans="1:28" x14ac:dyDescent="0.25">
      <c r="A2867" t="s">
        <v>0</v>
      </c>
      <c r="B2867">
        <v>307.8</v>
      </c>
      <c r="C2867">
        <v>9.5000000000000001E-2</v>
      </c>
      <c r="D2867">
        <v>0</v>
      </c>
      <c r="E2867" s="1">
        <v>3252</v>
      </c>
      <c r="F2867" s="2">
        <v>8548.9500000000007</v>
      </c>
      <c r="G2867">
        <v>2.629</v>
      </c>
      <c r="H2867">
        <v>2</v>
      </c>
      <c r="I2867" s="1">
        <v>3252</v>
      </c>
      <c r="J2867" s="2">
        <v>8548.9500000000007</v>
      </c>
      <c r="K2867">
        <v>2.629</v>
      </c>
      <c r="L2867">
        <v>2</v>
      </c>
      <c r="M2867" s="1">
        <v>3252</v>
      </c>
      <c r="N2867" t="s">
        <v>4182</v>
      </c>
      <c r="O2867" s="1">
        <v>7884</v>
      </c>
      <c r="P2867" t="s">
        <v>389</v>
      </c>
      <c r="Q2867" t="s">
        <v>4325</v>
      </c>
      <c r="R2867" s="3">
        <v>43734</v>
      </c>
      <c r="S2867" t="s">
        <v>4326</v>
      </c>
      <c r="T2867">
        <v>1</v>
      </c>
      <c r="U2867">
        <v>1</v>
      </c>
      <c r="V2867" t="s">
        <v>4327</v>
      </c>
      <c r="W2867" t="s">
        <v>42</v>
      </c>
      <c r="X2867" t="s">
        <v>392</v>
      </c>
      <c r="Y2867" t="s">
        <v>389</v>
      </c>
      <c r="Z2867">
        <v>0</v>
      </c>
      <c r="AA2867">
        <v>2</v>
      </c>
      <c r="AB2867" t="s">
        <v>45</v>
      </c>
    </row>
    <row r="2868" spans="1:28" x14ac:dyDescent="0.25">
      <c r="A2868" t="s">
        <v>0</v>
      </c>
      <c r="B2868">
        <v>307.8</v>
      </c>
      <c r="C2868">
        <v>9.5000000000000001E-2</v>
      </c>
      <c r="D2868">
        <v>0</v>
      </c>
      <c r="E2868" s="1">
        <v>3252</v>
      </c>
      <c r="F2868" s="2">
        <v>8548.9500000000007</v>
      </c>
      <c r="G2868">
        <v>2.629</v>
      </c>
      <c r="H2868">
        <v>2</v>
      </c>
      <c r="I2868" s="1">
        <v>3252</v>
      </c>
      <c r="J2868" s="2">
        <v>8548.9500000000007</v>
      </c>
      <c r="K2868">
        <v>2.629</v>
      </c>
      <c r="L2868">
        <v>2</v>
      </c>
      <c r="M2868" s="1">
        <v>3252</v>
      </c>
      <c r="N2868" t="s">
        <v>4182</v>
      </c>
      <c r="O2868" s="1">
        <v>7964</v>
      </c>
      <c r="P2868" t="s">
        <v>389</v>
      </c>
      <c r="Q2868" t="s">
        <v>4328</v>
      </c>
      <c r="R2868" s="3">
        <v>43733</v>
      </c>
      <c r="S2868" t="s">
        <v>4329</v>
      </c>
      <c r="T2868">
        <v>1</v>
      </c>
      <c r="U2868">
        <v>1</v>
      </c>
      <c r="V2868" t="s">
        <v>4330</v>
      </c>
      <c r="W2868" t="s">
        <v>42</v>
      </c>
      <c r="X2868" t="s">
        <v>392</v>
      </c>
      <c r="Y2868" t="s">
        <v>673</v>
      </c>
      <c r="Z2868">
        <v>0</v>
      </c>
      <c r="AA2868">
        <v>2</v>
      </c>
      <c r="AB2868" t="s">
        <v>45</v>
      </c>
    </row>
    <row r="2869" spans="1:28" x14ac:dyDescent="0.25">
      <c r="A2869" t="s">
        <v>0</v>
      </c>
      <c r="B2869">
        <v>307.8</v>
      </c>
      <c r="C2869">
        <v>9.5000000000000001E-2</v>
      </c>
      <c r="D2869">
        <v>0</v>
      </c>
      <c r="E2869" s="1">
        <v>3252</v>
      </c>
      <c r="F2869" s="2">
        <v>8548.9500000000007</v>
      </c>
      <c r="G2869">
        <v>2.629</v>
      </c>
      <c r="H2869">
        <v>2</v>
      </c>
      <c r="I2869" s="1">
        <v>3252</v>
      </c>
      <c r="J2869" s="2">
        <v>8548.9500000000007</v>
      </c>
      <c r="K2869">
        <v>2.629</v>
      </c>
      <c r="L2869">
        <v>2</v>
      </c>
      <c r="M2869" s="1">
        <v>3252</v>
      </c>
      <c r="N2869" t="s">
        <v>4182</v>
      </c>
      <c r="O2869" s="1">
        <v>8013</v>
      </c>
      <c r="P2869" t="s">
        <v>389</v>
      </c>
      <c r="Q2869" t="s">
        <v>4331</v>
      </c>
      <c r="R2869" s="3">
        <v>43732</v>
      </c>
      <c r="S2869" t="s">
        <v>4332</v>
      </c>
      <c r="T2869">
        <v>2</v>
      </c>
      <c r="U2869">
        <v>2</v>
      </c>
      <c r="V2869" t="s">
        <v>4330</v>
      </c>
      <c r="W2869" t="s">
        <v>42</v>
      </c>
      <c r="X2869" t="s">
        <v>685</v>
      </c>
      <c r="Y2869" t="s">
        <v>673</v>
      </c>
      <c r="Z2869">
        <v>0</v>
      </c>
      <c r="AA2869">
        <v>5</v>
      </c>
      <c r="AB2869" t="s">
        <v>104</v>
      </c>
    </row>
    <row r="2870" spans="1:28" x14ac:dyDescent="0.25">
      <c r="A2870" t="s">
        <v>0</v>
      </c>
      <c r="B2870">
        <v>307.8</v>
      </c>
      <c r="C2870">
        <v>9.5000000000000001E-2</v>
      </c>
      <c r="D2870">
        <v>0</v>
      </c>
      <c r="E2870" s="1">
        <v>3252</v>
      </c>
      <c r="F2870" s="2">
        <v>8548.9500000000007</v>
      </c>
      <c r="G2870">
        <v>2.629</v>
      </c>
      <c r="H2870">
        <v>2</v>
      </c>
      <c r="I2870" s="1">
        <v>3252</v>
      </c>
      <c r="J2870" s="2">
        <v>8548.9500000000007</v>
      </c>
      <c r="K2870">
        <v>2.629</v>
      </c>
      <c r="L2870">
        <v>2</v>
      </c>
      <c r="M2870" s="1">
        <v>3252</v>
      </c>
      <c r="N2870" t="s">
        <v>4182</v>
      </c>
      <c r="O2870" s="1">
        <v>8026</v>
      </c>
      <c r="P2870" t="s">
        <v>389</v>
      </c>
      <c r="Q2870" t="s">
        <v>4333</v>
      </c>
      <c r="R2870" s="3">
        <v>43732</v>
      </c>
      <c r="S2870" t="s">
        <v>4334</v>
      </c>
      <c r="T2870">
        <v>0.5</v>
      </c>
      <c r="U2870">
        <v>0.5</v>
      </c>
      <c r="V2870" t="s">
        <v>4330</v>
      </c>
      <c r="W2870" t="s">
        <v>42</v>
      </c>
      <c r="X2870" t="s">
        <v>685</v>
      </c>
      <c r="Y2870" t="s">
        <v>673</v>
      </c>
      <c r="Z2870">
        <v>0</v>
      </c>
      <c r="AA2870">
        <v>1</v>
      </c>
      <c r="AB2870" t="s">
        <v>45</v>
      </c>
    </row>
    <row r="2871" spans="1:28" x14ac:dyDescent="0.25">
      <c r="A2871" t="s">
        <v>0</v>
      </c>
      <c r="B2871">
        <v>307.8</v>
      </c>
      <c r="C2871">
        <v>9.5000000000000001E-2</v>
      </c>
      <c r="D2871">
        <v>0</v>
      </c>
      <c r="E2871" s="1">
        <v>3252</v>
      </c>
      <c r="F2871" s="2">
        <v>8548.9500000000007</v>
      </c>
      <c r="G2871">
        <v>2.629</v>
      </c>
      <c r="H2871">
        <v>2</v>
      </c>
      <c r="I2871" s="1">
        <v>3252</v>
      </c>
      <c r="J2871" s="2">
        <v>8548.9500000000007</v>
      </c>
      <c r="K2871">
        <v>2.629</v>
      </c>
      <c r="L2871">
        <v>2</v>
      </c>
      <c r="M2871" s="1">
        <v>3252</v>
      </c>
      <c r="N2871" t="s">
        <v>4182</v>
      </c>
      <c r="O2871" s="1">
        <v>10913</v>
      </c>
      <c r="P2871" t="s">
        <v>389</v>
      </c>
      <c r="Q2871" t="s">
        <v>4335</v>
      </c>
      <c r="R2871" s="3">
        <v>43791</v>
      </c>
      <c r="S2871" t="s">
        <v>4336</v>
      </c>
      <c r="T2871">
        <v>3</v>
      </c>
      <c r="U2871">
        <v>3</v>
      </c>
      <c r="V2871" t="s">
        <v>4185</v>
      </c>
      <c r="W2871" t="s">
        <v>134</v>
      </c>
      <c r="X2871" t="s">
        <v>392</v>
      </c>
      <c r="Y2871" t="s">
        <v>389</v>
      </c>
      <c r="Z2871">
        <v>0</v>
      </c>
      <c r="AA2871">
        <v>1</v>
      </c>
      <c r="AB2871" t="s">
        <v>104</v>
      </c>
    </row>
    <row r="2872" spans="1:28" x14ac:dyDescent="0.25">
      <c r="A2872" t="s">
        <v>0</v>
      </c>
      <c r="B2872">
        <v>307.8</v>
      </c>
      <c r="C2872">
        <v>9.5000000000000001E-2</v>
      </c>
      <c r="D2872">
        <v>0</v>
      </c>
      <c r="E2872" s="1">
        <v>3252</v>
      </c>
      <c r="F2872" s="2">
        <v>8548.9500000000007</v>
      </c>
      <c r="G2872">
        <v>2.629</v>
      </c>
      <c r="H2872">
        <v>2</v>
      </c>
      <c r="I2872" s="1">
        <v>3252</v>
      </c>
      <c r="J2872" s="2">
        <v>8548.9500000000007</v>
      </c>
      <c r="K2872">
        <v>2.629</v>
      </c>
      <c r="L2872">
        <v>2</v>
      </c>
      <c r="M2872" s="1">
        <v>3252</v>
      </c>
      <c r="N2872" t="s">
        <v>4182</v>
      </c>
      <c r="O2872" s="1">
        <v>8064</v>
      </c>
      <c r="P2872" t="s">
        <v>389</v>
      </c>
      <c r="Q2872" t="s">
        <v>4337</v>
      </c>
      <c r="R2872" s="3">
        <v>43728</v>
      </c>
      <c r="S2872" t="s">
        <v>4338</v>
      </c>
      <c r="T2872">
        <v>2</v>
      </c>
      <c r="U2872">
        <v>2</v>
      </c>
      <c r="V2872" t="s">
        <v>4339</v>
      </c>
      <c r="W2872" t="s">
        <v>134</v>
      </c>
      <c r="X2872" t="s">
        <v>685</v>
      </c>
      <c r="Y2872" t="s">
        <v>389</v>
      </c>
      <c r="Z2872">
        <v>0</v>
      </c>
      <c r="AA2872">
        <v>1</v>
      </c>
      <c r="AB2872" t="s">
        <v>45</v>
      </c>
    </row>
    <row r="2873" spans="1:28" x14ac:dyDescent="0.25">
      <c r="A2873" t="s">
        <v>0</v>
      </c>
      <c r="B2873">
        <v>307.8</v>
      </c>
      <c r="C2873">
        <v>9.5000000000000001E-2</v>
      </c>
      <c r="D2873">
        <v>0</v>
      </c>
      <c r="E2873" s="1">
        <v>3252</v>
      </c>
      <c r="F2873" s="2">
        <v>8548.9500000000007</v>
      </c>
      <c r="G2873">
        <v>2.629</v>
      </c>
      <c r="H2873">
        <v>2</v>
      </c>
      <c r="I2873" s="1">
        <v>3252</v>
      </c>
      <c r="J2873" s="2">
        <v>8548.9500000000007</v>
      </c>
      <c r="K2873">
        <v>2.629</v>
      </c>
      <c r="L2873">
        <v>2</v>
      </c>
      <c r="M2873" s="1">
        <v>3252</v>
      </c>
      <c r="N2873" t="s">
        <v>4182</v>
      </c>
      <c r="O2873" s="1">
        <v>10907</v>
      </c>
      <c r="P2873" t="s">
        <v>389</v>
      </c>
      <c r="Q2873" t="s">
        <v>4340</v>
      </c>
      <c r="R2873" s="3">
        <v>43791</v>
      </c>
      <c r="S2873" t="s">
        <v>4341</v>
      </c>
      <c r="T2873">
        <v>2</v>
      </c>
      <c r="U2873">
        <v>2</v>
      </c>
      <c r="V2873" t="s">
        <v>4189</v>
      </c>
      <c r="W2873" t="s">
        <v>42</v>
      </c>
      <c r="X2873" t="s">
        <v>392</v>
      </c>
      <c r="Y2873" t="s">
        <v>673</v>
      </c>
      <c r="Z2873">
        <v>2</v>
      </c>
      <c r="AA2873">
        <v>1</v>
      </c>
      <c r="AB2873" t="s">
        <v>45</v>
      </c>
    </row>
    <row r="2874" spans="1:28" x14ac:dyDescent="0.25">
      <c r="A2874" t="s">
        <v>0</v>
      </c>
      <c r="B2874">
        <v>307.8</v>
      </c>
      <c r="C2874">
        <v>9.5000000000000001E-2</v>
      </c>
      <c r="D2874">
        <v>0</v>
      </c>
      <c r="E2874" s="1">
        <v>3252</v>
      </c>
      <c r="F2874" s="2">
        <v>8548.9500000000007</v>
      </c>
      <c r="G2874">
        <v>2.629</v>
      </c>
      <c r="H2874">
        <v>2</v>
      </c>
      <c r="I2874" s="1">
        <v>3252</v>
      </c>
      <c r="J2874" s="2">
        <v>8548.9500000000007</v>
      </c>
      <c r="K2874">
        <v>2.629</v>
      </c>
      <c r="L2874">
        <v>2</v>
      </c>
      <c r="M2874" s="1">
        <v>3252</v>
      </c>
      <c r="N2874" t="s">
        <v>4182</v>
      </c>
      <c r="O2874" s="1">
        <v>12578</v>
      </c>
      <c r="P2874" t="s">
        <v>312</v>
      </c>
      <c r="Q2874" t="s">
        <v>4267</v>
      </c>
      <c r="R2874" s="3">
        <v>43866</v>
      </c>
      <c r="S2874" t="s">
        <v>4268</v>
      </c>
      <c r="T2874">
        <v>3.5</v>
      </c>
      <c r="U2874">
        <v>3.5</v>
      </c>
      <c r="V2874" t="s">
        <v>4269</v>
      </c>
      <c r="W2874" t="s">
        <v>134</v>
      </c>
      <c r="X2874" t="s">
        <v>4342</v>
      </c>
      <c r="Y2874" t="s">
        <v>389</v>
      </c>
      <c r="Z2874">
        <v>0</v>
      </c>
      <c r="AA2874">
        <v>2</v>
      </c>
      <c r="AB2874" t="s">
        <v>104</v>
      </c>
    </row>
    <row r="2875" spans="1:28" x14ac:dyDescent="0.25">
      <c r="A2875" t="s">
        <v>0</v>
      </c>
      <c r="B2875">
        <v>307.8</v>
      </c>
      <c r="C2875">
        <v>9.5000000000000001E-2</v>
      </c>
      <c r="D2875">
        <v>0</v>
      </c>
      <c r="E2875" s="1">
        <v>3252</v>
      </c>
      <c r="F2875" s="2">
        <v>8548.9500000000007</v>
      </c>
      <c r="G2875">
        <v>2.629</v>
      </c>
      <c r="H2875">
        <v>2</v>
      </c>
      <c r="I2875" s="1">
        <v>3252</v>
      </c>
      <c r="J2875" s="2">
        <v>8548.9500000000007</v>
      </c>
      <c r="K2875">
        <v>2.629</v>
      </c>
      <c r="L2875">
        <v>2</v>
      </c>
      <c r="M2875" s="1">
        <v>3252</v>
      </c>
      <c r="N2875" t="s">
        <v>4182</v>
      </c>
      <c r="O2875" s="1">
        <v>19159</v>
      </c>
      <c r="P2875" t="s">
        <v>312</v>
      </c>
      <c r="Q2875" t="s">
        <v>4267</v>
      </c>
      <c r="R2875" s="3">
        <v>43937</v>
      </c>
      <c r="S2875" t="s">
        <v>4268</v>
      </c>
      <c r="T2875">
        <v>3</v>
      </c>
      <c r="U2875">
        <v>3</v>
      </c>
      <c r="V2875" t="s">
        <v>4269</v>
      </c>
      <c r="W2875" t="s">
        <v>134</v>
      </c>
      <c r="X2875" t="s">
        <v>4343</v>
      </c>
      <c r="Y2875" t="s">
        <v>389</v>
      </c>
      <c r="Z2875">
        <v>0</v>
      </c>
      <c r="AA2875">
        <v>2</v>
      </c>
      <c r="AB2875" t="s">
        <v>45</v>
      </c>
    </row>
    <row r="2876" spans="1:28" x14ac:dyDescent="0.25">
      <c r="A2876" t="s">
        <v>0</v>
      </c>
      <c r="B2876">
        <v>307.8</v>
      </c>
      <c r="C2876">
        <v>9.5000000000000001E-2</v>
      </c>
      <c r="D2876">
        <v>0</v>
      </c>
      <c r="E2876" s="1">
        <v>3252</v>
      </c>
      <c r="F2876" s="2">
        <v>8548.9500000000007</v>
      </c>
      <c r="G2876">
        <v>2.629</v>
      </c>
      <c r="H2876">
        <v>2</v>
      </c>
      <c r="I2876" s="1">
        <v>3252</v>
      </c>
      <c r="J2876" s="2">
        <v>8548.9500000000007</v>
      </c>
      <c r="K2876">
        <v>2.629</v>
      </c>
      <c r="L2876">
        <v>2</v>
      </c>
      <c r="M2876" s="1">
        <v>3252</v>
      </c>
      <c r="N2876" t="s">
        <v>4182</v>
      </c>
      <c r="O2876" s="1">
        <v>8444</v>
      </c>
      <c r="P2876" t="s">
        <v>389</v>
      </c>
      <c r="Q2876" t="s">
        <v>4344</v>
      </c>
      <c r="R2876" s="3">
        <v>43720</v>
      </c>
      <c r="S2876" t="s">
        <v>4345</v>
      </c>
      <c r="T2876">
        <v>2</v>
      </c>
      <c r="U2876">
        <v>2</v>
      </c>
      <c r="V2876" t="s">
        <v>4193</v>
      </c>
      <c r="W2876" t="s">
        <v>134</v>
      </c>
      <c r="X2876" t="s">
        <v>4346</v>
      </c>
      <c r="Y2876" t="s">
        <v>389</v>
      </c>
      <c r="Z2876">
        <v>0</v>
      </c>
      <c r="AA2876">
        <v>3</v>
      </c>
      <c r="AB2876" t="s">
        <v>45</v>
      </c>
    </row>
    <row r="2877" spans="1:28" x14ac:dyDescent="0.25">
      <c r="A2877" t="s">
        <v>0</v>
      </c>
      <c r="B2877">
        <v>307.8</v>
      </c>
      <c r="C2877">
        <v>9.5000000000000001E-2</v>
      </c>
      <c r="D2877">
        <v>0</v>
      </c>
      <c r="E2877" s="1">
        <v>3252</v>
      </c>
      <c r="F2877" s="2">
        <v>8548.9500000000007</v>
      </c>
      <c r="G2877">
        <v>2.629</v>
      </c>
      <c r="H2877">
        <v>2</v>
      </c>
      <c r="I2877" s="1">
        <v>3252</v>
      </c>
      <c r="J2877" s="2">
        <v>8548.9500000000007</v>
      </c>
      <c r="K2877">
        <v>2.629</v>
      </c>
      <c r="L2877">
        <v>2</v>
      </c>
      <c r="M2877" s="1">
        <v>3252</v>
      </c>
      <c r="N2877" t="s">
        <v>4182</v>
      </c>
      <c r="O2877" s="1">
        <v>8581</v>
      </c>
      <c r="P2877" t="s">
        <v>389</v>
      </c>
      <c r="Q2877" t="s">
        <v>4347</v>
      </c>
      <c r="R2877" s="3">
        <v>43717</v>
      </c>
      <c r="S2877" t="s">
        <v>4348</v>
      </c>
      <c r="T2877">
        <v>3</v>
      </c>
      <c r="U2877">
        <v>3</v>
      </c>
      <c r="V2877" t="s">
        <v>4349</v>
      </c>
      <c r="W2877" t="s">
        <v>42</v>
      </c>
      <c r="X2877" t="s">
        <v>685</v>
      </c>
      <c r="Y2877" t="s">
        <v>389</v>
      </c>
      <c r="Z2877">
        <v>0</v>
      </c>
      <c r="AA2877">
        <v>3</v>
      </c>
      <c r="AB2877" t="s">
        <v>45</v>
      </c>
    </row>
    <row r="2878" spans="1:28" x14ac:dyDescent="0.25">
      <c r="A2878" t="s">
        <v>0</v>
      </c>
      <c r="B2878">
        <v>307.8</v>
      </c>
      <c r="C2878">
        <v>9.5000000000000001E-2</v>
      </c>
      <c r="D2878">
        <v>0</v>
      </c>
      <c r="E2878" s="1">
        <v>3252</v>
      </c>
      <c r="F2878" s="2">
        <v>8548.9500000000007</v>
      </c>
      <c r="G2878">
        <v>2.629</v>
      </c>
      <c r="H2878">
        <v>2</v>
      </c>
      <c r="I2878" s="1">
        <v>3252</v>
      </c>
      <c r="J2878" s="2">
        <v>8548.9500000000007</v>
      </c>
      <c r="K2878">
        <v>2.629</v>
      </c>
      <c r="L2878">
        <v>2</v>
      </c>
      <c r="M2878" s="1">
        <v>3252</v>
      </c>
      <c r="N2878" t="s">
        <v>4182</v>
      </c>
      <c r="O2878" s="1">
        <v>12106</v>
      </c>
      <c r="P2878" t="s">
        <v>389</v>
      </c>
      <c r="Q2878" t="s">
        <v>4350</v>
      </c>
      <c r="R2878" s="3">
        <v>43815</v>
      </c>
      <c r="S2878" t="s">
        <v>4351</v>
      </c>
      <c r="T2878">
        <v>1</v>
      </c>
      <c r="U2878">
        <v>1</v>
      </c>
      <c r="V2878" t="s">
        <v>4352</v>
      </c>
      <c r="W2878" t="s">
        <v>134</v>
      </c>
      <c r="X2878" t="s">
        <v>685</v>
      </c>
      <c r="Y2878" t="s">
        <v>389</v>
      </c>
      <c r="Z2878">
        <v>0</v>
      </c>
      <c r="AA2878">
        <v>10</v>
      </c>
      <c r="AB2878" t="s">
        <v>45</v>
      </c>
    </row>
    <row r="2879" spans="1:28" x14ac:dyDescent="0.25">
      <c r="A2879" t="s">
        <v>0</v>
      </c>
      <c r="B2879">
        <v>307.8</v>
      </c>
      <c r="C2879">
        <v>9.5000000000000001E-2</v>
      </c>
      <c r="D2879">
        <v>0</v>
      </c>
      <c r="E2879" s="1">
        <v>3252</v>
      </c>
      <c r="F2879" s="2">
        <v>8548.9500000000007</v>
      </c>
      <c r="G2879">
        <v>2.629</v>
      </c>
      <c r="H2879">
        <v>2</v>
      </c>
      <c r="I2879" s="1">
        <v>3252</v>
      </c>
      <c r="J2879" s="2">
        <v>8548.9500000000007</v>
      </c>
      <c r="K2879">
        <v>2.629</v>
      </c>
      <c r="L2879">
        <v>2</v>
      </c>
      <c r="M2879" s="1">
        <v>3252</v>
      </c>
      <c r="N2879" t="s">
        <v>4182</v>
      </c>
      <c r="O2879" s="1">
        <v>10871</v>
      </c>
      <c r="P2879" t="s">
        <v>389</v>
      </c>
      <c r="Q2879" t="s">
        <v>4353</v>
      </c>
      <c r="R2879" s="3">
        <v>43791</v>
      </c>
      <c r="S2879" t="s">
        <v>4354</v>
      </c>
      <c r="T2879">
        <v>1</v>
      </c>
      <c r="U2879">
        <v>1</v>
      </c>
      <c r="V2879" t="s">
        <v>4185</v>
      </c>
      <c r="W2879" t="s">
        <v>134</v>
      </c>
      <c r="X2879" t="s">
        <v>392</v>
      </c>
      <c r="Y2879" t="s">
        <v>389</v>
      </c>
      <c r="Z2879">
        <v>0</v>
      </c>
      <c r="AA2879">
        <v>2</v>
      </c>
      <c r="AB2879" t="s">
        <v>45</v>
      </c>
    </row>
    <row r="2880" spans="1:28" x14ac:dyDescent="0.25">
      <c r="A2880" t="s">
        <v>0</v>
      </c>
      <c r="B2880">
        <v>307.8</v>
      </c>
      <c r="C2880">
        <v>9.5000000000000001E-2</v>
      </c>
      <c r="D2880">
        <v>0</v>
      </c>
      <c r="E2880" s="1">
        <v>3252</v>
      </c>
      <c r="F2880" s="2">
        <v>8548.9500000000007</v>
      </c>
      <c r="G2880">
        <v>2.629</v>
      </c>
      <c r="H2880">
        <v>2</v>
      </c>
      <c r="I2880" s="1">
        <v>3252</v>
      </c>
      <c r="J2880" s="2">
        <v>8548.9500000000007</v>
      </c>
      <c r="K2880">
        <v>2.629</v>
      </c>
      <c r="L2880">
        <v>2</v>
      </c>
      <c r="M2880" s="1">
        <v>3252</v>
      </c>
      <c r="N2880" t="s">
        <v>4182</v>
      </c>
      <c r="O2880" s="1">
        <v>8788</v>
      </c>
      <c r="P2880" t="s">
        <v>389</v>
      </c>
      <c r="Q2880" t="s">
        <v>4355</v>
      </c>
      <c r="R2880" s="3">
        <v>43775</v>
      </c>
      <c r="S2880" t="s">
        <v>4356</v>
      </c>
      <c r="T2880">
        <v>1</v>
      </c>
      <c r="U2880">
        <v>1</v>
      </c>
      <c r="V2880" t="s">
        <v>4185</v>
      </c>
      <c r="W2880" t="s">
        <v>134</v>
      </c>
      <c r="X2880" t="s">
        <v>685</v>
      </c>
      <c r="Y2880" t="s">
        <v>389</v>
      </c>
      <c r="Z2880">
        <v>0</v>
      </c>
      <c r="AA2880">
        <v>6</v>
      </c>
      <c r="AB2880" t="s">
        <v>66</v>
      </c>
    </row>
    <row r="2881" spans="1:28" x14ac:dyDescent="0.25">
      <c r="A2881" t="s">
        <v>0</v>
      </c>
      <c r="B2881">
        <v>307.8</v>
      </c>
      <c r="C2881">
        <v>9.5000000000000001E-2</v>
      </c>
      <c r="D2881">
        <v>0</v>
      </c>
      <c r="E2881" s="1">
        <v>3252</v>
      </c>
      <c r="F2881" s="2">
        <v>8548.9500000000007</v>
      </c>
      <c r="G2881">
        <v>2.629</v>
      </c>
      <c r="H2881">
        <v>2</v>
      </c>
      <c r="I2881" s="1">
        <v>3252</v>
      </c>
      <c r="J2881" s="2">
        <v>8548.9500000000007</v>
      </c>
      <c r="K2881">
        <v>2.629</v>
      </c>
      <c r="L2881">
        <v>2</v>
      </c>
      <c r="M2881" s="1">
        <v>3252</v>
      </c>
      <c r="N2881" t="s">
        <v>4182</v>
      </c>
      <c r="O2881" s="1">
        <v>8793</v>
      </c>
      <c r="P2881" t="s">
        <v>632</v>
      </c>
      <c r="Q2881" t="s">
        <v>4357</v>
      </c>
      <c r="R2881" s="3">
        <v>43774</v>
      </c>
      <c r="S2881" t="s">
        <v>4358</v>
      </c>
      <c r="T2881">
        <v>8</v>
      </c>
      <c r="U2881">
        <v>8</v>
      </c>
      <c r="V2881" t="s">
        <v>4185</v>
      </c>
      <c r="W2881" t="s">
        <v>134</v>
      </c>
      <c r="X2881" t="s">
        <v>4359</v>
      </c>
      <c r="Y2881" t="s">
        <v>389</v>
      </c>
      <c r="Z2881">
        <v>0</v>
      </c>
      <c r="AA2881">
        <v>6</v>
      </c>
      <c r="AB2881" t="s">
        <v>45</v>
      </c>
    </row>
    <row r="2882" spans="1:28" x14ac:dyDescent="0.25">
      <c r="A2882" t="s">
        <v>0</v>
      </c>
      <c r="B2882">
        <v>307.8</v>
      </c>
      <c r="C2882">
        <v>9.5000000000000001E-2</v>
      </c>
      <c r="D2882">
        <v>0</v>
      </c>
      <c r="E2882" s="1">
        <v>3252</v>
      </c>
      <c r="F2882" s="2">
        <v>8548.9500000000007</v>
      </c>
      <c r="G2882">
        <v>2.629</v>
      </c>
      <c r="H2882">
        <v>2</v>
      </c>
      <c r="I2882" s="1">
        <v>3252</v>
      </c>
      <c r="J2882" s="2">
        <v>8548.9500000000007</v>
      </c>
      <c r="K2882">
        <v>2.629</v>
      </c>
      <c r="L2882">
        <v>2</v>
      </c>
      <c r="M2882" s="1">
        <v>3252</v>
      </c>
      <c r="N2882" t="s">
        <v>4182</v>
      </c>
      <c r="O2882" s="1">
        <v>12088</v>
      </c>
      <c r="P2882" t="s">
        <v>389</v>
      </c>
      <c r="Q2882" t="s">
        <v>4360</v>
      </c>
      <c r="R2882" s="3">
        <v>43815</v>
      </c>
      <c r="S2882" t="s">
        <v>4361</v>
      </c>
      <c r="T2882">
        <v>1</v>
      </c>
      <c r="U2882">
        <v>1</v>
      </c>
      <c r="V2882" t="s">
        <v>4202</v>
      </c>
      <c r="W2882" t="s">
        <v>134</v>
      </c>
      <c r="X2882" t="s">
        <v>392</v>
      </c>
      <c r="Y2882" t="s">
        <v>389</v>
      </c>
      <c r="Z2882">
        <v>0</v>
      </c>
      <c r="AA2882">
        <v>1</v>
      </c>
      <c r="AB2882" t="s">
        <v>45</v>
      </c>
    </row>
    <row r="2883" spans="1:28" x14ac:dyDescent="0.25">
      <c r="A2883" t="s">
        <v>0</v>
      </c>
      <c r="B2883">
        <v>307.8</v>
      </c>
      <c r="C2883">
        <v>9.5000000000000001E-2</v>
      </c>
      <c r="D2883">
        <v>0</v>
      </c>
      <c r="E2883" s="1">
        <v>3252</v>
      </c>
      <c r="F2883" s="2">
        <v>8548.9500000000007</v>
      </c>
      <c r="G2883">
        <v>2.629</v>
      </c>
      <c r="H2883">
        <v>2</v>
      </c>
      <c r="I2883" s="1">
        <v>3252</v>
      </c>
      <c r="J2883" s="2">
        <v>8548.9500000000007</v>
      </c>
      <c r="K2883">
        <v>2.629</v>
      </c>
      <c r="L2883">
        <v>2</v>
      </c>
      <c r="M2883" s="1">
        <v>3252</v>
      </c>
      <c r="N2883" t="s">
        <v>4182</v>
      </c>
      <c r="O2883" s="1">
        <v>12087</v>
      </c>
      <c r="P2883" t="s">
        <v>389</v>
      </c>
      <c r="Q2883" t="s">
        <v>4362</v>
      </c>
      <c r="R2883" s="3">
        <v>43815</v>
      </c>
      <c r="S2883" t="s">
        <v>4363</v>
      </c>
      <c r="T2883">
        <v>1</v>
      </c>
      <c r="U2883">
        <v>1</v>
      </c>
      <c r="V2883" t="s">
        <v>4202</v>
      </c>
      <c r="W2883" t="s">
        <v>134</v>
      </c>
      <c r="X2883" t="s">
        <v>2723</v>
      </c>
      <c r="Y2883" t="s">
        <v>389</v>
      </c>
      <c r="Z2883">
        <v>0</v>
      </c>
      <c r="AA2883">
        <v>3</v>
      </c>
      <c r="AB2883" t="s">
        <v>104</v>
      </c>
    </row>
    <row r="2884" spans="1:28" x14ac:dyDescent="0.25">
      <c r="A2884" t="s">
        <v>0</v>
      </c>
      <c r="B2884">
        <v>307.8</v>
      </c>
      <c r="C2884">
        <v>9.5000000000000001E-2</v>
      </c>
      <c r="D2884">
        <v>0</v>
      </c>
      <c r="E2884" s="1">
        <v>3252</v>
      </c>
      <c r="F2884" s="2">
        <v>8548.9500000000007</v>
      </c>
      <c r="G2884">
        <v>2.629</v>
      </c>
      <c r="H2884">
        <v>2</v>
      </c>
      <c r="I2884" s="1">
        <v>3252</v>
      </c>
      <c r="J2884" s="2">
        <v>8548.9500000000007</v>
      </c>
      <c r="K2884">
        <v>2.629</v>
      </c>
      <c r="L2884">
        <v>2</v>
      </c>
      <c r="M2884" s="1">
        <v>3252</v>
      </c>
      <c r="N2884" t="s">
        <v>4182</v>
      </c>
      <c r="O2884" s="1">
        <v>19100</v>
      </c>
      <c r="P2884" t="s">
        <v>312</v>
      </c>
      <c r="Q2884" t="s">
        <v>4267</v>
      </c>
      <c r="R2884" s="3">
        <v>43938</v>
      </c>
      <c r="S2884" t="s">
        <v>4268</v>
      </c>
      <c r="T2884">
        <v>0.5</v>
      </c>
      <c r="U2884">
        <v>0.5</v>
      </c>
      <c r="V2884" t="s">
        <v>4269</v>
      </c>
      <c r="W2884" t="s">
        <v>134</v>
      </c>
      <c r="X2884" t="s">
        <v>4364</v>
      </c>
      <c r="Y2884" t="s">
        <v>389</v>
      </c>
      <c r="Z2884">
        <v>0</v>
      </c>
      <c r="AA2884">
        <v>18</v>
      </c>
      <c r="AB2884" t="s">
        <v>45</v>
      </c>
    </row>
    <row r="2885" spans="1:28" x14ac:dyDescent="0.25">
      <c r="A2885" t="s">
        <v>0</v>
      </c>
      <c r="B2885">
        <v>307.8</v>
      </c>
      <c r="C2885">
        <v>9.5000000000000001E-2</v>
      </c>
      <c r="D2885">
        <v>0</v>
      </c>
      <c r="E2885" s="1">
        <v>3252</v>
      </c>
      <c r="F2885" s="2">
        <v>8548.9500000000007</v>
      </c>
      <c r="G2885">
        <v>2.629</v>
      </c>
      <c r="H2885">
        <v>2</v>
      </c>
      <c r="I2885" s="1">
        <v>3252</v>
      </c>
      <c r="J2885" s="2">
        <v>8548.9500000000007</v>
      </c>
      <c r="K2885">
        <v>2.629</v>
      </c>
      <c r="L2885">
        <v>2</v>
      </c>
      <c r="M2885" s="1">
        <v>3252</v>
      </c>
      <c r="N2885" t="s">
        <v>4182</v>
      </c>
      <c r="O2885" s="1">
        <v>8845</v>
      </c>
      <c r="P2885" t="s">
        <v>389</v>
      </c>
      <c r="Q2885" t="s">
        <v>4183</v>
      </c>
      <c r="R2885" s="3">
        <v>43773</v>
      </c>
      <c r="S2885" t="s">
        <v>4184</v>
      </c>
      <c r="T2885">
        <v>5</v>
      </c>
      <c r="U2885">
        <v>5</v>
      </c>
      <c r="V2885" t="s">
        <v>4185</v>
      </c>
      <c r="W2885" t="s">
        <v>134</v>
      </c>
      <c r="X2885" t="s">
        <v>685</v>
      </c>
      <c r="Y2885" t="s">
        <v>389</v>
      </c>
      <c r="Z2885">
        <v>0</v>
      </c>
      <c r="AA2885">
        <v>1</v>
      </c>
      <c r="AB2885" t="s">
        <v>104</v>
      </c>
    </row>
    <row r="2886" spans="1:28" x14ac:dyDescent="0.25">
      <c r="A2886" t="s">
        <v>0</v>
      </c>
      <c r="B2886">
        <v>307.8</v>
      </c>
      <c r="C2886">
        <v>9.5000000000000001E-2</v>
      </c>
      <c r="D2886">
        <v>0</v>
      </c>
      <c r="E2886" s="1">
        <v>3252</v>
      </c>
      <c r="F2886" s="2">
        <v>8548.9500000000007</v>
      </c>
      <c r="G2886">
        <v>2.629</v>
      </c>
      <c r="H2886">
        <v>2</v>
      </c>
      <c r="I2886" s="1">
        <v>3252</v>
      </c>
      <c r="J2886" s="2">
        <v>8548.9500000000007</v>
      </c>
      <c r="K2886">
        <v>2.629</v>
      </c>
      <c r="L2886">
        <v>2</v>
      </c>
      <c r="M2886" s="1">
        <v>3252</v>
      </c>
      <c r="N2886" t="s">
        <v>4182</v>
      </c>
      <c r="O2886" s="1">
        <v>8887</v>
      </c>
      <c r="P2886" t="s">
        <v>389</v>
      </c>
      <c r="Q2886" t="s">
        <v>4365</v>
      </c>
      <c r="R2886" s="3">
        <v>43773</v>
      </c>
      <c r="S2886" t="s">
        <v>4366</v>
      </c>
      <c r="T2886">
        <v>2</v>
      </c>
      <c r="U2886">
        <v>2</v>
      </c>
      <c r="V2886" t="s">
        <v>4185</v>
      </c>
      <c r="W2886" t="s">
        <v>134</v>
      </c>
      <c r="X2886" t="s">
        <v>685</v>
      </c>
      <c r="Y2886" t="s">
        <v>389</v>
      </c>
      <c r="Z2886">
        <v>0</v>
      </c>
      <c r="AA2886">
        <v>1</v>
      </c>
      <c r="AB2886" t="s">
        <v>45</v>
      </c>
    </row>
    <row r="2887" spans="1:28" x14ac:dyDescent="0.25">
      <c r="A2887" t="s">
        <v>0</v>
      </c>
      <c r="B2887">
        <v>307.8</v>
      </c>
      <c r="C2887">
        <v>9.5000000000000001E-2</v>
      </c>
      <c r="D2887">
        <v>0</v>
      </c>
      <c r="E2887" s="1">
        <v>3252</v>
      </c>
      <c r="F2887" s="2">
        <v>8548.9500000000007</v>
      </c>
      <c r="G2887">
        <v>2.629</v>
      </c>
      <c r="H2887">
        <v>2</v>
      </c>
      <c r="I2887" s="1">
        <v>3252</v>
      </c>
      <c r="J2887" s="2">
        <v>8548.9500000000007</v>
      </c>
      <c r="K2887">
        <v>2.629</v>
      </c>
      <c r="L2887">
        <v>2</v>
      </c>
      <c r="M2887" s="1">
        <v>3252</v>
      </c>
      <c r="N2887" t="s">
        <v>4182</v>
      </c>
      <c r="O2887" s="1">
        <v>15167</v>
      </c>
      <c r="P2887" t="s">
        <v>312</v>
      </c>
      <c r="Q2887" t="s">
        <v>4267</v>
      </c>
      <c r="R2887" s="3">
        <v>43878</v>
      </c>
      <c r="S2887" t="s">
        <v>4268</v>
      </c>
      <c r="T2887">
        <v>1.5</v>
      </c>
      <c r="U2887">
        <v>1.5</v>
      </c>
      <c r="V2887" t="s">
        <v>4269</v>
      </c>
      <c r="W2887" t="s">
        <v>134</v>
      </c>
      <c r="X2887" t="s">
        <v>4367</v>
      </c>
      <c r="Y2887" t="s">
        <v>389</v>
      </c>
      <c r="Z2887">
        <v>0</v>
      </c>
      <c r="AA2887">
        <v>1</v>
      </c>
      <c r="AB2887" t="s">
        <v>45</v>
      </c>
    </row>
    <row r="2888" spans="1:28" x14ac:dyDescent="0.25">
      <c r="A2888" t="s">
        <v>0</v>
      </c>
      <c r="B2888">
        <v>307.8</v>
      </c>
      <c r="C2888">
        <v>9.5000000000000001E-2</v>
      </c>
      <c r="D2888">
        <v>0</v>
      </c>
      <c r="E2888" s="1">
        <v>3252</v>
      </c>
      <c r="F2888" s="2">
        <v>8548.9500000000007</v>
      </c>
      <c r="G2888">
        <v>2.629</v>
      </c>
      <c r="H2888">
        <v>2</v>
      </c>
      <c r="I2888" s="1">
        <v>3252</v>
      </c>
      <c r="J2888" s="2">
        <v>8548.9500000000007</v>
      </c>
      <c r="K2888">
        <v>2.629</v>
      </c>
      <c r="L2888">
        <v>2</v>
      </c>
      <c r="M2888" s="1">
        <v>3252</v>
      </c>
      <c r="N2888" t="s">
        <v>4182</v>
      </c>
      <c r="O2888" s="1">
        <v>13489</v>
      </c>
      <c r="P2888" t="s">
        <v>389</v>
      </c>
      <c r="Q2888" t="s">
        <v>4222</v>
      </c>
      <c r="R2888" s="3">
        <v>43850</v>
      </c>
      <c r="S2888" t="s">
        <v>4223</v>
      </c>
      <c r="T2888">
        <v>6</v>
      </c>
      <c r="U2888">
        <v>6</v>
      </c>
      <c r="V2888" t="s">
        <v>4205</v>
      </c>
      <c r="W2888" t="s">
        <v>134</v>
      </c>
      <c r="X2888" t="e">
        <f>- concept and checking whats possible with Gemalto</f>
        <v>#NAME?</v>
      </c>
      <c r="Y2888" t="s">
        <v>389</v>
      </c>
      <c r="Z2888">
        <v>10.5</v>
      </c>
      <c r="AA2888">
        <v>1</v>
      </c>
      <c r="AB2888" t="s">
        <v>104</v>
      </c>
    </row>
    <row r="2889" spans="1:28" x14ac:dyDescent="0.25">
      <c r="A2889" t="s">
        <v>0</v>
      </c>
      <c r="B2889">
        <v>307.8</v>
      </c>
      <c r="C2889">
        <v>9.5000000000000001E-2</v>
      </c>
      <c r="D2889">
        <v>0</v>
      </c>
      <c r="E2889" s="1">
        <v>3252</v>
      </c>
      <c r="F2889" s="2">
        <v>8548.9500000000007</v>
      </c>
      <c r="G2889">
        <v>2.629</v>
      </c>
      <c r="H2889">
        <v>2</v>
      </c>
      <c r="I2889" s="1">
        <v>3252</v>
      </c>
      <c r="J2889" s="2">
        <v>8548.9500000000007</v>
      </c>
      <c r="K2889">
        <v>2.629</v>
      </c>
      <c r="L2889">
        <v>2</v>
      </c>
      <c r="M2889" s="1">
        <v>3252</v>
      </c>
      <c r="N2889" t="s">
        <v>4182</v>
      </c>
      <c r="O2889" s="1">
        <v>8931</v>
      </c>
      <c r="P2889" t="s">
        <v>389</v>
      </c>
      <c r="Q2889" t="s">
        <v>4368</v>
      </c>
      <c r="R2889" s="3">
        <v>43749</v>
      </c>
      <c r="S2889" t="s">
        <v>4369</v>
      </c>
      <c r="T2889">
        <v>2</v>
      </c>
      <c r="U2889">
        <v>2</v>
      </c>
      <c r="V2889" t="s">
        <v>4221</v>
      </c>
      <c r="W2889" t="s">
        <v>134</v>
      </c>
      <c r="X2889" t="s">
        <v>685</v>
      </c>
      <c r="Y2889" t="s">
        <v>389</v>
      </c>
      <c r="Z2889">
        <v>0</v>
      </c>
      <c r="AA2889">
        <v>1</v>
      </c>
      <c r="AB2889" t="s">
        <v>45</v>
      </c>
    </row>
    <row r="2890" spans="1:28" x14ac:dyDescent="0.25">
      <c r="A2890" t="s">
        <v>0</v>
      </c>
      <c r="B2890">
        <v>307.8</v>
      </c>
      <c r="C2890">
        <v>9.5000000000000001E-2</v>
      </c>
      <c r="D2890">
        <v>0</v>
      </c>
      <c r="E2890" s="1">
        <v>3252</v>
      </c>
      <c r="F2890" s="2">
        <v>8548.9500000000007</v>
      </c>
      <c r="G2890">
        <v>2.629</v>
      </c>
      <c r="H2890">
        <v>2</v>
      </c>
      <c r="I2890" s="1">
        <v>3252</v>
      </c>
      <c r="J2890" s="2">
        <v>8548.9500000000007</v>
      </c>
      <c r="K2890">
        <v>2.629</v>
      </c>
      <c r="L2890">
        <v>2</v>
      </c>
      <c r="M2890" s="1">
        <v>3252</v>
      </c>
      <c r="N2890" t="s">
        <v>4182</v>
      </c>
      <c r="O2890" s="1">
        <v>10839</v>
      </c>
      <c r="P2890" t="s">
        <v>389</v>
      </c>
      <c r="Q2890" t="s">
        <v>4187</v>
      </c>
      <c r="R2890" s="3">
        <v>43794</v>
      </c>
      <c r="S2890" t="s">
        <v>4188</v>
      </c>
      <c r="T2890">
        <v>2</v>
      </c>
      <c r="U2890">
        <v>2</v>
      </c>
      <c r="V2890" t="s">
        <v>4189</v>
      </c>
      <c r="W2890" t="s">
        <v>42</v>
      </c>
      <c r="X2890" t="s">
        <v>392</v>
      </c>
      <c r="Y2890" t="s">
        <v>673</v>
      </c>
      <c r="Z2890">
        <v>0</v>
      </c>
      <c r="AA2890">
        <v>5</v>
      </c>
      <c r="AB2890" t="s">
        <v>45</v>
      </c>
    </row>
    <row r="2891" spans="1:28" x14ac:dyDescent="0.25">
      <c r="A2891" t="s">
        <v>0</v>
      </c>
      <c r="B2891">
        <v>307.8</v>
      </c>
      <c r="C2891">
        <v>9.5000000000000001E-2</v>
      </c>
      <c r="D2891">
        <v>0</v>
      </c>
      <c r="E2891" s="1">
        <v>3252</v>
      </c>
      <c r="F2891" s="2">
        <v>8548.9500000000007</v>
      </c>
      <c r="G2891">
        <v>2.629</v>
      </c>
      <c r="H2891">
        <v>2</v>
      </c>
      <c r="I2891" s="1">
        <v>3252</v>
      </c>
      <c r="J2891" s="2">
        <v>8548.9500000000007</v>
      </c>
      <c r="K2891">
        <v>2.629</v>
      </c>
      <c r="L2891">
        <v>2</v>
      </c>
      <c r="M2891" s="1">
        <v>3252</v>
      </c>
      <c r="N2891" t="s">
        <v>4182</v>
      </c>
      <c r="O2891" s="1">
        <v>17695</v>
      </c>
      <c r="P2891" t="s">
        <v>389</v>
      </c>
      <c r="Q2891" t="s">
        <v>4370</v>
      </c>
      <c r="R2891" s="3">
        <v>43958</v>
      </c>
      <c r="S2891" t="s">
        <v>4371</v>
      </c>
      <c r="T2891">
        <v>4</v>
      </c>
      <c r="U2891">
        <v>4</v>
      </c>
      <c r="V2891" t="s">
        <v>4372</v>
      </c>
      <c r="W2891" t="s">
        <v>134</v>
      </c>
      <c r="X2891" t="s">
        <v>4373</v>
      </c>
      <c r="Y2891" t="s">
        <v>389</v>
      </c>
      <c r="Z2891">
        <v>0</v>
      </c>
      <c r="AA2891">
        <v>1</v>
      </c>
      <c r="AB2891" t="s">
        <v>104</v>
      </c>
    </row>
    <row r="2892" spans="1:28" x14ac:dyDescent="0.25">
      <c r="A2892" t="s">
        <v>0</v>
      </c>
      <c r="B2892">
        <v>307.8</v>
      </c>
      <c r="C2892">
        <v>9.5000000000000001E-2</v>
      </c>
      <c r="D2892">
        <v>0</v>
      </c>
      <c r="E2892" s="1">
        <v>3252</v>
      </c>
      <c r="F2892" s="2">
        <v>8548.9500000000007</v>
      </c>
      <c r="G2892">
        <v>2.629</v>
      </c>
      <c r="H2892">
        <v>2</v>
      </c>
      <c r="I2892" s="1">
        <v>3252</v>
      </c>
      <c r="J2892" s="2">
        <v>8548.9500000000007</v>
      </c>
      <c r="K2892">
        <v>2.629</v>
      </c>
      <c r="L2892">
        <v>2</v>
      </c>
      <c r="M2892" s="1">
        <v>3252</v>
      </c>
      <c r="N2892" t="s">
        <v>4182</v>
      </c>
      <c r="O2892" s="1">
        <v>17693</v>
      </c>
      <c r="P2892" t="s">
        <v>389</v>
      </c>
      <c r="Q2892" t="s">
        <v>4374</v>
      </c>
      <c r="R2892" s="3">
        <v>43959</v>
      </c>
      <c r="S2892" t="s">
        <v>4375</v>
      </c>
      <c r="T2892">
        <v>0.5</v>
      </c>
      <c r="U2892">
        <v>0.5</v>
      </c>
      <c r="V2892" t="s">
        <v>4372</v>
      </c>
      <c r="W2892" t="s">
        <v>134</v>
      </c>
      <c r="X2892" t="s">
        <v>4376</v>
      </c>
      <c r="Y2892" t="s">
        <v>389</v>
      </c>
      <c r="Z2892">
        <v>0</v>
      </c>
      <c r="AA2892">
        <v>7</v>
      </c>
      <c r="AB2892" t="s">
        <v>45</v>
      </c>
    </row>
    <row r="2893" spans="1:28" x14ac:dyDescent="0.25">
      <c r="A2893" t="s">
        <v>0</v>
      </c>
      <c r="B2893">
        <v>307.8</v>
      </c>
      <c r="C2893">
        <v>9.5000000000000001E-2</v>
      </c>
      <c r="D2893">
        <v>0</v>
      </c>
      <c r="E2893" s="1">
        <v>3252</v>
      </c>
      <c r="F2893" s="2">
        <v>8548.9500000000007</v>
      </c>
      <c r="G2893">
        <v>2.629</v>
      </c>
      <c r="H2893">
        <v>2</v>
      </c>
      <c r="I2893" s="1">
        <v>3252</v>
      </c>
      <c r="J2893" s="2">
        <v>8548.9500000000007</v>
      </c>
      <c r="K2893">
        <v>2.629</v>
      </c>
      <c r="L2893">
        <v>2</v>
      </c>
      <c r="M2893" s="1">
        <v>3252</v>
      </c>
      <c r="N2893" t="s">
        <v>4182</v>
      </c>
      <c r="O2893" s="1">
        <v>10837</v>
      </c>
      <c r="P2893" t="s">
        <v>389</v>
      </c>
      <c r="Q2893" t="s">
        <v>4377</v>
      </c>
      <c r="R2893" s="3">
        <v>43794</v>
      </c>
      <c r="S2893" t="s">
        <v>4378</v>
      </c>
      <c r="T2893">
        <v>1</v>
      </c>
      <c r="U2893">
        <v>1</v>
      </c>
      <c r="V2893" t="s">
        <v>4185</v>
      </c>
      <c r="W2893" t="s">
        <v>134</v>
      </c>
      <c r="X2893" t="s">
        <v>685</v>
      </c>
      <c r="Y2893" t="s">
        <v>389</v>
      </c>
      <c r="Z2893">
        <v>0</v>
      </c>
      <c r="AA2893">
        <v>9</v>
      </c>
      <c r="AB2893" t="s">
        <v>66</v>
      </c>
    </row>
    <row r="2894" spans="1:28" x14ac:dyDescent="0.25">
      <c r="A2894" t="s">
        <v>0</v>
      </c>
      <c r="B2894">
        <v>307.8</v>
      </c>
      <c r="C2894">
        <v>9.5000000000000001E-2</v>
      </c>
      <c r="D2894">
        <v>0</v>
      </c>
      <c r="E2894" s="1">
        <v>3252</v>
      </c>
      <c r="F2894" s="2">
        <v>8548.9500000000007</v>
      </c>
      <c r="G2894">
        <v>2.629</v>
      </c>
      <c r="H2894">
        <v>2</v>
      </c>
      <c r="I2894" s="1">
        <v>3252</v>
      </c>
      <c r="J2894" s="2">
        <v>8548.9500000000007</v>
      </c>
      <c r="K2894">
        <v>2.629</v>
      </c>
      <c r="L2894">
        <v>2</v>
      </c>
      <c r="M2894" s="1">
        <v>3252</v>
      </c>
      <c r="N2894" t="s">
        <v>4182</v>
      </c>
      <c r="O2894" s="1">
        <v>12529</v>
      </c>
      <c r="P2894" t="s">
        <v>389</v>
      </c>
      <c r="Q2894" t="s">
        <v>4379</v>
      </c>
      <c r="R2894" s="3">
        <v>43867</v>
      </c>
      <c r="S2894" t="s">
        <v>4380</v>
      </c>
      <c r="T2894">
        <v>3</v>
      </c>
      <c r="U2894">
        <v>3</v>
      </c>
      <c r="V2894" t="s">
        <v>4381</v>
      </c>
      <c r="W2894" t="s">
        <v>134</v>
      </c>
      <c r="X2894" t="s">
        <v>685</v>
      </c>
      <c r="Y2894" t="s">
        <v>389</v>
      </c>
      <c r="Z2894">
        <v>0</v>
      </c>
      <c r="AA2894">
        <v>1</v>
      </c>
      <c r="AB2894" t="s">
        <v>45</v>
      </c>
    </row>
    <row r="2895" spans="1:28" x14ac:dyDescent="0.25">
      <c r="A2895" t="s">
        <v>0</v>
      </c>
      <c r="B2895">
        <v>307.8</v>
      </c>
      <c r="C2895">
        <v>9.5000000000000001E-2</v>
      </c>
      <c r="D2895">
        <v>0</v>
      </c>
      <c r="E2895" s="1">
        <v>3252</v>
      </c>
      <c r="F2895" s="2">
        <v>8548.9500000000007</v>
      </c>
      <c r="G2895">
        <v>2.629</v>
      </c>
      <c r="H2895">
        <v>2</v>
      </c>
      <c r="I2895" s="1">
        <v>3252</v>
      </c>
      <c r="J2895" s="2">
        <v>8548.9500000000007</v>
      </c>
      <c r="K2895">
        <v>2.629</v>
      </c>
      <c r="L2895">
        <v>2</v>
      </c>
      <c r="M2895" s="1">
        <v>3252</v>
      </c>
      <c r="N2895" t="s">
        <v>4182</v>
      </c>
      <c r="O2895" s="1">
        <v>13458</v>
      </c>
      <c r="P2895" t="s">
        <v>389</v>
      </c>
      <c r="Q2895" t="s">
        <v>4382</v>
      </c>
      <c r="R2895" s="3">
        <v>43851</v>
      </c>
      <c r="S2895" t="s">
        <v>4383</v>
      </c>
      <c r="T2895">
        <v>2</v>
      </c>
      <c r="U2895">
        <v>2</v>
      </c>
      <c r="V2895" t="s">
        <v>4205</v>
      </c>
      <c r="W2895" t="s">
        <v>134</v>
      </c>
      <c r="X2895" t="s">
        <v>392</v>
      </c>
      <c r="Y2895" t="s">
        <v>673</v>
      </c>
      <c r="Z2895">
        <v>0</v>
      </c>
      <c r="AA2895">
        <v>1</v>
      </c>
      <c r="AB2895" t="s">
        <v>104</v>
      </c>
    </row>
    <row r="2896" spans="1:28" x14ac:dyDescent="0.25">
      <c r="A2896" t="s">
        <v>0</v>
      </c>
      <c r="B2896">
        <v>307.8</v>
      </c>
      <c r="C2896">
        <v>9.5000000000000001E-2</v>
      </c>
      <c r="D2896">
        <v>0</v>
      </c>
      <c r="E2896" s="1">
        <v>3252</v>
      </c>
      <c r="F2896" s="2">
        <v>8548.9500000000007</v>
      </c>
      <c r="G2896">
        <v>2.629</v>
      </c>
      <c r="H2896">
        <v>2</v>
      </c>
      <c r="I2896" s="1">
        <v>3252</v>
      </c>
      <c r="J2896" s="2">
        <v>8548.9500000000007</v>
      </c>
      <c r="K2896">
        <v>2.629</v>
      </c>
      <c r="L2896">
        <v>2</v>
      </c>
      <c r="M2896" s="1">
        <v>3252</v>
      </c>
      <c r="N2896" t="s">
        <v>4182</v>
      </c>
      <c r="O2896" s="1">
        <v>17684</v>
      </c>
      <c r="P2896" t="s">
        <v>389</v>
      </c>
      <c r="Q2896" t="s">
        <v>4370</v>
      </c>
      <c r="R2896" s="3">
        <v>43959</v>
      </c>
      <c r="S2896" t="s">
        <v>4371</v>
      </c>
      <c r="T2896">
        <v>3</v>
      </c>
      <c r="U2896">
        <v>3</v>
      </c>
      <c r="V2896" t="s">
        <v>4372</v>
      </c>
      <c r="W2896" t="s">
        <v>134</v>
      </c>
      <c r="X2896" t="s">
        <v>685</v>
      </c>
      <c r="Y2896" t="s">
        <v>389</v>
      </c>
      <c r="Z2896">
        <v>0</v>
      </c>
      <c r="AA2896">
        <v>1</v>
      </c>
      <c r="AB2896" t="s">
        <v>45</v>
      </c>
    </row>
    <row r="2897" spans="1:28" x14ac:dyDescent="0.25">
      <c r="A2897" t="s">
        <v>0</v>
      </c>
      <c r="B2897">
        <v>307.8</v>
      </c>
      <c r="C2897">
        <v>9.5000000000000001E-2</v>
      </c>
      <c r="D2897">
        <v>0</v>
      </c>
      <c r="E2897" s="1">
        <v>3252</v>
      </c>
      <c r="F2897" s="2">
        <v>8548.9500000000007</v>
      </c>
      <c r="G2897">
        <v>2.629</v>
      </c>
      <c r="H2897">
        <v>2</v>
      </c>
      <c r="I2897" s="1">
        <v>3252</v>
      </c>
      <c r="J2897" s="2">
        <v>8548.9500000000007</v>
      </c>
      <c r="K2897">
        <v>2.629</v>
      </c>
      <c r="L2897">
        <v>2</v>
      </c>
      <c r="M2897" s="1">
        <v>3252</v>
      </c>
      <c r="N2897" t="s">
        <v>4182</v>
      </c>
      <c r="O2897" s="1">
        <v>11248</v>
      </c>
      <c r="P2897" t="s">
        <v>389</v>
      </c>
      <c r="Q2897" t="s">
        <v>4384</v>
      </c>
      <c r="R2897" s="3">
        <v>43782</v>
      </c>
      <c r="S2897" t="s">
        <v>4385</v>
      </c>
      <c r="T2897">
        <v>2</v>
      </c>
      <c r="U2897">
        <v>2</v>
      </c>
      <c r="V2897" t="s">
        <v>4185</v>
      </c>
      <c r="W2897" t="s">
        <v>134</v>
      </c>
      <c r="X2897" t="s">
        <v>392</v>
      </c>
      <c r="Y2897" t="s">
        <v>389</v>
      </c>
      <c r="Z2897">
        <v>0</v>
      </c>
      <c r="AA2897">
        <v>12</v>
      </c>
      <c r="AB2897" t="s">
        <v>45</v>
      </c>
    </row>
    <row r="2898" spans="1:28" x14ac:dyDescent="0.25">
      <c r="A2898" t="s">
        <v>0</v>
      </c>
      <c r="B2898">
        <v>307.8</v>
      </c>
      <c r="C2898">
        <v>9.5000000000000001E-2</v>
      </c>
      <c r="D2898">
        <v>0</v>
      </c>
      <c r="E2898" s="1">
        <v>3252</v>
      </c>
      <c r="F2898" s="2">
        <v>8548.9500000000007</v>
      </c>
      <c r="G2898">
        <v>2.629</v>
      </c>
      <c r="H2898">
        <v>2</v>
      </c>
      <c r="I2898" s="1">
        <v>3252</v>
      </c>
      <c r="J2898" s="2">
        <v>8548.9500000000007</v>
      </c>
      <c r="K2898">
        <v>2.629</v>
      </c>
      <c r="L2898">
        <v>2</v>
      </c>
      <c r="M2898" s="1">
        <v>3252</v>
      </c>
      <c r="N2898" t="s">
        <v>4182</v>
      </c>
      <c r="O2898" s="1">
        <v>12512</v>
      </c>
      <c r="P2898" t="s">
        <v>312</v>
      </c>
      <c r="Q2898" t="s">
        <v>4267</v>
      </c>
      <c r="R2898" s="3">
        <v>43867</v>
      </c>
      <c r="S2898" t="s">
        <v>4268</v>
      </c>
      <c r="T2898">
        <v>7</v>
      </c>
      <c r="U2898">
        <v>7</v>
      </c>
      <c r="V2898" t="s">
        <v>4269</v>
      </c>
      <c r="W2898" t="s">
        <v>134</v>
      </c>
      <c r="X2898" t="s">
        <v>4386</v>
      </c>
      <c r="Y2898" t="s">
        <v>389</v>
      </c>
      <c r="Z2898">
        <v>0</v>
      </c>
      <c r="AA2898">
        <v>13</v>
      </c>
      <c r="AB2898" t="s">
        <v>45</v>
      </c>
    </row>
    <row r="2899" spans="1:28" x14ac:dyDescent="0.25">
      <c r="A2899" t="s">
        <v>0</v>
      </c>
      <c r="B2899">
        <v>307.8</v>
      </c>
      <c r="C2899">
        <v>9.5000000000000001E-2</v>
      </c>
      <c r="D2899">
        <v>0</v>
      </c>
      <c r="E2899" s="1">
        <v>3252</v>
      </c>
      <c r="F2899" s="2">
        <v>8548.9500000000007</v>
      </c>
      <c r="G2899">
        <v>2.629</v>
      </c>
      <c r="H2899">
        <v>2</v>
      </c>
      <c r="I2899" s="1">
        <v>3252</v>
      </c>
      <c r="J2899" s="2">
        <v>8548.9500000000007</v>
      </c>
      <c r="K2899">
        <v>2.629</v>
      </c>
      <c r="L2899">
        <v>2</v>
      </c>
      <c r="M2899" s="1">
        <v>3252</v>
      </c>
      <c r="N2899" t="s">
        <v>4182</v>
      </c>
      <c r="O2899" s="1">
        <v>9138</v>
      </c>
      <c r="P2899" t="s">
        <v>389</v>
      </c>
      <c r="Q2899" t="s">
        <v>4387</v>
      </c>
      <c r="R2899" s="3">
        <v>43767</v>
      </c>
      <c r="S2899" t="s">
        <v>4388</v>
      </c>
      <c r="T2899">
        <v>1</v>
      </c>
      <c r="U2899">
        <v>1</v>
      </c>
      <c r="V2899" t="s">
        <v>4221</v>
      </c>
      <c r="W2899" t="s">
        <v>42</v>
      </c>
      <c r="X2899" t="s">
        <v>392</v>
      </c>
      <c r="Y2899" t="s">
        <v>389</v>
      </c>
      <c r="Z2899">
        <v>0</v>
      </c>
      <c r="AA2899">
        <v>1</v>
      </c>
      <c r="AB2899" t="s">
        <v>104</v>
      </c>
    </row>
    <row r="2900" spans="1:28" x14ac:dyDescent="0.25">
      <c r="A2900" t="s">
        <v>0</v>
      </c>
      <c r="B2900">
        <v>307.8</v>
      </c>
      <c r="C2900">
        <v>9.5000000000000001E-2</v>
      </c>
      <c r="D2900">
        <v>0</v>
      </c>
      <c r="E2900" s="1">
        <v>3252</v>
      </c>
      <c r="F2900" s="2">
        <v>8548.9500000000007</v>
      </c>
      <c r="G2900">
        <v>2.629</v>
      </c>
      <c r="H2900">
        <v>2</v>
      </c>
      <c r="I2900" s="1">
        <v>3252</v>
      </c>
      <c r="J2900" s="2">
        <v>8548.9500000000007</v>
      </c>
      <c r="K2900">
        <v>2.629</v>
      </c>
      <c r="L2900">
        <v>2</v>
      </c>
      <c r="M2900" s="1">
        <v>3252</v>
      </c>
      <c r="N2900" t="s">
        <v>4182</v>
      </c>
      <c r="O2900" s="1">
        <v>9189</v>
      </c>
      <c r="P2900" t="s">
        <v>389</v>
      </c>
      <c r="Q2900" t="s">
        <v>4377</v>
      </c>
      <c r="R2900" s="3">
        <v>43766</v>
      </c>
      <c r="S2900" t="s">
        <v>4378</v>
      </c>
      <c r="T2900">
        <v>1</v>
      </c>
      <c r="U2900">
        <v>1</v>
      </c>
      <c r="V2900" t="s">
        <v>4185</v>
      </c>
      <c r="W2900" t="s">
        <v>134</v>
      </c>
      <c r="X2900" t="s">
        <v>685</v>
      </c>
      <c r="Y2900" t="s">
        <v>389</v>
      </c>
      <c r="Z2900">
        <v>0</v>
      </c>
      <c r="AA2900">
        <v>1</v>
      </c>
      <c r="AB2900" t="s">
        <v>104</v>
      </c>
    </row>
    <row r="2901" spans="1:28" x14ac:dyDescent="0.25">
      <c r="A2901" t="s">
        <v>0</v>
      </c>
      <c r="B2901">
        <v>307.8</v>
      </c>
      <c r="C2901">
        <v>9.5000000000000001E-2</v>
      </c>
      <c r="D2901">
        <v>0</v>
      </c>
      <c r="E2901" s="1">
        <v>3252</v>
      </c>
      <c r="F2901" s="2">
        <v>8548.9500000000007</v>
      </c>
      <c r="G2901">
        <v>2.629</v>
      </c>
      <c r="H2901">
        <v>2</v>
      </c>
      <c r="I2901" s="1">
        <v>3252</v>
      </c>
      <c r="J2901" s="2">
        <v>8548.9500000000007</v>
      </c>
      <c r="K2901">
        <v>2.629</v>
      </c>
      <c r="L2901">
        <v>2</v>
      </c>
      <c r="M2901" s="1">
        <v>3252</v>
      </c>
      <c r="N2901" t="s">
        <v>4182</v>
      </c>
      <c r="O2901" s="1">
        <v>15084</v>
      </c>
      <c r="P2901" t="s">
        <v>312</v>
      </c>
      <c r="Q2901" t="s">
        <v>4267</v>
      </c>
      <c r="R2901" s="3">
        <v>43879</v>
      </c>
      <c r="S2901" t="s">
        <v>4268</v>
      </c>
      <c r="T2901">
        <v>3</v>
      </c>
      <c r="U2901">
        <v>3</v>
      </c>
      <c r="V2901" t="s">
        <v>4269</v>
      </c>
      <c r="W2901" t="s">
        <v>134</v>
      </c>
      <c r="X2901" t="s">
        <v>4389</v>
      </c>
      <c r="Y2901" t="s">
        <v>389</v>
      </c>
      <c r="Z2901">
        <v>0</v>
      </c>
      <c r="AA2901">
        <v>1</v>
      </c>
      <c r="AB2901" t="s">
        <v>104</v>
      </c>
    </row>
    <row r="2902" spans="1:28" x14ac:dyDescent="0.25">
      <c r="A2902" t="s">
        <v>0</v>
      </c>
      <c r="B2902">
        <v>307.8</v>
      </c>
      <c r="C2902">
        <v>9.5000000000000001E-2</v>
      </c>
      <c r="D2902">
        <v>0</v>
      </c>
      <c r="E2902" s="1">
        <v>3252</v>
      </c>
      <c r="F2902" s="2">
        <v>8548.9500000000007</v>
      </c>
      <c r="G2902">
        <v>2.629</v>
      </c>
      <c r="H2902">
        <v>2</v>
      </c>
      <c r="I2902" s="1">
        <v>3252</v>
      </c>
      <c r="J2902" s="2">
        <v>8548.9500000000007</v>
      </c>
      <c r="K2902">
        <v>2.629</v>
      </c>
      <c r="L2902">
        <v>2</v>
      </c>
      <c r="M2902" s="1">
        <v>3252</v>
      </c>
      <c r="N2902" t="s">
        <v>4390</v>
      </c>
      <c r="O2902">
        <v>127</v>
      </c>
      <c r="P2902" t="s">
        <v>3084</v>
      </c>
      <c r="Q2902" t="s">
        <v>4391</v>
      </c>
      <c r="R2902" s="3">
        <v>43494</v>
      </c>
      <c r="S2902" t="s">
        <v>4392</v>
      </c>
      <c r="T2902">
        <v>3</v>
      </c>
      <c r="U2902">
        <v>3</v>
      </c>
      <c r="V2902" t="s">
        <v>1828</v>
      </c>
      <c r="W2902" t="s">
        <v>51</v>
      </c>
      <c r="X2902" t="s">
        <v>3243</v>
      </c>
      <c r="Y2902" t="s">
        <v>673</v>
      </c>
      <c r="Z2902">
        <v>0</v>
      </c>
      <c r="AA2902">
        <v>1</v>
      </c>
      <c r="AB2902" t="s">
        <v>104</v>
      </c>
    </row>
    <row r="2903" spans="1:28" x14ac:dyDescent="0.25">
      <c r="A2903" t="s">
        <v>0</v>
      </c>
      <c r="B2903">
        <v>307.8</v>
      </c>
      <c r="C2903">
        <v>9.5000000000000001E-2</v>
      </c>
      <c r="D2903">
        <v>0</v>
      </c>
      <c r="E2903" s="1">
        <v>3252</v>
      </c>
      <c r="F2903" s="2">
        <v>8548.9500000000007</v>
      </c>
      <c r="G2903">
        <v>2.629</v>
      </c>
      <c r="H2903">
        <v>2</v>
      </c>
      <c r="I2903" s="1">
        <v>3252</v>
      </c>
      <c r="J2903" s="2">
        <v>8548.9500000000007</v>
      </c>
      <c r="K2903">
        <v>2.629</v>
      </c>
      <c r="L2903">
        <v>2</v>
      </c>
      <c r="M2903" s="1">
        <v>3252</v>
      </c>
      <c r="N2903" t="s">
        <v>4182</v>
      </c>
      <c r="O2903" s="1">
        <v>17643</v>
      </c>
      <c r="P2903" t="s">
        <v>389</v>
      </c>
      <c r="Q2903" t="s">
        <v>4393</v>
      </c>
      <c r="R2903" s="3">
        <v>43959</v>
      </c>
      <c r="S2903" t="s">
        <v>4394</v>
      </c>
      <c r="T2903">
        <v>1</v>
      </c>
      <c r="U2903">
        <v>1</v>
      </c>
      <c r="V2903" t="s">
        <v>4372</v>
      </c>
      <c r="W2903" t="s">
        <v>134</v>
      </c>
      <c r="X2903" t="s">
        <v>685</v>
      </c>
      <c r="Y2903" t="s">
        <v>389</v>
      </c>
      <c r="Z2903">
        <v>0</v>
      </c>
      <c r="AA2903">
        <v>1</v>
      </c>
      <c r="AB2903" t="s">
        <v>45</v>
      </c>
    </row>
    <row r="2904" spans="1:28" x14ac:dyDescent="0.25">
      <c r="A2904" t="s">
        <v>0</v>
      </c>
      <c r="B2904">
        <v>307.8</v>
      </c>
      <c r="C2904">
        <v>9.5000000000000001E-2</v>
      </c>
      <c r="D2904">
        <v>0</v>
      </c>
      <c r="E2904" s="1">
        <v>3252</v>
      </c>
      <c r="F2904" s="2">
        <v>8548.9500000000007</v>
      </c>
      <c r="G2904">
        <v>2.629</v>
      </c>
      <c r="H2904">
        <v>2</v>
      </c>
      <c r="I2904" s="1">
        <v>3252</v>
      </c>
      <c r="J2904" s="2">
        <v>8548.9500000000007</v>
      </c>
      <c r="K2904">
        <v>2.629</v>
      </c>
      <c r="L2904">
        <v>2</v>
      </c>
      <c r="M2904" s="1">
        <v>3252</v>
      </c>
      <c r="N2904" t="s">
        <v>4390</v>
      </c>
      <c r="O2904" s="1">
        <v>2585</v>
      </c>
      <c r="P2904" t="s">
        <v>444</v>
      </c>
      <c r="Q2904" t="s">
        <v>4395</v>
      </c>
      <c r="R2904" s="3">
        <v>43584</v>
      </c>
      <c r="S2904" t="s">
        <v>4396</v>
      </c>
      <c r="T2904">
        <v>0.5</v>
      </c>
      <c r="U2904">
        <v>0.5</v>
      </c>
      <c r="V2904" t="s">
        <v>4397</v>
      </c>
      <c r="W2904" t="s">
        <v>51</v>
      </c>
      <c r="X2904" t="s">
        <v>4398</v>
      </c>
      <c r="Y2904" t="s">
        <v>3198</v>
      </c>
      <c r="Z2904">
        <v>0</v>
      </c>
      <c r="AA2904">
        <v>1</v>
      </c>
      <c r="AB2904" t="s">
        <v>45</v>
      </c>
    </row>
    <row r="2905" spans="1:28" x14ac:dyDescent="0.25">
      <c r="A2905" t="s">
        <v>0</v>
      </c>
      <c r="B2905">
        <v>307.8</v>
      </c>
      <c r="C2905">
        <v>9.5000000000000001E-2</v>
      </c>
      <c r="D2905">
        <v>0</v>
      </c>
      <c r="E2905" s="1">
        <v>3252</v>
      </c>
      <c r="F2905" s="2">
        <v>8548.9500000000007</v>
      </c>
      <c r="G2905">
        <v>2.629</v>
      </c>
      <c r="H2905">
        <v>2</v>
      </c>
      <c r="I2905" s="1">
        <v>3252</v>
      </c>
      <c r="J2905" s="2">
        <v>8548.9500000000007</v>
      </c>
      <c r="K2905">
        <v>2.629</v>
      </c>
      <c r="L2905">
        <v>2</v>
      </c>
      <c r="M2905" s="1">
        <v>3252</v>
      </c>
      <c r="N2905" t="s">
        <v>4390</v>
      </c>
      <c r="O2905" s="1">
        <v>2586</v>
      </c>
      <c r="P2905" t="s">
        <v>444</v>
      </c>
      <c r="Q2905" t="s">
        <v>4395</v>
      </c>
      <c r="R2905" s="3">
        <v>43581</v>
      </c>
      <c r="S2905" t="s">
        <v>4396</v>
      </c>
      <c r="T2905">
        <v>0.25</v>
      </c>
      <c r="U2905">
        <v>0.25</v>
      </c>
      <c r="V2905" t="s">
        <v>4397</v>
      </c>
      <c r="W2905" t="s">
        <v>51</v>
      </c>
      <c r="X2905" t="s">
        <v>4399</v>
      </c>
      <c r="Y2905" t="s">
        <v>3198</v>
      </c>
      <c r="Z2905">
        <v>0</v>
      </c>
      <c r="AA2905">
        <v>1</v>
      </c>
      <c r="AB2905" t="s">
        <v>45</v>
      </c>
    </row>
    <row r="2906" spans="1:28" x14ac:dyDescent="0.25">
      <c r="A2906" t="s">
        <v>0</v>
      </c>
      <c r="B2906">
        <v>307.8</v>
      </c>
      <c r="C2906">
        <v>9.5000000000000001E-2</v>
      </c>
      <c r="D2906">
        <v>0</v>
      </c>
      <c r="E2906" s="1">
        <v>3252</v>
      </c>
      <c r="F2906" s="2">
        <v>8548.9500000000007</v>
      </c>
      <c r="G2906">
        <v>2.629</v>
      </c>
      <c r="H2906">
        <v>2</v>
      </c>
      <c r="I2906" s="1">
        <v>3252</v>
      </c>
      <c r="J2906" s="2">
        <v>8548.9500000000007</v>
      </c>
      <c r="K2906">
        <v>2.629</v>
      </c>
      <c r="L2906">
        <v>2</v>
      </c>
      <c r="M2906" s="1">
        <v>3252</v>
      </c>
      <c r="N2906" t="s">
        <v>4182</v>
      </c>
      <c r="O2906" s="1">
        <v>10765</v>
      </c>
      <c r="P2906" t="s">
        <v>632</v>
      </c>
      <c r="Q2906" t="s">
        <v>4400</v>
      </c>
      <c r="R2906" s="3">
        <v>43795</v>
      </c>
      <c r="S2906" t="s">
        <v>4401</v>
      </c>
      <c r="T2906">
        <v>3.5</v>
      </c>
      <c r="U2906">
        <v>3.5</v>
      </c>
      <c r="V2906" t="s">
        <v>4402</v>
      </c>
      <c r="W2906" t="s">
        <v>134</v>
      </c>
      <c r="X2906" t="s">
        <v>811</v>
      </c>
      <c r="Y2906" t="s">
        <v>389</v>
      </c>
      <c r="Z2906">
        <v>0</v>
      </c>
      <c r="AA2906">
        <v>3</v>
      </c>
      <c r="AB2906" t="s">
        <v>45</v>
      </c>
    </row>
    <row r="2907" spans="1:28" x14ac:dyDescent="0.25">
      <c r="A2907" t="s">
        <v>0</v>
      </c>
      <c r="B2907">
        <v>307.8</v>
      </c>
      <c r="C2907">
        <v>9.5000000000000001E-2</v>
      </c>
      <c r="D2907">
        <v>0</v>
      </c>
      <c r="E2907" s="1">
        <v>3252</v>
      </c>
      <c r="F2907" s="2">
        <v>8548.9500000000007</v>
      </c>
      <c r="G2907">
        <v>2.629</v>
      </c>
      <c r="H2907">
        <v>2</v>
      </c>
      <c r="I2907" s="1">
        <v>3252</v>
      </c>
      <c r="J2907" s="2">
        <v>8548.9500000000007</v>
      </c>
      <c r="K2907">
        <v>2.629</v>
      </c>
      <c r="L2907">
        <v>2</v>
      </c>
      <c r="M2907" s="1">
        <v>3252</v>
      </c>
      <c r="N2907" t="s">
        <v>4182</v>
      </c>
      <c r="O2907" s="1">
        <v>10752</v>
      </c>
      <c r="P2907" t="s">
        <v>389</v>
      </c>
      <c r="Q2907" t="s">
        <v>4403</v>
      </c>
      <c r="R2907" s="3">
        <v>43796</v>
      </c>
      <c r="S2907" t="s">
        <v>4404</v>
      </c>
      <c r="T2907">
        <v>1</v>
      </c>
      <c r="U2907">
        <v>1</v>
      </c>
      <c r="V2907" t="s">
        <v>4273</v>
      </c>
      <c r="W2907" t="s">
        <v>134</v>
      </c>
      <c r="X2907" t="s">
        <v>4405</v>
      </c>
      <c r="Y2907" t="s">
        <v>389</v>
      </c>
      <c r="Z2907">
        <v>0</v>
      </c>
      <c r="AA2907">
        <v>1</v>
      </c>
      <c r="AB2907" t="s">
        <v>45</v>
      </c>
    </row>
    <row r="2908" spans="1:28" x14ac:dyDescent="0.25">
      <c r="A2908" t="s">
        <v>0</v>
      </c>
      <c r="B2908">
        <v>307.8</v>
      </c>
      <c r="C2908">
        <v>9.5000000000000001E-2</v>
      </c>
      <c r="D2908">
        <v>0</v>
      </c>
      <c r="E2908" s="1">
        <v>3252</v>
      </c>
      <c r="F2908" s="2">
        <v>8548.9500000000007</v>
      </c>
      <c r="G2908">
        <v>2.629</v>
      </c>
      <c r="H2908">
        <v>2</v>
      </c>
      <c r="I2908" s="1">
        <v>3252</v>
      </c>
      <c r="J2908" s="2">
        <v>8548.9500000000007</v>
      </c>
      <c r="K2908">
        <v>2.629</v>
      </c>
      <c r="L2908">
        <v>2</v>
      </c>
      <c r="M2908" s="1">
        <v>3252</v>
      </c>
      <c r="N2908" t="s">
        <v>4182</v>
      </c>
      <c r="O2908" s="1">
        <v>6336</v>
      </c>
      <c r="P2908" t="s">
        <v>47</v>
      </c>
      <c r="Q2908" t="s">
        <v>4333</v>
      </c>
      <c r="R2908" s="3">
        <v>43663</v>
      </c>
      <c r="S2908" t="s">
        <v>4334</v>
      </c>
      <c r="T2908">
        <v>0.5</v>
      </c>
      <c r="U2908">
        <v>0.5</v>
      </c>
      <c r="V2908" t="s">
        <v>4330</v>
      </c>
      <c r="W2908" t="s">
        <v>42</v>
      </c>
      <c r="X2908" t="s">
        <v>4406</v>
      </c>
      <c r="Y2908" t="s">
        <v>673</v>
      </c>
      <c r="Z2908">
        <v>0</v>
      </c>
      <c r="AA2908">
        <v>1</v>
      </c>
      <c r="AB2908" t="s">
        <v>45</v>
      </c>
    </row>
    <row r="2909" spans="1:28" x14ac:dyDescent="0.25">
      <c r="A2909" t="s">
        <v>0</v>
      </c>
      <c r="B2909">
        <v>307.8</v>
      </c>
      <c r="C2909">
        <v>9.5000000000000001E-2</v>
      </c>
      <c r="D2909">
        <v>0</v>
      </c>
      <c r="E2909" s="1">
        <v>3252</v>
      </c>
      <c r="F2909" s="2">
        <v>8548.9500000000007</v>
      </c>
      <c r="G2909">
        <v>2.629</v>
      </c>
      <c r="H2909">
        <v>2</v>
      </c>
      <c r="I2909" s="1">
        <v>3252</v>
      </c>
      <c r="J2909" s="2">
        <v>8548.9500000000007</v>
      </c>
      <c r="K2909">
        <v>2.629</v>
      </c>
      <c r="L2909">
        <v>2</v>
      </c>
      <c r="M2909" s="1">
        <v>3252</v>
      </c>
      <c r="N2909" t="s">
        <v>4182</v>
      </c>
      <c r="O2909" s="1">
        <v>10748</v>
      </c>
      <c r="P2909" t="s">
        <v>632</v>
      </c>
      <c r="Q2909" t="s">
        <v>4400</v>
      </c>
      <c r="R2909" s="3">
        <v>43796</v>
      </c>
      <c r="S2909" t="s">
        <v>4401</v>
      </c>
      <c r="T2909">
        <v>3.5</v>
      </c>
      <c r="U2909">
        <v>3.5</v>
      </c>
      <c r="V2909" t="s">
        <v>4402</v>
      </c>
      <c r="W2909" t="s">
        <v>134</v>
      </c>
      <c r="X2909" t="s">
        <v>4407</v>
      </c>
      <c r="Y2909" t="s">
        <v>389</v>
      </c>
      <c r="Z2909">
        <v>0</v>
      </c>
      <c r="AA2909">
        <v>2</v>
      </c>
      <c r="AB2909" t="s">
        <v>45</v>
      </c>
    </row>
    <row r="2910" spans="1:28" x14ac:dyDescent="0.25">
      <c r="A2910" t="s">
        <v>0</v>
      </c>
      <c r="B2910">
        <v>307.8</v>
      </c>
      <c r="C2910">
        <v>9.5000000000000001E-2</v>
      </c>
      <c r="D2910">
        <v>0</v>
      </c>
      <c r="E2910" s="1">
        <v>3252</v>
      </c>
      <c r="F2910" s="2">
        <v>8548.9500000000007</v>
      </c>
      <c r="G2910">
        <v>2.629</v>
      </c>
      <c r="H2910">
        <v>2</v>
      </c>
      <c r="I2910" s="1">
        <v>3252</v>
      </c>
      <c r="J2910" s="2">
        <v>8548.9500000000007</v>
      </c>
      <c r="K2910">
        <v>2.629</v>
      </c>
      <c r="L2910">
        <v>2</v>
      </c>
      <c r="M2910" s="1">
        <v>3252</v>
      </c>
      <c r="N2910" t="s">
        <v>4182</v>
      </c>
      <c r="O2910" s="1">
        <v>10745</v>
      </c>
      <c r="P2910" t="s">
        <v>389</v>
      </c>
      <c r="Q2910" t="s">
        <v>4400</v>
      </c>
      <c r="R2910" s="3">
        <v>43796</v>
      </c>
      <c r="S2910" t="s">
        <v>4401</v>
      </c>
      <c r="T2910">
        <v>1</v>
      </c>
      <c r="U2910">
        <v>1</v>
      </c>
      <c r="V2910" t="s">
        <v>4402</v>
      </c>
      <c r="W2910" t="s">
        <v>134</v>
      </c>
      <c r="X2910" t="s">
        <v>4408</v>
      </c>
      <c r="Y2910" t="s">
        <v>389</v>
      </c>
      <c r="Z2910">
        <v>0</v>
      </c>
      <c r="AA2910">
        <v>7</v>
      </c>
      <c r="AB2910" t="s">
        <v>45</v>
      </c>
    </row>
    <row r="2911" spans="1:28" x14ac:dyDescent="0.25">
      <c r="A2911" t="s">
        <v>0</v>
      </c>
      <c r="B2911">
        <v>307.8</v>
      </c>
      <c r="C2911">
        <v>9.5000000000000001E-2</v>
      </c>
      <c r="D2911">
        <v>0</v>
      </c>
      <c r="E2911" s="1">
        <v>3252</v>
      </c>
      <c r="F2911" s="2">
        <v>8548.9500000000007</v>
      </c>
      <c r="G2911">
        <v>2.629</v>
      </c>
      <c r="H2911">
        <v>2</v>
      </c>
      <c r="I2911" s="1">
        <v>3252</v>
      </c>
      <c r="J2911" s="2">
        <v>8548.9500000000007</v>
      </c>
      <c r="K2911">
        <v>2.629</v>
      </c>
      <c r="L2911">
        <v>2</v>
      </c>
      <c r="M2911" s="1">
        <v>3252</v>
      </c>
      <c r="N2911" t="s">
        <v>4390</v>
      </c>
      <c r="O2911">
        <v>710</v>
      </c>
      <c r="P2911" t="s">
        <v>249</v>
      </c>
      <c r="Q2911" t="s">
        <v>4391</v>
      </c>
      <c r="R2911" s="3">
        <v>43525</v>
      </c>
      <c r="S2911" t="s">
        <v>4392</v>
      </c>
      <c r="T2911">
        <v>3</v>
      </c>
      <c r="U2911">
        <v>3</v>
      </c>
      <c r="V2911" t="s">
        <v>1828</v>
      </c>
      <c r="W2911" t="s">
        <v>51</v>
      </c>
      <c r="X2911" t="s">
        <v>4409</v>
      </c>
      <c r="Y2911" t="s">
        <v>673</v>
      </c>
      <c r="Z2911">
        <v>0</v>
      </c>
      <c r="AA2911">
        <v>8</v>
      </c>
      <c r="AB2911" t="s">
        <v>45</v>
      </c>
    </row>
    <row r="2912" spans="1:28" x14ac:dyDescent="0.25">
      <c r="A2912" t="s">
        <v>0</v>
      </c>
      <c r="B2912">
        <v>307.8</v>
      </c>
      <c r="C2912">
        <v>9.5000000000000001E-2</v>
      </c>
      <c r="D2912">
        <v>0</v>
      </c>
      <c r="E2912" s="1">
        <v>3252</v>
      </c>
      <c r="F2912" s="2">
        <v>8548.9500000000007</v>
      </c>
      <c r="G2912">
        <v>2.629</v>
      </c>
      <c r="H2912">
        <v>2</v>
      </c>
      <c r="I2912" s="1">
        <v>3252</v>
      </c>
      <c r="J2912" s="2">
        <v>8548.9500000000007</v>
      </c>
      <c r="K2912">
        <v>2.629</v>
      </c>
      <c r="L2912">
        <v>2</v>
      </c>
      <c r="M2912" s="1">
        <v>3252</v>
      </c>
      <c r="N2912" t="s">
        <v>4390</v>
      </c>
      <c r="O2912" s="1">
        <v>17558</v>
      </c>
      <c r="P2912" t="s">
        <v>3114</v>
      </c>
      <c r="Q2912" t="s">
        <v>4410</v>
      </c>
      <c r="R2912" s="3">
        <v>43955</v>
      </c>
      <c r="S2912" t="s">
        <v>4411</v>
      </c>
      <c r="T2912">
        <v>4</v>
      </c>
      <c r="U2912">
        <v>4</v>
      </c>
      <c r="V2912" t="s">
        <v>4412</v>
      </c>
      <c r="W2912" t="s">
        <v>134</v>
      </c>
      <c r="Y2912" t="s">
        <v>677</v>
      </c>
      <c r="Z2912">
        <v>0</v>
      </c>
      <c r="AA2912">
        <v>8</v>
      </c>
      <c r="AB2912" t="s">
        <v>104</v>
      </c>
    </row>
    <row r="2913" spans="1:28" x14ac:dyDescent="0.25">
      <c r="A2913" t="s">
        <v>0</v>
      </c>
      <c r="B2913">
        <v>307.8</v>
      </c>
      <c r="C2913">
        <v>9.5000000000000001E-2</v>
      </c>
      <c r="D2913">
        <v>0</v>
      </c>
      <c r="E2913" s="1">
        <v>3252</v>
      </c>
      <c r="F2913" s="2">
        <v>8548.9500000000007</v>
      </c>
      <c r="G2913">
        <v>2.629</v>
      </c>
      <c r="H2913">
        <v>2</v>
      </c>
      <c r="I2913" s="1">
        <v>3252</v>
      </c>
      <c r="J2913" s="2">
        <v>8548.9500000000007</v>
      </c>
      <c r="K2913">
        <v>2.629</v>
      </c>
      <c r="L2913">
        <v>2</v>
      </c>
      <c r="M2913" s="1">
        <v>3252</v>
      </c>
      <c r="N2913" t="s">
        <v>4182</v>
      </c>
      <c r="O2913">
        <v>541</v>
      </c>
      <c r="P2913" t="s">
        <v>632</v>
      </c>
      <c r="Q2913" t="s">
        <v>4413</v>
      </c>
      <c r="R2913" s="3">
        <v>43474</v>
      </c>
      <c r="S2913" t="s">
        <v>4414</v>
      </c>
      <c r="T2913">
        <v>8</v>
      </c>
      <c r="U2913">
        <v>8</v>
      </c>
      <c r="V2913" t="s">
        <v>4169</v>
      </c>
      <c r="W2913" t="s">
        <v>51</v>
      </c>
      <c r="X2913" t="e">
        <f>- Merge branches BRANCH_20181130_22043_VOSTRA and BRANCH_20181214_22313_SUISSE_POL to trunk.- Solve Merge issues.- Fix issue.</f>
        <v>#NAME?</v>
      </c>
      <c r="Y2913" t="s">
        <v>3143</v>
      </c>
      <c r="Z2913">
        <v>0</v>
      </c>
      <c r="AA2913">
        <v>12</v>
      </c>
      <c r="AB2913" t="s">
        <v>45</v>
      </c>
    </row>
    <row r="2914" spans="1:28" x14ac:dyDescent="0.25">
      <c r="A2914" t="s">
        <v>0</v>
      </c>
      <c r="B2914">
        <v>307.8</v>
      </c>
      <c r="C2914">
        <v>9.5000000000000001E-2</v>
      </c>
      <c r="D2914">
        <v>0</v>
      </c>
      <c r="E2914" s="1">
        <v>3252</v>
      </c>
      <c r="F2914" s="2">
        <v>8548.9500000000007</v>
      </c>
      <c r="G2914">
        <v>2.629</v>
      </c>
      <c r="H2914">
        <v>2</v>
      </c>
      <c r="I2914" s="1">
        <v>3252</v>
      </c>
      <c r="J2914" s="2">
        <v>8548.9500000000007</v>
      </c>
      <c r="K2914">
        <v>2.629</v>
      </c>
      <c r="L2914">
        <v>2</v>
      </c>
      <c r="M2914" s="1">
        <v>3252</v>
      </c>
      <c r="N2914" t="s">
        <v>4182</v>
      </c>
      <c r="O2914" s="1">
        <v>6351</v>
      </c>
      <c r="P2914" t="s">
        <v>47</v>
      </c>
      <c r="Q2914" t="s">
        <v>4415</v>
      </c>
      <c r="R2914" s="3">
        <v>43663</v>
      </c>
      <c r="S2914" t="s">
        <v>4416</v>
      </c>
      <c r="T2914">
        <v>1</v>
      </c>
      <c r="U2914">
        <v>1</v>
      </c>
      <c r="V2914" t="s">
        <v>4330</v>
      </c>
      <c r="W2914" t="s">
        <v>42</v>
      </c>
      <c r="X2914" t="s">
        <v>4417</v>
      </c>
      <c r="Y2914" t="s">
        <v>673</v>
      </c>
      <c r="Z2914">
        <v>2</v>
      </c>
      <c r="AA2914">
        <v>2</v>
      </c>
      <c r="AB2914" t="s">
        <v>45</v>
      </c>
    </row>
    <row r="2915" spans="1:28" x14ac:dyDescent="0.25">
      <c r="A2915" t="s">
        <v>0</v>
      </c>
      <c r="B2915">
        <v>307.8</v>
      </c>
      <c r="C2915">
        <v>9.5000000000000001E-2</v>
      </c>
      <c r="D2915">
        <v>0</v>
      </c>
      <c r="E2915" s="1">
        <v>3252</v>
      </c>
      <c r="F2915" s="2">
        <v>8548.9500000000007</v>
      </c>
      <c r="G2915">
        <v>2.629</v>
      </c>
      <c r="H2915">
        <v>2</v>
      </c>
      <c r="I2915" s="1">
        <v>3252</v>
      </c>
      <c r="J2915" s="2">
        <v>8548.9500000000007</v>
      </c>
      <c r="K2915">
        <v>2.629</v>
      </c>
      <c r="L2915">
        <v>2</v>
      </c>
      <c r="M2915" s="1">
        <v>3252</v>
      </c>
      <c r="N2915" t="s">
        <v>4390</v>
      </c>
      <c r="O2915" s="1">
        <v>19368</v>
      </c>
      <c r="P2915" t="s">
        <v>3114</v>
      </c>
      <c r="Q2915" t="s">
        <v>4410</v>
      </c>
      <c r="R2915" s="3">
        <v>43934</v>
      </c>
      <c r="S2915" t="s">
        <v>4411</v>
      </c>
      <c r="T2915">
        <v>4</v>
      </c>
      <c r="U2915">
        <v>4</v>
      </c>
      <c r="V2915" t="s">
        <v>4412</v>
      </c>
      <c r="W2915" t="s">
        <v>134</v>
      </c>
      <c r="Y2915" t="s">
        <v>677</v>
      </c>
      <c r="Z2915">
        <v>0</v>
      </c>
      <c r="AA2915">
        <v>1</v>
      </c>
      <c r="AB2915" t="s">
        <v>45</v>
      </c>
    </row>
    <row r="2916" spans="1:28" x14ac:dyDescent="0.25">
      <c r="A2916" t="s">
        <v>0</v>
      </c>
      <c r="B2916">
        <v>307.8</v>
      </c>
      <c r="C2916">
        <v>9.5000000000000001E-2</v>
      </c>
      <c r="D2916">
        <v>0</v>
      </c>
      <c r="E2916" s="1">
        <v>3252</v>
      </c>
      <c r="F2916" s="2">
        <v>8548.9500000000007</v>
      </c>
      <c r="G2916">
        <v>2.629</v>
      </c>
      <c r="H2916">
        <v>2</v>
      </c>
      <c r="I2916" s="1">
        <v>3252</v>
      </c>
      <c r="J2916" s="2">
        <v>8548.9500000000007</v>
      </c>
      <c r="K2916">
        <v>2.629</v>
      </c>
      <c r="L2916">
        <v>2</v>
      </c>
      <c r="M2916" s="1">
        <v>3252</v>
      </c>
      <c r="N2916" t="s">
        <v>4182</v>
      </c>
      <c r="O2916">
        <v>584</v>
      </c>
      <c r="P2916" t="s">
        <v>632</v>
      </c>
      <c r="Q2916" t="s">
        <v>4413</v>
      </c>
      <c r="R2916" s="3">
        <v>43473</v>
      </c>
      <c r="S2916" t="s">
        <v>4414</v>
      </c>
      <c r="T2916">
        <v>4</v>
      </c>
      <c r="U2916">
        <v>4</v>
      </c>
      <c r="V2916" t="s">
        <v>4169</v>
      </c>
      <c r="W2916" t="s">
        <v>51</v>
      </c>
      <c r="X2916" t="s">
        <v>4418</v>
      </c>
      <c r="Y2916" t="s">
        <v>3143</v>
      </c>
      <c r="Z2916">
        <v>0</v>
      </c>
      <c r="AA2916">
        <v>15</v>
      </c>
      <c r="AB2916" t="s">
        <v>45</v>
      </c>
    </row>
    <row r="2917" spans="1:28" x14ac:dyDescent="0.25">
      <c r="A2917" t="s">
        <v>0</v>
      </c>
      <c r="B2917">
        <v>307.8</v>
      </c>
      <c r="C2917">
        <v>9.5000000000000001E-2</v>
      </c>
      <c r="D2917">
        <v>0</v>
      </c>
      <c r="E2917" s="1">
        <v>3252</v>
      </c>
      <c r="F2917" s="2">
        <v>8548.9500000000007</v>
      </c>
      <c r="G2917">
        <v>2.629</v>
      </c>
      <c r="H2917">
        <v>2</v>
      </c>
      <c r="I2917" s="1">
        <v>3252</v>
      </c>
      <c r="J2917" s="2">
        <v>8548.9500000000007</v>
      </c>
      <c r="K2917">
        <v>2.629</v>
      </c>
      <c r="L2917">
        <v>2</v>
      </c>
      <c r="M2917" s="1">
        <v>3252</v>
      </c>
      <c r="N2917" t="s">
        <v>4182</v>
      </c>
      <c r="O2917">
        <v>613</v>
      </c>
      <c r="P2917" t="s">
        <v>389</v>
      </c>
      <c r="Q2917" t="s">
        <v>4419</v>
      </c>
      <c r="R2917" s="3">
        <v>43473</v>
      </c>
      <c r="S2917" t="s">
        <v>4420</v>
      </c>
      <c r="T2917">
        <v>0.5</v>
      </c>
      <c r="U2917">
        <v>0.5</v>
      </c>
      <c r="V2917" t="s">
        <v>4193</v>
      </c>
      <c r="W2917" t="s">
        <v>51</v>
      </c>
      <c r="X2917" t="s">
        <v>4421</v>
      </c>
      <c r="Y2917" t="s">
        <v>389</v>
      </c>
      <c r="Z2917">
        <v>0</v>
      </c>
      <c r="AA2917">
        <v>1</v>
      </c>
      <c r="AB2917" t="s">
        <v>45</v>
      </c>
    </row>
    <row r="2918" spans="1:28" x14ac:dyDescent="0.25">
      <c r="A2918" t="s">
        <v>0</v>
      </c>
      <c r="B2918">
        <v>307.8</v>
      </c>
      <c r="C2918">
        <v>9.5000000000000001E-2</v>
      </c>
      <c r="D2918">
        <v>0</v>
      </c>
      <c r="E2918" s="1">
        <v>3252</v>
      </c>
      <c r="F2918" s="2">
        <v>8548.9500000000007</v>
      </c>
      <c r="G2918">
        <v>2.629</v>
      </c>
      <c r="H2918">
        <v>2</v>
      </c>
      <c r="I2918" s="1">
        <v>3252</v>
      </c>
      <c r="J2918" s="2">
        <v>8548.9500000000007</v>
      </c>
      <c r="K2918">
        <v>2.629</v>
      </c>
      <c r="L2918">
        <v>2</v>
      </c>
      <c r="M2918" s="1">
        <v>3252</v>
      </c>
      <c r="N2918" t="s">
        <v>4390</v>
      </c>
      <c r="O2918" s="1">
        <v>19326</v>
      </c>
      <c r="P2918" t="s">
        <v>3114</v>
      </c>
      <c r="Q2918" t="s">
        <v>4410</v>
      </c>
      <c r="R2918" s="3">
        <v>43935</v>
      </c>
      <c r="S2918" t="s">
        <v>4411</v>
      </c>
      <c r="T2918">
        <v>1</v>
      </c>
      <c r="U2918">
        <v>1</v>
      </c>
      <c r="V2918" t="s">
        <v>4412</v>
      </c>
      <c r="W2918" t="s">
        <v>134</v>
      </c>
      <c r="Y2918" t="s">
        <v>677</v>
      </c>
      <c r="Z2918">
        <v>0</v>
      </c>
      <c r="AA2918">
        <v>1</v>
      </c>
      <c r="AB2918" t="s">
        <v>104</v>
      </c>
    </row>
    <row r="2919" spans="1:28" x14ac:dyDescent="0.25">
      <c r="A2919" t="s">
        <v>0</v>
      </c>
      <c r="B2919">
        <v>307.8</v>
      </c>
      <c r="C2919">
        <v>9.5000000000000001E-2</v>
      </c>
      <c r="D2919">
        <v>0</v>
      </c>
      <c r="E2919" s="1">
        <v>3252</v>
      </c>
      <c r="F2919" s="2">
        <v>8548.9500000000007</v>
      </c>
      <c r="G2919">
        <v>2.629</v>
      </c>
      <c r="H2919">
        <v>2</v>
      </c>
      <c r="I2919" s="1">
        <v>3252</v>
      </c>
      <c r="J2919" s="2">
        <v>8548.9500000000007</v>
      </c>
      <c r="K2919">
        <v>2.629</v>
      </c>
      <c r="L2919">
        <v>2</v>
      </c>
      <c r="M2919" s="1">
        <v>3252</v>
      </c>
      <c r="N2919" t="s">
        <v>4182</v>
      </c>
      <c r="O2919" s="1">
        <v>10724</v>
      </c>
      <c r="P2919" t="s">
        <v>667</v>
      </c>
      <c r="Q2919" t="s">
        <v>4403</v>
      </c>
      <c r="R2919" s="3">
        <v>43797</v>
      </c>
      <c r="S2919" t="s">
        <v>4404</v>
      </c>
      <c r="T2919">
        <v>2</v>
      </c>
      <c r="U2919">
        <v>2</v>
      </c>
      <c r="V2919" t="s">
        <v>4273</v>
      </c>
      <c r="W2919" t="s">
        <v>134</v>
      </c>
      <c r="X2919" t="s">
        <v>4422</v>
      </c>
      <c r="Y2919" t="s">
        <v>389</v>
      </c>
      <c r="Z2919">
        <v>0</v>
      </c>
      <c r="AA2919">
        <v>4</v>
      </c>
      <c r="AB2919" t="s">
        <v>104</v>
      </c>
    </row>
    <row r="2920" spans="1:28" x14ac:dyDescent="0.25">
      <c r="A2920" t="s">
        <v>0</v>
      </c>
      <c r="B2920">
        <v>307.8</v>
      </c>
      <c r="C2920">
        <v>9.5000000000000001E-2</v>
      </c>
      <c r="D2920">
        <v>0</v>
      </c>
      <c r="E2920" s="1">
        <v>3252</v>
      </c>
      <c r="F2920" s="2">
        <v>8548.9500000000007</v>
      </c>
      <c r="G2920">
        <v>2.629</v>
      </c>
      <c r="H2920">
        <v>2</v>
      </c>
      <c r="I2920" s="1">
        <v>3252</v>
      </c>
      <c r="J2920" s="2">
        <v>8548.9500000000007</v>
      </c>
      <c r="K2920">
        <v>2.629</v>
      </c>
      <c r="L2920">
        <v>2</v>
      </c>
      <c r="M2920" s="1">
        <v>3252</v>
      </c>
      <c r="N2920" t="s">
        <v>4182</v>
      </c>
      <c r="O2920">
        <v>879</v>
      </c>
      <c r="P2920" t="s">
        <v>632</v>
      </c>
      <c r="Q2920" t="s">
        <v>4423</v>
      </c>
      <c r="R2920" s="3">
        <v>43518</v>
      </c>
      <c r="S2920" t="s">
        <v>4424</v>
      </c>
      <c r="T2920">
        <v>1</v>
      </c>
      <c r="U2920">
        <v>1</v>
      </c>
      <c r="V2920" t="s">
        <v>4193</v>
      </c>
      <c r="W2920" t="s">
        <v>51</v>
      </c>
      <c r="X2920" t="s">
        <v>762</v>
      </c>
      <c r="Y2920" t="s">
        <v>389</v>
      </c>
      <c r="Z2920">
        <v>0</v>
      </c>
      <c r="AA2920">
        <v>2</v>
      </c>
      <c r="AB2920" t="s">
        <v>104</v>
      </c>
    </row>
    <row r="2921" spans="1:28" x14ac:dyDescent="0.25">
      <c r="A2921" t="s">
        <v>0</v>
      </c>
      <c r="B2921">
        <v>307.8</v>
      </c>
      <c r="C2921">
        <v>9.5000000000000001E-2</v>
      </c>
      <c r="D2921">
        <v>0</v>
      </c>
      <c r="E2921" s="1">
        <v>3252</v>
      </c>
      <c r="F2921" s="2">
        <v>8548.9500000000007</v>
      </c>
      <c r="G2921">
        <v>2.629</v>
      </c>
      <c r="H2921">
        <v>2</v>
      </c>
      <c r="I2921" s="1">
        <v>3252</v>
      </c>
      <c r="J2921" s="2">
        <v>8548.9500000000007</v>
      </c>
      <c r="K2921">
        <v>2.629</v>
      </c>
      <c r="L2921">
        <v>2</v>
      </c>
      <c r="M2921" s="1">
        <v>3252</v>
      </c>
      <c r="N2921" t="s">
        <v>4390</v>
      </c>
      <c r="O2921" s="1">
        <v>8683</v>
      </c>
      <c r="P2921" t="s">
        <v>3114</v>
      </c>
      <c r="Q2921" t="s">
        <v>4425</v>
      </c>
      <c r="R2921" s="3">
        <v>43773</v>
      </c>
      <c r="S2921" t="s">
        <v>4426</v>
      </c>
      <c r="T2921">
        <v>4</v>
      </c>
      <c r="U2921">
        <v>4</v>
      </c>
      <c r="V2921" t="s">
        <v>4412</v>
      </c>
      <c r="W2921" t="s">
        <v>134</v>
      </c>
      <c r="Y2921" t="s">
        <v>677</v>
      </c>
      <c r="Z2921">
        <v>0</v>
      </c>
      <c r="AA2921">
        <v>1</v>
      </c>
      <c r="AB2921" t="s">
        <v>45</v>
      </c>
    </row>
    <row r="2922" spans="1:28" x14ac:dyDescent="0.25">
      <c r="A2922" t="s">
        <v>0</v>
      </c>
      <c r="B2922">
        <v>307.8</v>
      </c>
      <c r="C2922">
        <v>9.5000000000000001E-2</v>
      </c>
      <c r="D2922">
        <v>0</v>
      </c>
      <c r="E2922" s="1">
        <v>3252</v>
      </c>
      <c r="F2922" s="2">
        <v>8548.9500000000007</v>
      </c>
      <c r="G2922">
        <v>2.629</v>
      </c>
      <c r="H2922">
        <v>2</v>
      </c>
      <c r="I2922" s="1">
        <v>3252</v>
      </c>
      <c r="J2922" s="2">
        <v>8548.9500000000007</v>
      </c>
      <c r="K2922">
        <v>2.629</v>
      </c>
      <c r="L2922">
        <v>2</v>
      </c>
      <c r="M2922" s="1">
        <v>3252</v>
      </c>
      <c r="N2922" t="s">
        <v>4390</v>
      </c>
      <c r="O2922">
        <v>728</v>
      </c>
      <c r="P2922" t="s">
        <v>3084</v>
      </c>
      <c r="Q2922" t="s">
        <v>4391</v>
      </c>
      <c r="R2922" s="3">
        <v>43525</v>
      </c>
      <c r="S2922" t="s">
        <v>4392</v>
      </c>
      <c r="T2922">
        <v>0.5</v>
      </c>
      <c r="U2922">
        <v>0.5</v>
      </c>
      <c r="V2922" t="s">
        <v>1828</v>
      </c>
      <c r="W2922" t="s">
        <v>51</v>
      </c>
      <c r="X2922" t="s">
        <v>3099</v>
      </c>
      <c r="Y2922" t="s">
        <v>673</v>
      </c>
      <c r="Z2922">
        <v>0</v>
      </c>
      <c r="AA2922">
        <v>1</v>
      </c>
      <c r="AB2922" t="s">
        <v>104</v>
      </c>
    </row>
    <row r="2923" spans="1:28" x14ac:dyDescent="0.25">
      <c r="A2923" t="s">
        <v>0</v>
      </c>
      <c r="B2923">
        <v>307.8</v>
      </c>
      <c r="C2923">
        <v>9.5000000000000001E-2</v>
      </c>
      <c r="D2923">
        <v>0</v>
      </c>
      <c r="E2923" s="1">
        <v>3252</v>
      </c>
      <c r="F2923" s="2">
        <v>8548.9500000000007</v>
      </c>
      <c r="G2923">
        <v>2.629</v>
      </c>
      <c r="H2923">
        <v>2</v>
      </c>
      <c r="I2923" s="1">
        <v>3252</v>
      </c>
      <c r="J2923" s="2">
        <v>8548.9500000000007</v>
      </c>
      <c r="K2923">
        <v>2.629</v>
      </c>
      <c r="L2923">
        <v>2</v>
      </c>
      <c r="M2923" s="1">
        <v>3252</v>
      </c>
      <c r="N2923" t="s">
        <v>4390</v>
      </c>
      <c r="O2923" s="1">
        <v>8682</v>
      </c>
      <c r="P2923" t="s">
        <v>3114</v>
      </c>
      <c r="Q2923" t="s">
        <v>4425</v>
      </c>
      <c r="R2923" s="3">
        <v>43774</v>
      </c>
      <c r="S2923" t="s">
        <v>4426</v>
      </c>
      <c r="T2923">
        <v>4</v>
      </c>
      <c r="U2923">
        <v>4</v>
      </c>
      <c r="V2923" t="s">
        <v>4412</v>
      </c>
      <c r="W2923" t="s">
        <v>134</v>
      </c>
      <c r="Y2923" t="s">
        <v>677</v>
      </c>
      <c r="Z2923">
        <v>0</v>
      </c>
      <c r="AA2923">
        <v>1</v>
      </c>
      <c r="AB2923" t="s">
        <v>45</v>
      </c>
    </row>
    <row r="2924" spans="1:28" x14ac:dyDescent="0.25">
      <c r="A2924" t="s">
        <v>0</v>
      </c>
      <c r="B2924">
        <v>307.8</v>
      </c>
      <c r="C2924">
        <v>9.5000000000000001E-2</v>
      </c>
      <c r="D2924">
        <v>0</v>
      </c>
      <c r="E2924" s="1">
        <v>3252</v>
      </c>
      <c r="F2924" s="2">
        <v>8548.9500000000007</v>
      </c>
      <c r="G2924">
        <v>2.629</v>
      </c>
      <c r="H2924">
        <v>2</v>
      </c>
      <c r="I2924" s="1">
        <v>3252</v>
      </c>
      <c r="J2924" s="2">
        <v>8548.9500000000007</v>
      </c>
      <c r="K2924">
        <v>2.629</v>
      </c>
      <c r="L2924">
        <v>2</v>
      </c>
      <c r="M2924" s="1">
        <v>3252</v>
      </c>
      <c r="N2924" t="s">
        <v>4390</v>
      </c>
      <c r="O2924" s="1">
        <v>19238</v>
      </c>
      <c r="P2924" t="s">
        <v>3114</v>
      </c>
      <c r="Q2924" t="s">
        <v>4410</v>
      </c>
      <c r="R2924" s="3">
        <v>43936</v>
      </c>
      <c r="S2924" t="s">
        <v>4411</v>
      </c>
      <c r="T2924">
        <v>1</v>
      </c>
      <c r="U2924">
        <v>1</v>
      </c>
      <c r="V2924" t="s">
        <v>4412</v>
      </c>
      <c r="W2924" t="s">
        <v>134</v>
      </c>
      <c r="Y2924" t="s">
        <v>677</v>
      </c>
      <c r="Z2924">
        <v>0</v>
      </c>
      <c r="AA2924">
        <v>1</v>
      </c>
      <c r="AB2924" t="s">
        <v>45</v>
      </c>
    </row>
    <row r="2925" spans="1:28" x14ac:dyDescent="0.25">
      <c r="A2925" t="s">
        <v>0</v>
      </c>
      <c r="B2925">
        <v>307.8</v>
      </c>
      <c r="C2925">
        <v>9.5000000000000001E-2</v>
      </c>
      <c r="D2925">
        <v>0</v>
      </c>
      <c r="E2925" s="1">
        <v>3252</v>
      </c>
      <c r="F2925" s="2">
        <v>8548.9500000000007</v>
      </c>
      <c r="G2925">
        <v>2.629</v>
      </c>
      <c r="H2925">
        <v>2</v>
      </c>
      <c r="I2925" s="1">
        <v>3252</v>
      </c>
      <c r="J2925" s="2">
        <v>8548.9500000000007</v>
      </c>
      <c r="K2925">
        <v>2.629</v>
      </c>
      <c r="L2925">
        <v>2</v>
      </c>
      <c r="M2925" s="1">
        <v>3252</v>
      </c>
      <c r="N2925" t="s">
        <v>4182</v>
      </c>
      <c r="O2925" s="1">
        <v>14969</v>
      </c>
      <c r="P2925" t="s">
        <v>312</v>
      </c>
      <c r="Q2925" t="s">
        <v>4267</v>
      </c>
      <c r="R2925" s="3">
        <v>43881</v>
      </c>
      <c r="S2925" t="s">
        <v>4268</v>
      </c>
      <c r="T2925">
        <v>1</v>
      </c>
      <c r="U2925">
        <v>1</v>
      </c>
      <c r="V2925" t="s">
        <v>4269</v>
      </c>
      <c r="W2925" t="s">
        <v>134</v>
      </c>
      <c r="X2925" t="s">
        <v>4427</v>
      </c>
      <c r="Y2925" t="s">
        <v>389</v>
      </c>
      <c r="Z2925">
        <v>0</v>
      </c>
      <c r="AA2925">
        <v>2</v>
      </c>
      <c r="AB2925" t="s">
        <v>104</v>
      </c>
    </row>
    <row r="2926" spans="1:28" x14ac:dyDescent="0.25">
      <c r="A2926" t="s">
        <v>0</v>
      </c>
      <c r="B2926">
        <v>307.8</v>
      </c>
      <c r="C2926">
        <v>9.5000000000000001E-2</v>
      </c>
      <c r="D2926">
        <v>0</v>
      </c>
      <c r="E2926" s="1">
        <v>3252</v>
      </c>
      <c r="F2926" s="2">
        <v>8548.9500000000007</v>
      </c>
      <c r="G2926">
        <v>2.629</v>
      </c>
      <c r="H2926">
        <v>2</v>
      </c>
      <c r="I2926" s="1">
        <v>3252</v>
      </c>
      <c r="J2926" s="2">
        <v>8548.9500000000007</v>
      </c>
      <c r="K2926">
        <v>2.629</v>
      </c>
      <c r="L2926">
        <v>2</v>
      </c>
      <c r="M2926" s="1">
        <v>3252</v>
      </c>
      <c r="N2926" t="s">
        <v>4390</v>
      </c>
      <c r="O2926">
        <v>741</v>
      </c>
      <c r="P2926" t="s">
        <v>249</v>
      </c>
      <c r="Q2926" t="s">
        <v>4391</v>
      </c>
      <c r="R2926" s="3">
        <v>43524</v>
      </c>
      <c r="S2926" t="s">
        <v>4392</v>
      </c>
      <c r="T2926">
        <v>5.5</v>
      </c>
      <c r="U2926">
        <v>5.5</v>
      </c>
      <c r="V2926" t="s">
        <v>1828</v>
      </c>
      <c r="W2926" t="s">
        <v>51</v>
      </c>
      <c r="X2926" t="s">
        <v>3243</v>
      </c>
      <c r="Y2926" t="s">
        <v>673</v>
      </c>
      <c r="Z2926">
        <v>0</v>
      </c>
      <c r="AA2926">
        <v>1</v>
      </c>
      <c r="AB2926" t="s">
        <v>45</v>
      </c>
    </row>
    <row r="2927" spans="1:28" x14ac:dyDescent="0.25">
      <c r="A2927" t="s">
        <v>0</v>
      </c>
      <c r="B2927">
        <v>307.8</v>
      </c>
      <c r="C2927">
        <v>9.5000000000000001E-2</v>
      </c>
      <c r="D2927">
        <v>0</v>
      </c>
      <c r="E2927" s="1">
        <v>3252</v>
      </c>
      <c r="F2927" s="2">
        <v>8548.9500000000007</v>
      </c>
      <c r="G2927">
        <v>2.629</v>
      </c>
      <c r="H2927">
        <v>2</v>
      </c>
      <c r="I2927" s="1">
        <v>3252</v>
      </c>
      <c r="J2927" s="2">
        <v>8548.9500000000007</v>
      </c>
      <c r="K2927">
        <v>2.629</v>
      </c>
      <c r="L2927">
        <v>2</v>
      </c>
      <c r="M2927" s="1">
        <v>3252</v>
      </c>
      <c r="N2927" t="s">
        <v>4182</v>
      </c>
      <c r="O2927" s="1">
        <v>6633</v>
      </c>
      <c r="P2927" t="s">
        <v>389</v>
      </c>
      <c r="Q2927" t="s">
        <v>4428</v>
      </c>
      <c r="R2927" s="3">
        <v>43710</v>
      </c>
      <c r="S2927" t="s">
        <v>4429</v>
      </c>
      <c r="T2927">
        <v>4</v>
      </c>
      <c r="U2927">
        <v>4</v>
      </c>
      <c r="V2927" t="s">
        <v>4193</v>
      </c>
      <c r="W2927" t="s">
        <v>42</v>
      </c>
      <c r="X2927" t="s">
        <v>392</v>
      </c>
      <c r="Y2927" t="s">
        <v>389</v>
      </c>
      <c r="Z2927">
        <v>0</v>
      </c>
      <c r="AA2927">
        <v>1</v>
      </c>
      <c r="AB2927" t="s">
        <v>104</v>
      </c>
    </row>
    <row r="2928" spans="1:28" x14ac:dyDescent="0.25">
      <c r="A2928" t="s">
        <v>0</v>
      </c>
      <c r="B2928">
        <v>307.8</v>
      </c>
      <c r="C2928">
        <v>9.5000000000000001E-2</v>
      </c>
      <c r="D2928">
        <v>0</v>
      </c>
      <c r="E2928" s="1">
        <v>3252</v>
      </c>
      <c r="F2928" s="2">
        <v>8548.9500000000007</v>
      </c>
      <c r="G2928">
        <v>2.629</v>
      </c>
      <c r="H2928">
        <v>2</v>
      </c>
      <c r="I2928" s="1">
        <v>3252</v>
      </c>
      <c r="J2928" s="2">
        <v>8548.9500000000007</v>
      </c>
      <c r="K2928">
        <v>2.629</v>
      </c>
      <c r="L2928">
        <v>2</v>
      </c>
      <c r="M2928" s="1">
        <v>3252</v>
      </c>
      <c r="N2928" t="s">
        <v>4182</v>
      </c>
      <c r="O2928" s="1">
        <v>14904</v>
      </c>
      <c r="P2928" t="s">
        <v>312</v>
      </c>
      <c r="Q2928" t="s">
        <v>4267</v>
      </c>
      <c r="R2928" s="3">
        <v>43882</v>
      </c>
      <c r="S2928" t="s">
        <v>4268</v>
      </c>
      <c r="T2928">
        <v>3</v>
      </c>
      <c r="U2928">
        <v>3</v>
      </c>
      <c r="V2928" t="s">
        <v>4269</v>
      </c>
      <c r="W2928" t="s">
        <v>134</v>
      </c>
      <c r="X2928" t="s">
        <v>4430</v>
      </c>
      <c r="Y2928" t="s">
        <v>389</v>
      </c>
      <c r="Z2928">
        <v>0</v>
      </c>
      <c r="AA2928">
        <v>1</v>
      </c>
      <c r="AB2928" t="s">
        <v>45</v>
      </c>
    </row>
    <row r="2929" spans="1:28" x14ac:dyDescent="0.25">
      <c r="A2929" t="s">
        <v>0</v>
      </c>
      <c r="B2929">
        <v>307.8</v>
      </c>
      <c r="C2929">
        <v>9.5000000000000001E-2</v>
      </c>
      <c r="D2929">
        <v>0</v>
      </c>
      <c r="E2929" s="1">
        <v>3252</v>
      </c>
      <c r="F2929" s="2">
        <v>8548.9500000000007</v>
      </c>
      <c r="G2929">
        <v>2.629</v>
      </c>
      <c r="H2929">
        <v>2</v>
      </c>
      <c r="I2929" s="1">
        <v>3252</v>
      </c>
      <c r="J2929" s="2">
        <v>8548.9500000000007</v>
      </c>
      <c r="K2929">
        <v>2.629</v>
      </c>
      <c r="L2929">
        <v>2</v>
      </c>
      <c r="M2929" s="1">
        <v>3252</v>
      </c>
      <c r="N2929" t="s">
        <v>4390</v>
      </c>
      <c r="O2929" s="1">
        <v>9441</v>
      </c>
      <c r="P2929" t="s">
        <v>3114</v>
      </c>
      <c r="Q2929" t="s">
        <v>4431</v>
      </c>
      <c r="R2929" s="3">
        <v>43761</v>
      </c>
      <c r="S2929" t="s">
        <v>4432</v>
      </c>
      <c r="T2929">
        <v>1</v>
      </c>
      <c r="U2929">
        <v>1</v>
      </c>
      <c r="V2929" t="s">
        <v>4412</v>
      </c>
      <c r="W2929" t="s">
        <v>134</v>
      </c>
      <c r="Y2929" t="s">
        <v>673</v>
      </c>
      <c r="Z2929">
        <v>0</v>
      </c>
      <c r="AA2929">
        <v>1</v>
      </c>
      <c r="AB2929" t="s">
        <v>45</v>
      </c>
    </row>
    <row r="2930" spans="1:28" x14ac:dyDescent="0.25">
      <c r="A2930" t="s">
        <v>0</v>
      </c>
      <c r="B2930">
        <v>307.8</v>
      </c>
      <c r="C2930">
        <v>9.5000000000000001E-2</v>
      </c>
      <c r="D2930">
        <v>0</v>
      </c>
      <c r="E2930" s="1">
        <v>3252</v>
      </c>
      <c r="F2930" s="2">
        <v>8548.9500000000007</v>
      </c>
      <c r="G2930">
        <v>2.629</v>
      </c>
      <c r="H2930">
        <v>2</v>
      </c>
      <c r="I2930" s="1">
        <v>3252</v>
      </c>
      <c r="J2930" s="2">
        <v>8548.9500000000007</v>
      </c>
      <c r="K2930">
        <v>2.629</v>
      </c>
      <c r="L2930">
        <v>2</v>
      </c>
      <c r="M2930" s="1">
        <v>3252</v>
      </c>
      <c r="N2930" t="s">
        <v>4182</v>
      </c>
      <c r="O2930" s="1">
        <v>12422</v>
      </c>
      <c r="P2930" t="s">
        <v>312</v>
      </c>
      <c r="Q2930" t="s">
        <v>4267</v>
      </c>
      <c r="R2930" s="3">
        <v>43868</v>
      </c>
      <c r="S2930" t="s">
        <v>4268</v>
      </c>
      <c r="T2930">
        <v>8</v>
      </c>
      <c r="U2930">
        <v>8</v>
      </c>
      <c r="V2930" t="s">
        <v>4269</v>
      </c>
      <c r="W2930" t="s">
        <v>134</v>
      </c>
      <c r="X2930" t="s">
        <v>4433</v>
      </c>
      <c r="Y2930" t="s">
        <v>389</v>
      </c>
      <c r="Z2930">
        <v>0</v>
      </c>
      <c r="AA2930">
        <v>1</v>
      </c>
      <c r="AB2930" t="s">
        <v>45</v>
      </c>
    </row>
    <row r="2931" spans="1:28" x14ac:dyDescent="0.25">
      <c r="A2931" t="s">
        <v>0</v>
      </c>
      <c r="B2931">
        <v>307.8</v>
      </c>
      <c r="C2931">
        <v>9.5000000000000001E-2</v>
      </c>
      <c r="D2931">
        <v>0</v>
      </c>
      <c r="E2931" s="1">
        <v>3252</v>
      </c>
      <c r="F2931" s="2">
        <v>8548.9500000000007</v>
      </c>
      <c r="G2931">
        <v>2.629</v>
      </c>
      <c r="H2931">
        <v>2</v>
      </c>
      <c r="I2931" s="1">
        <v>3252</v>
      </c>
      <c r="J2931" s="2">
        <v>8548.9500000000007</v>
      </c>
      <c r="K2931">
        <v>2.629</v>
      </c>
      <c r="L2931">
        <v>2</v>
      </c>
      <c r="M2931" s="1">
        <v>3252</v>
      </c>
      <c r="N2931" t="s">
        <v>4390</v>
      </c>
      <c r="O2931">
        <v>750</v>
      </c>
      <c r="P2931" t="s">
        <v>3084</v>
      </c>
      <c r="Q2931" t="s">
        <v>4391</v>
      </c>
      <c r="R2931" s="3">
        <v>43524</v>
      </c>
      <c r="S2931" t="s">
        <v>4392</v>
      </c>
      <c r="T2931">
        <v>1</v>
      </c>
      <c r="U2931">
        <v>1</v>
      </c>
      <c r="V2931" t="s">
        <v>1828</v>
      </c>
      <c r="W2931" t="s">
        <v>51</v>
      </c>
      <c r="X2931" t="s">
        <v>4434</v>
      </c>
      <c r="Y2931" t="s">
        <v>673</v>
      </c>
      <c r="Z2931">
        <v>0</v>
      </c>
      <c r="AA2931">
        <v>4</v>
      </c>
      <c r="AB2931" t="s">
        <v>45</v>
      </c>
    </row>
    <row r="2932" spans="1:28" x14ac:dyDescent="0.25">
      <c r="A2932" t="s">
        <v>0</v>
      </c>
      <c r="B2932">
        <v>307.8</v>
      </c>
      <c r="C2932">
        <v>9.5000000000000001E-2</v>
      </c>
      <c r="D2932">
        <v>0</v>
      </c>
      <c r="E2932" s="1">
        <v>3252</v>
      </c>
      <c r="F2932" s="2">
        <v>8548.9500000000007</v>
      </c>
      <c r="G2932">
        <v>2.629</v>
      </c>
      <c r="H2932">
        <v>2</v>
      </c>
      <c r="I2932" s="1">
        <v>3252</v>
      </c>
      <c r="J2932" s="2">
        <v>8548.9500000000007</v>
      </c>
      <c r="K2932">
        <v>2.629</v>
      </c>
      <c r="L2932">
        <v>2</v>
      </c>
      <c r="M2932" s="1">
        <v>3252</v>
      </c>
      <c r="N2932" t="s">
        <v>4435</v>
      </c>
      <c r="O2932">
        <v>558</v>
      </c>
      <c r="P2932" t="s">
        <v>181</v>
      </c>
      <c r="Q2932" t="s">
        <v>4436</v>
      </c>
      <c r="R2932" s="3">
        <v>43474</v>
      </c>
      <c r="S2932" t="s">
        <v>4437</v>
      </c>
      <c r="T2932">
        <v>1</v>
      </c>
      <c r="U2932">
        <v>1</v>
      </c>
      <c r="V2932" t="s">
        <v>4438</v>
      </c>
      <c r="W2932" t="s">
        <v>51</v>
      </c>
      <c r="X2932" t="s">
        <v>553</v>
      </c>
      <c r="Y2932" t="s">
        <v>181</v>
      </c>
      <c r="Z2932">
        <v>0</v>
      </c>
      <c r="AA2932">
        <v>5</v>
      </c>
      <c r="AB2932" t="s">
        <v>104</v>
      </c>
    </row>
    <row r="2933" spans="1:28" x14ac:dyDescent="0.25">
      <c r="A2933" t="s">
        <v>0</v>
      </c>
      <c r="B2933">
        <v>307.8</v>
      </c>
      <c r="C2933">
        <v>9.5000000000000001E-2</v>
      </c>
      <c r="D2933">
        <v>0</v>
      </c>
      <c r="E2933" s="1">
        <v>3252</v>
      </c>
      <c r="F2933" s="2">
        <v>8548.9500000000007</v>
      </c>
      <c r="G2933">
        <v>2.629</v>
      </c>
      <c r="H2933">
        <v>2</v>
      </c>
      <c r="I2933" s="1">
        <v>3252</v>
      </c>
      <c r="J2933" s="2">
        <v>8548.9500000000007</v>
      </c>
      <c r="K2933">
        <v>2.629</v>
      </c>
      <c r="L2933">
        <v>2</v>
      </c>
      <c r="M2933" s="1">
        <v>3252</v>
      </c>
      <c r="N2933" t="s">
        <v>4435</v>
      </c>
      <c r="O2933">
        <v>566</v>
      </c>
      <c r="P2933" t="s">
        <v>262</v>
      </c>
      <c r="Q2933" t="s">
        <v>4436</v>
      </c>
      <c r="R2933" s="3">
        <v>43474</v>
      </c>
      <c r="S2933" t="s">
        <v>4437</v>
      </c>
      <c r="T2933">
        <v>4</v>
      </c>
      <c r="U2933">
        <v>4</v>
      </c>
      <c r="V2933" t="s">
        <v>4438</v>
      </c>
      <c r="W2933" t="s">
        <v>51</v>
      </c>
      <c r="X2933" t="s">
        <v>908</v>
      </c>
      <c r="Y2933" t="s">
        <v>181</v>
      </c>
      <c r="Z2933">
        <v>0</v>
      </c>
      <c r="AA2933">
        <v>3</v>
      </c>
      <c r="AB2933" t="s">
        <v>45</v>
      </c>
    </row>
    <row r="2934" spans="1:28" x14ac:dyDescent="0.25">
      <c r="A2934" t="s">
        <v>0</v>
      </c>
      <c r="B2934">
        <v>307.8</v>
      </c>
      <c r="C2934">
        <v>9.5000000000000001E-2</v>
      </c>
      <c r="D2934">
        <v>0</v>
      </c>
      <c r="E2934" s="1">
        <v>3252</v>
      </c>
      <c r="F2934" s="2">
        <v>8548.9500000000007</v>
      </c>
      <c r="G2934">
        <v>2.629</v>
      </c>
      <c r="H2934">
        <v>2</v>
      </c>
      <c r="I2934" s="1">
        <v>3252</v>
      </c>
      <c r="J2934" s="2">
        <v>8548.9500000000007</v>
      </c>
      <c r="K2934">
        <v>2.629</v>
      </c>
      <c r="L2934">
        <v>2</v>
      </c>
      <c r="M2934" s="1">
        <v>3252</v>
      </c>
      <c r="N2934" t="s">
        <v>4390</v>
      </c>
      <c r="O2934" s="1">
        <v>16183</v>
      </c>
      <c r="P2934" t="s">
        <v>3114</v>
      </c>
      <c r="Q2934" t="s">
        <v>4410</v>
      </c>
      <c r="R2934" s="3">
        <v>43921</v>
      </c>
      <c r="S2934" t="s">
        <v>4411</v>
      </c>
      <c r="T2934">
        <v>4</v>
      </c>
      <c r="U2934">
        <v>4</v>
      </c>
      <c r="V2934" t="s">
        <v>4412</v>
      </c>
      <c r="W2934" t="s">
        <v>134</v>
      </c>
      <c r="Y2934" t="s">
        <v>677</v>
      </c>
      <c r="Z2934">
        <v>0</v>
      </c>
      <c r="AA2934">
        <v>2</v>
      </c>
      <c r="AB2934" t="s">
        <v>45</v>
      </c>
    </row>
    <row r="2935" spans="1:28" x14ac:dyDescent="0.25">
      <c r="A2935" t="s">
        <v>0</v>
      </c>
      <c r="B2935">
        <v>307.8</v>
      </c>
      <c r="C2935">
        <v>9.5000000000000001E-2</v>
      </c>
      <c r="D2935">
        <v>0</v>
      </c>
      <c r="E2935" s="1">
        <v>3252</v>
      </c>
      <c r="F2935" s="2">
        <v>8548.9500000000007</v>
      </c>
      <c r="G2935">
        <v>2.629</v>
      </c>
      <c r="H2935">
        <v>2</v>
      </c>
      <c r="I2935" s="1">
        <v>3252</v>
      </c>
      <c r="J2935" s="2">
        <v>8548.9500000000007</v>
      </c>
      <c r="K2935">
        <v>2.629</v>
      </c>
      <c r="L2935">
        <v>2</v>
      </c>
      <c r="M2935" s="1">
        <v>3252</v>
      </c>
      <c r="N2935" t="s">
        <v>4390</v>
      </c>
      <c r="O2935" s="1">
        <v>9646</v>
      </c>
      <c r="P2935" t="s">
        <v>3114</v>
      </c>
      <c r="Q2935" t="s">
        <v>4431</v>
      </c>
      <c r="R2935" s="3">
        <v>43755</v>
      </c>
      <c r="S2935" t="s">
        <v>4432</v>
      </c>
      <c r="T2935">
        <v>1</v>
      </c>
      <c r="U2935">
        <v>1</v>
      </c>
      <c r="V2935" t="s">
        <v>4412</v>
      </c>
      <c r="W2935" t="s">
        <v>134</v>
      </c>
      <c r="Y2935" t="s">
        <v>673</v>
      </c>
      <c r="Z2935">
        <v>0</v>
      </c>
      <c r="AA2935">
        <v>1</v>
      </c>
      <c r="AB2935" t="s">
        <v>104</v>
      </c>
    </row>
    <row r="2936" spans="1:28" x14ac:dyDescent="0.25">
      <c r="A2936" t="s">
        <v>0</v>
      </c>
      <c r="B2936">
        <v>307.8</v>
      </c>
      <c r="C2936">
        <v>9.5000000000000001E-2</v>
      </c>
      <c r="D2936">
        <v>0</v>
      </c>
      <c r="E2936" s="1">
        <v>3252</v>
      </c>
      <c r="F2936" s="2">
        <v>8548.9500000000007</v>
      </c>
      <c r="G2936">
        <v>2.629</v>
      </c>
      <c r="H2936">
        <v>2</v>
      </c>
      <c r="I2936" s="1">
        <v>3252</v>
      </c>
      <c r="J2936" s="2">
        <v>8548.9500000000007</v>
      </c>
      <c r="K2936">
        <v>2.629</v>
      </c>
      <c r="L2936">
        <v>2</v>
      </c>
      <c r="M2936" s="1">
        <v>3252</v>
      </c>
      <c r="N2936" t="s">
        <v>4435</v>
      </c>
      <c r="O2936">
        <v>573</v>
      </c>
      <c r="P2936" t="s">
        <v>262</v>
      </c>
      <c r="Q2936" t="s">
        <v>4439</v>
      </c>
      <c r="R2936" s="3">
        <v>43473</v>
      </c>
      <c r="S2936" t="s">
        <v>4440</v>
      </c>
      <c r="T2936">
        <v>2</v>
      </c>
      <c r="U2936">
        <v>2</v>
      </c>
      <c r="V2936" t="s">
        <v>4438</v>
      </c>
      <c r="W2936" t="s">
        <v>51</v>
      </c>
      <c r="X2936" t="s">
        <v>908</v>
      </c>
      <c r="Y2936" t="s">
        <v>181</v>
      </c>
      <c r="Z2936">
        <v>0</v>
      </c>
      <c r="AA2936">
        <v>1</v>
      </c>
      <c r="AB2936" t="s">
        <v>45</v>
      </c>
    </row>
    <row r="2937" spans="1:28" x14ac:dyDescent="0.25">
      <c r="A2937" t="s">
        <v>0</v>
      </c>
      <c r="B2937">
        <v>307.8</v>
      </c>
      <c r="C2937">
        <v>9.5000000000000001E-2</v>
      </c>
      <c r="D2937">
        <v>0</v>
      </c>
      <c r="E2937" s="1">
        <v>3252</v>
      </c>
      <c r="F2937" s="2">
        <v>8548.9500000000007</v>
      </c>
      <c r="G2937">
        <v>2.629</v>
      </c>
      <c r="H2937">
        <v>2</v>
      </c>
      <c r="I2937" s="1">
        <v>3252</v>
      </c>
      <c r="J2937" s="2">
        <v>8548.9500000000007</v>
      </c>
      <c r="K2937">
        <v>2.629</v>
      </c>
      <c r="L2937">
        <v>2</v>
      </c>
      <c r="M2937" s="1">
        <v>3252</v>
      </c>
      <c r="N2937" t="s">
        <v>4390</v>
      </c>
      <c r="O2937" s="1">
        <v>19024</v>
      </c>
      <c r="P2937" t="s">
        <v>3114</v>
      </c>
      <c r="Q2937" t="s">
        <v>4410</v>
      </c>
      <c r="R2937" s="3">
        <v>43938</v>
      </c>
      <c r="S2937" t="s">
        <v>4411</v>
      </c>
      <c r="T2937">
        <v>2</v>
      </c>
      <c r="U2937">
        <v>2</v>
      </c>
      <c r="V2937" t="s">
        <v>4412</v>
      </c>
      <c r="W2937" t="s">
        <v>134</v>
      </c>
      <c r="Y2937" t="s">
        <v>677</v>
      </c>
      <c r="Z2937">
        <v>0</v>
      </c>
      <c r="AA2937">
        <v>2</v>
      </c>
      <c r="AB2937" t="s">
        <v>45</v>
      </c>
    </row>
    <row r="2938" spans="1:28" x14ac:dyDescent="0.25">
      <c r="A2938" t="s">
        <v>0</v>
      </c>
      <c r="B2938">
        <v>307.8</v>
      </c>
      <c r="C2938">
        <v>9.5000000000000001E-2</v>
      </c>
      <c r="D2938">
        <v>0</v>
      </c>
      <c r="E2938" s="1">
        <v>3252</v>
      </c>
      <c r="F2938" s="2">
        <v>8548.9500000000007</v>
      </c>
      <c r="G2938">
        <v>2.629</v>
      </c>
      <c r="H2938">
        <v>2</v>
      </c>
      <c r="I2938" s="1">
        <v>3252</v>
      </c>
      <c r="J2938" s="2">
        <v>8548.9500000000007</v>
      </c>
      <c r="K2938">
        <v>2.629</v>
      </c>
      <c r="L2938">
        <v>2</v>
      </c>
      <c r="M2938" s="1">
        <v>3252</v>
      </c>
      <c r="N2938" t="s">
        <v>4182</v>
      </c>
      <c r="O2938" s="1">
        <v>15631</v>
      </c>
      <c r="P2938" t="s">
        <v>389</v>
      </c>
      <c r="Q2938" t="s">
        <v>4213</v>
      </c>
      <c r="R2938" s="3">
        <v>43929</v>
      </c>
      <c r="S2938" t="s">
        <v>4214</v>
      </c>
      <c r="T2938">
        <v>1</v>
      </c>
      <c r="U2938">
        <v>1</v>
      </c>
      <c r="V2938" t="s">
        <v>4208</v>
      </c>
      <c r="W2938" t="s">
        <v>42</v>
      </c>
      <c r="X2938" t="s">
        <v>392</v>
      </c>
      <c r="Y2938" t="s">
        <v>389</v>
      </c>
      <c r="Z2938">
        <v>0</v>
      </c>
      <c r="AA2938">
        <v>2</v>
      </c>
      <c r="AB2938" t="s">
        <v>104</v>
      </c>
    </row>
    <row r="2939" spans="1:28" x14ac:dyDescent="0.25">
      <c r="A2939" t="s">
        <v>0</v>
      </c>
      <c r="B2939">
        <v>307.8</v>
      </c>
      <c r="C2939">
        <v>9.5000000000000001E-2</v>
      </c>
      <c r="D2939">
        <v>0</v>
      </c>
      <c r="E2939" s="1">
        <v>3252</v>
      </c>
      <c r="F2939" s="2">
        <v>8548.9500000000007</v>
      </c>
      <c r="G2939">
        <v>2.629</v>
      </c>
      <c r="H2939">
        <v>2</v>
      </c>
      <c r="I2939" s="1">
        <v>3252</v>
      </c>
      <c r="J2939" s="2">
        <v>8548.9500000000007</v>
      </c>
      <c r="K2939">
        <v>2.629</v>
      </c>
      <c r="L2939">
        <v>2</v>
      </c>
      <c r="M2939" s="1">
        <v>3252</v>
      </c>
      <c r="N2939" t="s">
        <v>4182</v>
      </c>
      <c r="O2939" s="1">
        <v>15630</v>
      </c>
      <c r="P2939" t="s">
        <v>389</v>
      </c>
      <c r="Q2939" t="s">
        <v>4298</v>
      </c>
      <c r="R2939" s="3">
        <v>43929</v>
      </c>
      <c r="S2939" t="s">
        <v>4299</v>
      </c>
      <c r="T2939">
        <v>2</v>
      </c>
      <c r="U2939">
        <v>2</v>
      </c>
      <c r="V2939" t="s">
        <v>4208</v>
      </c>
      <c r="W2939" t="s">
        <v>1565</v>
      </c>
      <c r="X2939" t="s">
        <v>4441</v>
      </c>
      <c r="Y2939" t="s">
        <v>389</v>
      </c>
      <c r="Z2939">
        <v>0</v>
      </c>
      <c r="AA2939">
        <v>3</v>
      </c>
      <c r="AB2939" t="s">
        <v>45</v>
      </c>
    </row>
    <row r="2940" spans="1:28" x14ac:dyDescent="0.25">
      <c r="A2940" t="s">
        <v>0</v>
      </c>
      <c r="B2940">
        <v>307.8</v>
      </c>
      <c r="C2940">
        <v>9.5000000000000001E-2</v>
      </c>
      <c r="D2940">
        <v>0</v>
      </c>
      <c r="E2940" s="1">
        <v>3252</v>
      </c>
      <c r="F2940" s="2">
        <v>8548.9500000000007</v>
      </c>
      <c r="G2940">
        <v>2.629</v>
      </c>
      <c r="H2940">
        <v>2</v>
      </c>
      <c r="I2940" s="1">
        <v>3252</v>
      </c>
      <c r="J2940" s="2">
        <v>8548.9500000000007</v>
      </c>
      <c r="K2940">
        <v>2.629</v>
      </c>
      <c r="L2940">
        <v>2</v>
      </c>
      <c r="M2940" s="1">
        <v>3252</v>
      </c>
      <c r="N2940" t="s">
        <v>4182</v>
      </c>
      <c r="O2940" s="1">
        <v>13894</v>
      </c>
      <c r="P2940" t="s">
        <v>389</v>
      </c>
      <c r="Q2940" t="s">
        <v>4442</v>
      </c>
      <c r="R2940" s="3">
        <v>43839</v>
      </c>
      <c r="S2940" t="s">
        <v>4443</v>
      </c>
      <c r="T2940">
        <v>1</v>
      </c>
      <c r="U2940">
        <v>1</v>
      </c>
      <c r="V2940" t="s">
        <v>4444</v>
      </c>
      <c r="W2940" t="s">
        <v>134</v>
      </c>
      <c r="X2940" t="s">
        <v>392</v>
      </c>
      <c r="Y2940" t="s">
        <v>389</v>
      </c>
      <c r="Z2940">
        <v>0</v>
      </c>
      <c r="AA2940">
        <v>1</v>
      </c>
      <c r="AB2940" t="s">
        <v>45</v>
      </c>
    </row>
    <row r="2941" spans="1:28" x14ac:dyDescent="0.25">
      <c r="A2941" t="s">
        <v>0</v>
      </c>
      <c r="B2941">
        <v>307.8</v>
      </c>
      <c r="C2941">
        <v>9.5000000000000001E-2</v>
      </c>
      <c r="D2941">
        <v>0</v>
      </c>
      <c r="E2941" s="1">
        <v>3252</v>
      </c>
      <c r="F2941" s="2">
        <v>8548.9500000000007</v>
      </c>
      <c r="G2941">
        <v>2.629</v>
      </c>
      <c r="H2941">
        <v>2</v>
      </c>
      <c r="I2941" s="1">
        <v>3252</v>
      </c>
      <c r="J2941" s="2">
        <v>8548.9500000000007</v>
      </c>
      <c r="K2941">
        <v>2.629</v>
      </c>
      <c r="L2941">
        <v>2</v>
      </c>
      <c r="M2941" s="1">
        <v>3252</v>
      </c>
      <c r="N2941" t="s">
        <v>4182</v>
      </c>
      <c r="O2941" s="1">
        <v>1670</v>
      </c>
      <c r="P2941" t="s">
        <v>389</v>
      </c>
      <c r="Q2941" t="s">
        <v>4445</v>
      </c>
      <c r="R2941" s="3">
        <v>43552</v>
      </c>
      <c r="S2941" t="s">
        <v>4446</v>
      </c>
      <c r="T2941">
        <v>1</v>
      </c>
      <c r="U2941">
        <v>1</v>
      </c>
      <c r="V2941" t="s">
        <v>4169</v>
      </c>
      <c r="W2941" t="s">
        <v>51</v>
      </c>
      <c r="X2941" t="s">
        <v>392</v>
      </c>
      <c r="Y2941" t="s">
        <v>3143</v>
      </c>
      <c r="Z2941">
        <v>0</v>
      </c>
      <c r="AA2941">
        <v>3</v>
      </c>
      <c r="AB2941" t="s">
        <v>45</v>
      </c>
    </row>
    <row r="2942" spans="1:28" x14ac:dyDescent="0.25">
      <c r="A2942" t="s">
        <v>0</v>
      </c>
      <c r="B2942">
        <v>307.8</v>
      </c>
      <c r="C2942">
        <v>9.5000000000000001E-2</v>
      </c>
      <c r="D2942">
        <v>0</v>
      </c>
      <c r="E2942" s="1">
        <v>3252</v>
      </c>
      <c r="F2942" s="2">
        <v>8548.9500000000007</v>
      </c>
      <c r="G2942">
        <v>2.629</v>
      </c>
      <c r="H2942">
        <v>2</v>
      </c>
      <c r="I2942" s="1">
        <v>3252</v>
      </c>
      <c r="J2942" s="2">
        <v>8548.9500000000007</v>
      </c>
      <c r="K2942">
        <v>2.629</v>
      </c>
      <c r="L2942">
        <v>2</v>
      </c>
      <c r="M2942" s="1">
        <v>3252</v>
      </c>
      <c r="N2942" t="s">
        <v>4182</v>
      </c>
      <c r="O2942" s="1">
        <v>10032</v>
      </c>
      <c r="P2942" t="s">
        <v>389</v>
      </c>
      <c r="Q2942" t="s">
        <v>4368</v>
      </c>
      <c r="R2942" s="3">
        <v>43748</v>
      </c>
      <c r="S2942" t="s">
        <v>4369</v>
      </c>
      <c r="T2942">
        <v>1</v>
      </c>
      <c r="U2942">
        <v>1</v>
      </c>
      <c r="V2942" t="s">
        <v>4221</v>
      </c>
      <c r="W2942" t="s">
        <v>134</v>
      </c>
      <c r="X2942" t="s">
        <v>2218</v>
      </c>
      <c r="Y2942" t="s">
        <v>389</v>
      </c>
      <c r="Z2942">
        <v>0</v>
      </c>
      <c r="AA2942">
        <v>3</v>
      </c>
      <c r="AB2942" t="s">
        <v>45</v>
      </c>
    </row>
    <row r="2943" spans="1:28" x14ac:dyDescent="0.25">
      <c r="A2943" t="s">
        <v>0</v>
      </c>
      <c r="B2943">
        <v>307.8</v>
      </c>
      <c r="C2943">
        <v>9.5000000000000001E-2</v>
      </c>
      <c r="D2943">
        <v>0</v>
      </c>
      <c r="E2943" s="1">
        <v>3252</v>
      </c>
      <c r="F2943" s="2">
        <v>8548.9500000000007</v>
      </c>
      <c r="G2943">
        <v>2.629</v>
      </c>
      <c r="H2943">
        <v>2</v>
      </c>
      <c r="I2943" s="1">
        <v>3252</v>
      </c>
      <c r="J2943" s="2">
        <v>8548.9500000000007</v>
      </c>
      <c r="K2943">
        <v>2.629</v>
      </c>
      <c r="L2943">
        <v>2</v>
      </c>
      <c r="M2943" s="1">
        <v>3252</v>
      </c>
      <c r="N2943" t="s">
        <v>4435</v>
      </c>
      <c r="O2943">
        <v>544</v>
      </c>
      <c r="P2943" t="s">
        <v>181</v>
      </c>
      <c r="Q2943" t="s">
        <v>4439</v>
      </c>
      <c r="R2943" s="3">
        <v>43474</v>
      </c>
      <c r="S2943" t="s">
        <v>4440</v>
      </c>
      <c r="T2943">
        <v>0.5</v>
      </c>
      <c r="U2943">
        <v>0.5</v>
      </c>
      <c r="V2943" t="s">
        <v>4438</v>
      </c>
      <c r="W2943" t="s">
        <v>51</v>
      </c>
      <c r="Y2943" t="s">
        <v>181</v>
      </c>
      <c r="Z2943">
        <v>0</v>
      </c>
      <c r="AA2943">
        <v>1</v>
      </c>
      <c r="AB2943" t="s">
        <v>45</v>
      </c>
    </row>
    <row r="2944" spans="1:28" x14ac:dyDescent="0.25">
      <c r="A2944" t="s">
        <v>0</v>
      </c>
      <c r="B2944">
        <v>307.8</v>
      </c>
      <c r="C2944">
        <v>9.5000000000000001E-2</v>
      </c>
      <c r="D2944">
        <v>0</v>
      </c>
      <c r="E2944" s="1">
        <v>3252</v>
      </c>
      <c r="F2944" s="2">
        <v>8548.9500000000007</v>
      </c>
      <c r="G2944">
        <v>2.629</v>
      </c>
      <c r="H2944">
        <v>2</v>
      </c>
      <c r="I2944" s="1">
        <v>3252</v>
      </c>
      <c r="J2944" s="2">
        <v>8548.9500000000007</v>
      </c>
      <c r="K2944">
        <v>2.629</v>
      </c>
      <c r="L2944">
        <v>2</v>
      </c>
      <c r="M2944" s="1">
        <v>3252</v>
      </c>
      <c r="N2944" t="s">
        <v>4390</v>
      </c>
      <c r="O2944">
        <v>773</v>
      </c>
      <c r="P2944" t="s">
        <v>249</v>
      </c>
      <c r="Q2944" t="s">
        <v>4391</v>
      </c>
      <c r="R2944" s="3">
        <v>43523</v>
      </c>
      <c r="S2944" t="s">
        <v>4392</v>
      </c>
      <c r="T2944">
        <v>2</v>
      </c>
      <c r="U2944">
        <v>2</v>
      </c>
      <c r="V2944" t="s">
        <v>1828</v>
      </c>
      <c r="W2944" t="s">
        <v>51</v>
      </c>
      <c r="X2944" t="s">
        <v>4447</v>
      </c>
      <c r="Y2944" t="s">
        <v>673</v>
      </c>
      <c r="Z2944">
        <v>0</v>
      </c>
      <c r="AA2944">
        <v>2</v>
      </c>
      <c r="AB2944" t="s">
        <v>45</v>
      </c>
    </row>
    <row r="2945" spans="1:28" x14ac:dyDescent="0.25">
      <c r="A2945" t="s">
        <v>0</v>
      </c>
      <c r="B2945">
        <v>307.8</v>
      </c>
      <c r="C2945">
        <v>9.5000000000000001E-2</v>
      </c>
      <c r="D2945">
        <v>0</v>
      </c>
      <c r="E2945" s="1">
        <v>3252</v>
      </c>
      <c r="F2945" s="2">
        <v>8548.9500000000007</v>
      </c>
      <c r="G2945">
        <v>2.629</v>
      </c>
      <c r="H2945">
        <v>2</v>
      </c>
      <c r="I2945" s="1">
        <v>3252</v>
      </c>
      <c r="J2945" s="2">
        <v>8548.9500000000007</v>
      </c>
      <c r="K2945">
        <v>2.629</v>
      </c>
      <c r="L2945">
        <v>2</v>
      </c>
      <c r="M2945" s="1">
        <v>3252</v>
      </c>
      <c r="N2945" t="s">
        <v>4390</v>
      </c>
      <c r="O2945" s="1">
        <v>18840</v>
      </c>
      <c r="P2945" t="s">
        <v>3114</v>
      </c>
      <c r="Q2945" t="s">
        <v>4410</v>
      </c>
      <c r="R2945" s="3">
        <v>43937</v>
      </c>
      <c r="S2945" t="s">
        <v>4411</v>
      </c>
      <c r="T2945">
        <v>3.5</v>
      </c>
      <c r="U2945">
        <v>3.5</v>
      </c>
      <c r="V2945" t="s">
        <v>4412</v>
      </c>
      <c r="W2945" t="s">
        <v>134</v>
      </c>
      <c r="Y2945" t="s">
        <v>677</v>
      </c>
      <c r="Z2945">
        <v>0</v>
      </c>
      <c r="AA2945">
        <v>8</v>
      </c>
      <c r="AB2945" t="s">
        <v>45</v>
      </c>
    </row>
    <row r="2946" spans="1:28" x14ac:dyDescent="0.25">
      <c r="A2946" t="s">
        <v>0</v>
      </c>
      <c r="B2946">
        <v>307.8</v>
      </c>
      <c r="C2946">
        <v>9.5000000000000001E-2</v>
      </c>
      <c r="D2946">
        <v>0</v>
      </c>
      <c r="E2946" s="1">
        <v>3252</v>
      </c>
      <c r="F2946" s="2">
        <v>8548.9500000000007</v>
      </c>
      <c r="G2946">
        <v>2.629</v>
      </c>
      <c r="H2946">
        <v>2</v>
      </c>
      <c r="I2946" s="1">
        <v>3252</v>
      </c>
      <c r="J2946" s="2">
        <v>8548.9500000000007</v>
      </c>
      <c r="K2946">
        <v>2.629</v>
      </c>
      <c r="L2946">
        <v>2</v>
      </c>
      <c r="M2946" s="1">
        <v>3252</v>
      </c>
      <c r="N2946" t="s">
        <v>4182</v>
      </c>
      <c r="O2946" s="1">
        <v>18741</v>
      </c>
      <c r="P2946" t="s">
        <v>389</v>
      </c>
      <c r="Q2946" t="s">
        <v>4448</v>
      </c>
      <c r="R2946" s="3">
        <v>43943</v>
      </c>
      <c r="S2946" t="s">
        <v>4449</v>
      </c>
      <c r="T2946">
        <v>2</v>
      </c>
      <c r="U2946">
        <v>2</v>
      </c>
      <c r="V2946" t="s">
        <v>4450</v>
      </c>
      <c r="W2946" t="s">
        <v>134</v>
      </c>
      <c r="X2946" t="s">
        <v>392</v>
      </c>
      <c r="Y2946" t="s">
        <v>673</v>
      </c>
      <c r="Z2946">
        <v>0</v>
      </c>
      <c r="AA2946">
        <v>3</v>
      </c>
      <c r="AB2946" t="s">
        <v>45</v>
      </c>
    </row>
    <row r="2947" spans="1:28" x14ac:dyDescent="0.25">
      <c r="A2947" t="s">
        <v>0</v>
      </c>
      <c r="B2947">
        <v>307.8</v>
      </c>
      <c r="C2947">
        <v>9.5000000000000001E-2</v>
      </c>
      <c r="D2947">
        <v>0</v>
      </c>
      <c r="E2947" s="1">
        <v>3252</v>
      </c>
      <c r="F2947" s="2">
        <v>8548.9500000000007</v>
      </c>
      <c r="G2947">
        <v>2.629</v>
      </c>
      <c r="H2947">
        <v>2</v>
      </c>
      <c r="I2947" s="1">
        <v>3252</v>
      </c>
      <c r="J2947" s="2">
        <v>8548.9500000000007</v>
      </c>
      <c r="K2947">
        <v>2.629</v>
      </c>
      <c r="L2947">
        <v>2</v>
      </c>
      <c r="M2947" s="1">
        <v>3252</v>
      </c>
      <c r="N2947" t="s">
        <v>4390</v>
      </c>
      <c r="O2947" s="1">
        <v>18829</v>
      </c>
      <c r="P2947" t="s">
        <v>3114</v>
      </c>
      <c r="Q2947" t="s">
        <v>4410</v>
      </c>
      <c r="R2947" s="3">
        <v>43941</v>
      </c>
      <c r="S2947" t="s">
        <v>4411</v>
      </c>
      <c r="T2947">
        <v>2</v>
      </c>
      <c r="U2947">
        <v>2</v>
      </c>
      <c r="V2947" t="s">
        <v>4412</v>
      </c>
      <c r="W2947" t="s">
        <v>134</v>
      </c>
      <c r="Y2947" t="s">
        <v>677</v>
      </c>
      <c r="Z2947">
        <v>0</v>
      </c>
      <c r="AA2947">
        <v>2</v>
      </c>
      <c r="AB2947" t="s">
        <v>45</v>
      </c>
    </row>
    <row r="2948" spans="1:28" x14ac:dyDescent="0.25">
      <c r="A2948" t="s">
        <v>0</v>
      </c>
      <c r="B2948">
        <v>307.8</v>
      </c>
      <c r="C2948">
        <v>9.5000000000000001E-2</v>
      </c>
      <c r="D2948">
        <v>0</v>
      </c>
      <c r="E2948" s="1">
        <v>3252</v>
      </c>
      <c r="F2948" s="2">
        <v>8548.9500000000007</v>
      </c>
      <c r="G2948">
        <v>2.629</v>
      </c>
      <c r="H2948">
        <v>2</v>
      </c>
      <c r="I2948" s="1">
        <v>3252</v>
      </c>
      <c r="J2948" s="2">
        <v>8548.9500000000007</v>
      </c>
      <c r="K2948">
        <v>2.629</v>
      </c>
      <c r="L2948">
        <v>2</v>
      </c>
      <c r="M2948" s="1">
        <v>3252</v>
      </c>
      <c r="N2948" t="s">
        <v>4182</v>
      </c>
      <c r="O2948" s="1">
        <v>6785</v>
      </c>
      <c r="P2948" t="s">
        <v>389</v>
      </c>
      <c r="Q2948" t="s">
        <v>4451</v>
      </c>
      <c r="R2948" s="3">
        <v>43711</v>
      </c>
      <c r="S2948" t="s">
        <v>4452</v>
      </c>
      <c r="T2948">
        <v>3</v>
      </c>
      <c r="U2948">
        <v>3</v>
      </c>
      <c r="V2948" t="s">
        <v>4330</v>
      </c>
      <c r="W2948" t="s">
        <v>42</v>
      </c>
      <c r="X2948" t="s">
        <v>392</v>
      </c>
      <c r="Y2948" t="s">
        <v>673</v>
      </c>
      <c r="Z2948">
        <v>0</v>
      </c>
      <c r="AA2948">
        <v>3</v>
      </c>
      <c r="AB2948" t="s">
        <v>45</v>
      </c>
    </row>
    <row r="2949" spans="1:28" x14ac:dyDescent="0.25">
      <c r="A2949" t="s">
        <v>0</v>
      </c>
      <c r="B2949">
        <v>307.8</v>
      </c>
      <c r="C2949">
        <v>9.5000000000000001E-2</v>
      </c>
      <c r="D2949">
        <v>0</v>
      </c>
      <c r="E2949" s="1">
        <v>3252</v>
      </c>
      <c r="F2949" s="2">
        <v>8548.9500000000007</v>
      </c>
      <c r="G2949">
        <v>2.629</v>
      </c>
      <c r="H2949">
        <v>2</v>
      </c>
      <c r="I2949" s="1">
        <v>3252</v>
      </c>
      <c r="J2949" s="2">
        <v>8548.9500000000007</v>
      </c>
      <c r="K2949">
        <v>2.629</v>
      </c>
      <c r="L2949">
        <v>2</v>
      </c>
      <c r="M2949" s="1">
        <v>3252</v>
      </c>
      <c r="N2949" t="s">
        <v>4182</v>
      </c>
      <c r="O2949" s="1">
        <v>1807</v>
      </c>
      <c r="P2949" t="s">
        <v>632</v>
      </c>
      <c r="Q2949" t="s">
        <v>4423</v>
      </c>
      <c r="R2949" s="3">
        <v>43549</v>
      </c>
      <c r="S2949" t="s">
        <v>4424</v>
      </c>
      <c r="T2949">
        <v>5.5</v>
      </c>
      <c r="U2949">
        <v>5.5</v>
      </c>
      <c r="V2949" t="s">
        <v>4193</v>
      </c>
      <c r="W2949" t="s">
        <v>51</v>
      </c>
      <c r="X2949" t="s">
        <v>811</v>
      </c>
      <c r="Y2949" t="s">
        <v>389</v>
      </c>
      <c r="Z2949">
        <v>0</v>
      </c>
      <c r="AA2949">
        <v>5</v>
      </c>
      <c r="AB2949" t="s">
        <v>45</v>
      </c>
    </row>
    <row r="2950" spans="1:28" x14ac:dyDescent="0.25">
      <c r="A2950" t="s">
        <v>0</v>
      </c>
      <c r="B2950">
        <v>307.8</v>
      </c>
      <c r="C2950">
        <v>9.5000000000000001E-2</v>
      </c>
      <c r="D2950">
        <v>0</v>
      </c>
      <c r="E2950" s="1">
        <v>3252</v>
      </c>
      <c r="F2950" s="2">
        <v>8548.9500000000007</v>
      </c>
      <c r="G2950">
        <v>2.629</v>
      </c>
      <c r="H2950">
        <v>2</v>
      </c>
      <c r="I2950" s="1">
        <v>3252</v>
      </c>
      <c r="J2950" s="2">
        <v>8548.9500000000007</v>
      </c>
      <c r="K2950">
        <v>2.629</v>
      </c>
      <c r="L2950">
        <v>2</v>
      </c>
      <c r="M2950" s="1">
        <v>3252</v>
      </c>
      <c r="N2950" t="s">
        <v>4390</v>
      </c>
      <c r="O2950" s="1">
        <v>18828</v>
      </c>
      <c r="P2950" t="s">
        <v>3114</v>
      </c>
      <c r="Q2950" t="s">
        <v>4410</v>
      </c>
      <c r="R2950" s="3">
        <v>43942</v>
      </c>
      <c r="S2950" t="s">
        <v>4411</v>
      </c>
      <c r="T2950">
        <v>2</v>
      </c>
      <c r="U2950">
        <v>2</v>
      </c>
      <c r="V2950" t="s">
        <v>4412</v>
      </c>
      <c r="W2950" t="s">
        <v>134</v>
      </c>
      <c r="Y2950" t="s">
        <v>677</v>
      </c>
      <c r="Z2950">
        <v>0</v>
      </c>
      <c r="AA2950">
        <v>1</v>
      </c>
      <c r="AB2950" t="s">
        <v>104</v>
      </c>
    </row>
    <row r="2951" spans="1:28" x14ac:dyDescent="0.25">
      <c r="A2951" t="s">
        <v>0</v>
      </c>
      <c r="B2951">
        <v>307.8</v>
      </c>
      <c r="C2951">
        <v>9.5000000000000001E-2</v>
      </c>
      <c r="D2951">
        <v>0</v>
      </c>
      <c r="E2951" s="1">
        <v>3252</v>
      </c>
      <c r="F2951" s="2">
        <v>8548.9500000000007</v>
      </c>
      <c r="G2951">
        <v>2.629</v>
      </c>
      <c r="H2951">
        <v>2</v>
      </c>
      <c r="I2951" s="1">
        <v>3252</v>
      </c>
      <c r="J2951" s="2">
        <v>8548.9500000000007</v>
      </c>
      <c r="K2951">
        <v>2.629</v>
      </c>
      <c r="L2951">
        <v>2</v>
      </c>
      <c r="M2951" s="1">
        <v>3252</v>
      </c>
      <c r="N2951" t="s">
        <v>4390</v>
      </c>
      <c r="O2951" s="1">
        <v>16035</v>
      </c>
      <c r="P2951" t="s">
        <v>3114</v>
      </c>
      <c r="Q2951" t="s">
        <v>4410</v>
      </c>
      <c r="R2951" s="3">
        <v>43922</v>
      </c>
      <c r="S2951" t="s">
        <v>4411</v>
      </c>
      <c r="T2951">
        <v>2.5</v>
      </c>
      <c r="U2951">
        <v>2.5</v>
      </c>
      <c r="V2951" t="s">
        <v>4412</v>
      </c>
      <c r="W2951" t="s">
        <v>134</v>
      </c>
      <c r="Y2951" t="s">
        <v>677</v>
      </c>
      <c r="Z2951">
        <v>0</v>
      </c>
      <c r="AA2951">
        <v>2</v>
      </c>
      <c r="AB2951" t="s">
        <v>45</v>
      </c>
    </row>
    <row r="2952" spans="1:28" x14ac:dyDescent="0.25">
      <c r="A2952" t="s">
        <v>0</v>
      </c>
      <c r="B2952">
        <v>307.8</v>
      </c>
      <c r="C2952">
        <v>9.5000000000000001E-2</v>
      </c>
      <c r="D2952">
        <v>0</v>
      </c>
      <c r="E2952" s="1">
        <v>3252</v>
      </c>
      <c r="F2952" s="2">
        <v>8548.9500000000007</v>
      </c>
      <c r="G2952">
        <v>2.629</v>
      </c>
      <c r="H2952">
        <v>2</v>
      </c>
      <c r="I2952" s="1">
        <v>3252</v>
      </c>
      <c r="J2952" s="2">
        <v>8548.9500000000007</v>
      </c>
      <c r="K2952">
        <v>2.629</v>
      </c>
      <c r="L2952">
        <v>2</v>
      </c>
      <c r="M2952" s="1">
        <v>3252</v>
      </c>
      <c r="N2952" t="s">
        <v>4390</v>
      </c>
      <c r="O2952" s="1">
        <v>1384</v>
      </c>
      <c r="P2952" t="s">
        <v>3093</v>
      </c>
      <c r="Q2952" t="s">
        <v>4391</v>
      </c>
      <c r="R2952" s="3">
        <v>43497</v>
      </c>
      <c r="S2952" t="s">
        <v>4392</v>
      </c>
      <c r="T2952">
        <v>4</v>
      </c>
      <c r="U2952">
        <v>4</v>
      </c>
      <c r="V2952" t="s">
        <v>1828</v>
      </c>
      <c r="W2952" t="s">
        <v>51</v>
      </c>
      <c r="X2952" t="s">
        <v>3265</v>
      </c>
      <c r="Y2952" t="s">
        <v>673</v>
      </c>
      <c r="Z2952">
        <v>0</v>
      </c>
      <c r="AA2952">
        <v>1</v>
      </c>
      <c r="AB2952" t="s">
        <v>104</v>
      </c>
    </row>
    <row r="2953" spans="1:28" x14ac:dyDescent="0.25">
      <c r="A2953" t="s">
        <v>0</v>
      </c>
      <c r="B2953">
        <v>307.8</v>
      </c>
      <c r="C2953">
        <v>9.5000000000000001E-2</v>
      </c>
      <c r="D2953">
        <v>0</v>
      </c>
      <c r="E2953" s="1">
        <v>3252</v>
      </c>
      <c r="F2953" s="2">
        <v>8548.9500000000007</v>
      </c>
      <c r="G2953">
        <v>2.629</v>
      </c>
      <c r="H2953">
        <v>2</v>
      </c>
      <c r="I2953" s="1">
        <v>3252</v>
      </c>
      <c r="J2953" s="2">
        <v>8548.9500000000007</v>
      </c>
      <c r="K2953">
        <v>2.629</v>
      </c>
      <c r="L2953">
        <v>2</v>
      </c>
      <c r="M2953" s="1">
        <v>3252</v>
      </c>
      <c r="N2953" t="s">
        <v>4182</v>
      </c>
      <c r="O2953" s="1">
        <v>17491</v>
      </c>
      <c r="P2953" t="s">
        <v>389</v>
      </c>
      <c r="Q2953" t="s">
        <v>4453</v>
      </c>
      <c r="R2953" s="3">
        <v>43959</v>
      </c>
      <c r="S2953" t="s">
        <v>4454</v>
      </c>
      <c r="T2953">
        <v>4</v>
      </c>
      <c r="U2953">
        <v>4</v>
      </c>
      <c r="V2953" t="s">
        <v>4372</v>
      </c>
      <c r="W2953" t="s">
        <v>134</v>
      </c>
      <c r="X2953" t="s">
        <v>392</v>
      </c>
      <c r="Y2953" t="s">
        <v>389</v>
      </c>
      <c r="Z2953">
        <v>0</v>
      </c>
      <c r="AA2953">
        <v>12</v>
      </c>
      <c r="AB2953" t="s">
        <v>45</v>
      </c>
    </row>
    <row r="2954" spans="1:28" x14ac:dyDescent="0.25">
      <c r="A2954" t="s">
        <v>0</v>
      </c>
      <c r="B2954">
        <v>307.8</v>
      </c>
      <c r="C2954">
        <v>9.5000000000000001E-2</v>
      </c>
      <c r="D2954">
        <v>0</v>
      </c>
      <c r="E2954" s="1">
        <v>3252</v>
      </c>
      <c r="F2954" s="2">
        <v>8548.9500000000007</v>
      </c>
      <c r="G2954">
        <v>2.629</v>
      </c>
      <c r="H2954">
        <v>2</v>
      </c>
      <c r="I2954" s="1">
        <v>3252</v>
      </c>
      <c r="J2954" s="2">
        <v>8548.9500000000007</v>
      </c>
      <c r="K2954">
        <v>2.629</v>
      </c>
      <c r="L2954">
        <v>2</v>
      </c>
      <c r="M2954" s="1">
        <v>3252</v>
      </c>
      <c r="N2954" t="s">
        <v>4182</v>
      </c>
      <c r="O2954" s="1">
        <v>18666</v>
      </c>
      <c r="P2954" t="s">
        <v>389</v>
      </c>
      <c r="Q2954" t="s">
        <v>4350</v>
      </c>
      <c r="R2954" s="3">
        <v>43944</v>
      </c>
      <c r="S2954" t="s">
        <v>4351</v>
      </c>
      <c r="T2954">
        <v>2</v>
      </c>
      <c r="U2954">
        <v>2</v>
      </c>
      <c r="V2954" t="s">
        <v>4352</v>
      </c>
      <c r="W2954" t="s">
        <v>134</v>
      </c>
      <c r="X2954" t="s">
        <v>685</v>
      </c>
      <c r="Y2954" t="s">
        <v>389</v>
      </c>
      <c r="Z2954">
        <v>0</v>
      </c>
      <c r="AA2954">
        <v>2</v>
      </c>
      <c r="AB2954" t="s">
        <v>45</v>
      </c>
    </row>
    <row r="2955" spans="1:28" x14ac:dyDescent="0.25">
      <c r="A2955" t="s">
        <v>0</v>
      </c>
      <c r="B2955">
        <v>307.8</v>
      </c>
      <c r="C2955">
        <v>9.5000000000000001E-2</v>
      </c>
      <c r="D2955">
        <v>0</v>
      </c>
      <c r="E2955" s="1">
        <v>3252</v>
      </c>
      <c r="F2955" s="2">
        <v>8548.9500000000007</v>
      </c>
      <c r="G2955">
        <v>2.629</v>
      </c>
      <c r="H2955">
        <v>2</v>
      </c>
      <c r="I2955" s="1">
        <v>3252</v>
      </c>
      <c r="J2955" s="2">
        <v>8548.9500000000007</v>
      </c>
      <c r="K2955">
        <v>2.629</v>
      </c>
      <c r="L2955">
        <v>2</v>
      </c>
      <c r="M2955" s="1">
        <v>3252</v>
      </c>
      <c r="N2955" t="s">
        <v>4182</v>
      </c>
      <c r="O2955" s="1">
        <v>14807</v>
      </c>
      <c r="P2955" t="s">
        <v>389</v>
      </c>
      <c r="Q2955" t="s">
        <v>4455</v>
      </c>
      <c r="R2955" s="3">
        <v>43885</v>
      </c>
      <c r="S2955" t="s">
        <v>4456</v>
      </c>
      <c r="T2955">
        <v>5</v>
      </c>
      <c r="U2955">
        <v>5</v>
      </c>
      <c r="V2955" t="s">
        <v>4457</v>
      </c>
      <c r="W2955" t="s">
        <v>42</v>
      </c>
      <c r="X2955" t="s">
        <v>1494</v>
      </c>
      <c r="Y2955" t="s">
        <v>389</v>
      </c>
      <c r="Z2955">
        <v>0</v>
      </c>
      <c r="AA2955">
        <v>4</v>
      </c>
      <c r="AB2955" t="s">
        <v>45</v>
      </c>
    </row>
    <row r="2956" spans="1:28" x14ac:dyDescent="0.25">
      <c r="A2956" t="s">
        <v>0</v>
      </c>
      <c r="B2956">
        <v>307.8</v>
      </c>
      <c r="C2956">
        <v>9.5000000000000001E-2</v>
      </c>
      <c r="D2956">
        <v>0</v>
      </c>
      <c r="E2956" s="1">
        <v>3252</v>
      </c>
      <c r="F2956" s="2">
        <v>8548.9500000000007</v>
      </c>
      <c r="G2956">
        <v>2.629</v>
      </c>
      <c r="H2956">
        <v>2</v>
      </c>
      <c r="I2956" s="1">
        <v>3252</v>
      </c>
      <c r="J2956" s="2">
        <v>8548.9500000000007</v>
      </c>
      <c r="K2956">
        <v>2.629</v>
      </c>
      <c r="L2956">
        <v>2</v>
      </c>
      <c r="M2956" s="1">
        <v>3252</v>
      </c>
      <c r="N2956" t="s">
        <v>4182</v>
      </c>
      <c r="O2956" s="1">
        <v>14795</v>
      </c>
      <c r="P2956" t="s">
        <v>312</v>
      </c>
      <c r="Q2956" t="s">
        <v>4267</v>
      </c>
      <c r="R2956" s="3">
        <v>43885</v>
      </c>
      <c r="S2956" t="s">
        <v>4268</v>
      </c>
      <c r="T2956">
        <v>2.5</v>
      </c>
      <c r="U2956">
        <v>2.5</v>
      </c>
      <c r="V2956" t="s">
        <v>4269</v>
      </c>
      <c r="W2956" t="s">
        <v>134</v>
      </c>
      <c r="X2956" t="s">
        <v>4458</v>
      </c>
      <c r="Y2956" t="s">
        <v>389</v>
      </c>
      <c r="Z2956">
        <v>0</v>
      </c>
      <c r="AA2956">
        <v>2</v>
      </c>
      <c r="AB2956" t="s">
        <v>45</v>
      </c>
    </row>
    <row r="2957" spans="1:28" x14ac:dyDescent="0.25">
      <c r="A2957" t="s">
        <v>0</v>
      </c>
      <c r="B2957">
        <v>307.8</v>
      </c>
      <c r="C2957">
        <v>9.5000000000000001E-2</v>
      </c>
      <c r="D2957">
        <v>0</v>
      </c>
      <c r="E2957" s="1">
        <v>3252</v>
      </c>
      <c r="F2957" s="2">
        <v>8548.9500000000007</v>
      </c>
      <c r="G2957">
        <v>2.629</v>
      </c>
      <c r="H2957">
        <v>2</v>
      </c>
      <c r="I2957" s="1">
        <v>3252</v>
      </c>
      <c r="J2957" s="2">
        <v>8548.9500000000007</v>
      </c>
      <c r="K2957">
        <v>2.629</v>
      </c>
      <c r="L2957">
        <v>2</v>
      </c>
      <c r="M2957" s="1">
        <v>3252</v>
      </c>
      <c r="N2957" t="s">
        <v>4182</v>
      </c>
      <c r="O2957" s="1">
        <v>14771</v>
      </c>
      <c r="P2957" t="s">
        <v>389</v>
      </c>
      <c r="Q2957" t="s">
        <v>4203</v>
      </c>
      <c r="R2957" s="3">
        <v>43885</v>
      </c>
      <c r="S2957" t="s">
        <v>4204</v>
      </c>
      <c r="T2957">
        <v>2</v>
      </c>
      <c r="U2957">
        <v>2</v>
      </c>
      <c r="V2957" t="s">
        <v>4205</v>
      </c>
      <c r="W2957" t="s">
        <v>134</v>
      </c>
      <c r="X2957" t="s">
        <v>4459</v>
      </c>
      <c r="Y2957" t="s">
        <v>389</v>
      </c>
      <c r="Z2957">
        <v>0</v>
      </c>
      <c r="AA2957">
        <v>5</v>
      </c>
      <c r="AB2957" t="s">
        <v>104</v>
      </c>
    </row>
    <row r="2958" spans="1:28" x14ac:dyDescent="0.25">
      <c r="A2958" t="s">
        <v>0</v>
      </c>
      <c r="B2958">
        <v>307.8</v>
      </c>
      <c r="C2958">
        <v>9.5000000000000001E-2</v>
      </c>
      <c r="D2958">
        <v>0</v>
      </c>
      <c r="E2958" s="1">
        <v>3252</v>
      </c>
      <c r="F2958" s="2">
        <v>8548.9500000000007</v>
      </c>
      <c r="G2958">
        <v>2.629</v>
      </c>
      <c r="H2958">
        <v>2</v>
      </c>
      <c r="I2958" s="1">
        <v>3252</v>
      </c>
      <c r="J2958" s="2">
        <v>8548.9500000000007</v>
      </c>
      <c r="K2958">
        <v>2.629</v>
      </c>
      <c r="L2958">
        <v>2</v>
      </c>
      <c r="M2958" s="1">
        <v>3252</v>
      </c>
      <c r="N2958" t="s">
        <v>4182</v>
      </c>
      <c r="O2958" s="1">
        <v>11116</v>
      </c>
      <c r="P2958" t="s">
        <v>389</v>
      </c>
      <c r="Q2958" t="s">
        <v>4460</v>
      </c>
      <c r="R2958" s="3">
        <v>43787</v>
      </c>
      <c r="S2958" t="s">
        <v>4461</v>
      </c>
      <c r="T2958">
        <v>2</v>
      </c>
      <c r="U2958">
        <v>2</v>
      </c>
      <c r="V2958" t="s">
        <v>4185</v>
      </c>
      <c r="W2958" t="s">
        <v>134</v>
      </c>
      <c r="X2958" t="s">
        <v>392</v>
      </c>
      <c r="Y2958" t="s">
        <v>389</v>
      </c>
      <c r="Z2958">
        <v>0</v>
      </c>
      <c r="AA2958">
        <v>6</v>
      </c>
      <c r="AB2958" t="s">
        <v>104</v>
      </c>
    </row>
    <row r="2959" spans="1:28" x14ac:dyDescent="0.25">
      <c r="A2959" t="s">
        <v>0</v>
      </c>
      <c r="B2959">
        <v>307.8</v>
      </c>
      <c r="C2959">
        <v>9.5000000000000001E-2</v>
      </c>
      <c r="D2959">
        <v>0</v>
      </c>
      <c r="E2959" s="1">
        <v>3252</v>
      </c>
      <c r="F2959" s="2">
        <v>8548.9500000000007</v>
      </c>
      <c r="G2959">
        <v>2.629</v>
      </c>
      <c r="H2959">
        <v>2</v>
      </c>
      <c r="I2959" s="1">
        <v>3252</v>
      </c>
      <c r="J2959" s="2">
        <v>8548.9500000000007</v>
      </c>
      <c r="K2959">
        <v>2.629</v>
      </c>
      <c r="L2959">
        <v>2</v>
      </c>
      <c r="M2959" s="1">
        <v>3252</v>
      </c>
      <c r="N2959" t="s">
        <v>4182</v>
      </c>
      <c r="O2959" s="1">
        <v>6875</v>
      </c>
      <c r="P2959" t="s">
        <v>389</v>
      </c>
      <c r="Q2959" t="s">
        <v>4462</v>
      </c>
      <c r="R2959" s="3">
        <v>43707</v>
      </c>
      <c r="S2959" t="s">
        <v>4463</v>
      </c>
      <c r="T2959">
        <v>1</v>
      </c>
      <c r="U2959">
        <v>1</v>
      </c>
      <c r="V2959" t="s">
        <v>4330</v>
      </c>
      <c r="W2959" t="s">
        <v>42</v>
      </c>
      <c r="X2959" t="s">
        <v>4464</v>
      </c>
      <c r="Y2959" t="s">
        <v>673</v>
      </c>
      <c r="Z2959">
        <v>0</v>
      </c>
      <c r="AA2959">
        <v>2</v>
      </c>
      <c r="AB2959" t="s">
        <v>45</v>
      </c>
    </row>
    <row r="2960" spans="1:28" x14ac:dyDescent="0.25">
      <c r="A2960" t="s">
        <v>0</v>
      </c>
      <c r="B2960">
        <v>307.8</v>
      </c>
      <c r="C2960">
        <v>9.5000000000000001E-2</v>
      </c>
      <c r="D2960">
        <v>0</v>
      </c>
      <c r="E2960" s="1">
        <v>3252</v>
      </c>
      <c r="F2960" s="2">
        <v>8548.9500000000007</v>
      </c>
      <c r="G2960">
        <v>2.629</v>
      </c>
      <c r="H2960">
        <v>2</v>
      </c>
      <c r="I2960" s="1">
        <v>3252</v>
      </c>
      <c r="J2960" s="2">
        <v>8548.9500000000007</v>
      </c>
      <c r="K2960">
        <v>2.629</v>
      </c>
      <c r="L2960">
        <v>2</v>
      </c>
      <c r="M2960" s="1">
        <v>3252</v>
      </c>
      <c r="N2960" t="s">
        <v>4182</v>
      </c>
      <c r="O2960" s="1">
        <v>14703</v>
      </c>
      <c r="P2960" t="s">
        <v>389</v>
      </c>
      <c r="Q2960" t="s">
        <v>4465</v>
      </c>
      <c r="R2960" s="3">
        <v>43886</v>
      </c>
      <c r="S2960" t="s">
        <v>4466</v>
      </c>
      <c r="T2960">
        <v>1</v>
      </c>
      <c r="U2960">
        <v>1</v>
      </c>
      <c r="V2960" t="s">
        <v>4306</v>
      </c>
      <c r="W2960" t="s">
        <v>134</v>
      </c>
      <c r="X2960" t="s">
        <v>685</v>
      </c>
      <c r="Y2960" t="s">
        <v>389</v>
      </c>
      <c r="Z2960">
        <v>0</v>
      </c>
      <c r="AA2960">
        <v>1</v>
      </c>
      <c r="AB2960" t="s">
        <v>45</v>
      </c>
    </row>
    <row r="2961" spans="1:28" x14ac:dyDescent="0.25">
      <c r="A2961" t="s">
        <v>0</v>
      </c>
      <c r="B2961">
        <v>307.8</v>
      </c>
      <c r="C2961">
        <v>9.5000000000000001E-2</v>
      </c>
      <c r="D2961">
        <v>0</v>
      </c>
      <c r="E2961" s="1">
        <v>3252</v>
      </c>
      <c r="F2961" s="2">
        <v>8548.9500000000007</v>
      </c>
      <c r="G2961">
        <v>2.629</v>
      </c>
      <c r="H2961">
        <v>2</v>
      </c>
      <c r="I2961" s="1">
        <v>3252</v>
      </c>
      <c r="J2961" s="2">
        <v>8548.9500000000007</v>
      </c>
      <c r="K2961">
        <v>2.629</v>
      </c>
      <c r="L2961">
        <v>2</v>
      </c>
      <c r="M2961" s="1">
        <v>3252</v>
      </c>
      <c r="N2961" t="s">
        <v>4182</v>
      </c>
      <c r="O2961" s="1">
        <v>6952</v>
      </c>
      <c r="P2961" t="s">
        <v>632</v>
      </c>
      <c r="Q2961" t="s">
        <v>4467</v>
      </c>
      <c r="R2961" s="3">
        <v>43705</v>
      </c>
      <c r="S2961" t="s">
        <v>4468</v>
      </c>
      <c r="T2961">
        <v>2</v>
      </c>
      <c r="U2961">
        <v>2</v>
      </c>
      <c r="V2961" t="s">
        <v>4221</v>
      </c>
      <c r="W2961" t="s">
        <v>134</v>
      </c>
      <c r="X2961" t="s">
        <v>811</v>
      </c>
      <c r="Y2961" t="s">
        <v>389</v>
      </c>
      <c r="Z2961">
        <v>0</v>
      </c>
      <c r="AA2961">
        <v>1</v>
      </c>
      <c r="AB2961" t="s">
        <v>45</v>
      </c>
    </row>
    <row r="2962" spans="1:28" x14ac:dyDescent="0.25">
      <c r="A2962" t="s">
        <v>0</v>
      </c>
      <c r="B2962">
        <v>307.8</v>
      </c>
      <c r="C2962">
        <v>9.5000000000000001E-2</v>
      </c>
      <c r="D2962">
        <v>0</v>
      </c>
      <c r="E2962" s="1">
        <v>3252</v>
      </c>
      <c r="F2962" s="2">
        <v>8548.9500000000007</v>
      </c>
      <c r="G2962">
        <v>2.629</v>
      </c>
      <c r="H2962">
        <v>2</v>
      </c>
      <c r="I2962" s="1">
        <v>3252</v>
      </c>
      <c r="J2962" s="2">
        <v>8548.9500000000007</v>
      </c>
      <c r="K2962">
        <v>2.629</v>
      </c>
      <c r="L2962">
        <v>2</v>
      </c>
      <c r="M2962" s="1">
        <v>3252</v>
      </c>
      <c r="N2962" t="s">
        <v>4182</v>
      </c>
      <c r="O2962" s="1">
        <v>6953</v>
      </c>
      <c r="P2962" t="s">
        <v>632</v>
      </c>
      <c r="Q2962" t="s">
        <v>4469</v>
      </c>
      <c r="R2962" s="3">
        <v>43705</v>
      </c>
      <c r="S2962" t="s">
        <v>4470</v>
      </c>
      <c r="T2962">
        <v>2</v>
      </c>
      <c r="U2962">
        <v>2</v>
      </c>
      <c r="V2962" t="s">
        <v>4221</v>
      </c>
      <c r="W2962" t="s">
        <v>134</v>
      </c>
      <c r="X2962" t="s">
        <v>811</v>
      </c>
      <c r="Y2962" t="s">
        <v>389</v>
      </c>
      <c r="Z2962">
        <v>0</v>
      </c>
      <c r="AA2962">
        <v>2</v>
      </c>
      <c r="AB2962" t="s">
        <v>45</v>
      </c>
    </row>
    <row r="2963" spans="1:28" x14ac:dyDescent="0.25">
      <c r="A2963" t="s">
        <v>0</v>
      </c>
      <c r="B2963">
        <v>307.8</v>
      </c>
      <c r="C2963">
        <v>9.5000000000000001E-2</v>
      </c>
      <c r="D2963">
        <v>0</v>
      </c>
      <c r="E2963" s="1">
        <v>3252</v>
      </c>
      <c r="F2963" s="2">
        <v>8548.9500000000007</v>
      </c>
      <c r="G2963">
        <v>2.629</v>
      </c>
      <c r="H2963">
        <v>2</v>
      </c>
      <c r="I2963" s="1">
        <v>3252</v>
      </c>
      <c r="J2963" s="2">
        <v>8548.9500000000007</v>
      </c>
      <c r="K2963">
        <v>2.629</v>
      </c>
      <c r="L2963">
        <v>2</v>
      </c>
      <c r="M2963" s="1">
        <v>3252</v>
      </c>
      <c r="N2963" t="s">
        <v>4390</v>
      </c>
      <c r="O2963" s="1">
        <v>15761</v>
      </c>
      <c r="P2963" t="s">
        <v>3114</v>
      </c>
      <c r="Q2963" t="s">
        <v>4410</v>
      </c>
      <c r="R2963" s="3">
        <v>43923</v>
      </c>
      <c r="S2963" t="s">
        <v>4411</v>
      </c>
      <c r="T2963">
        <v>4</v>
      </c>
      <c r="U2963">
        <v>4</v>
      </c>
      <c r="V2963" t="s">
        <v>4412</v>
      </c>
      <c r="W2963" t="s">
        <v>134</v>
      </c>
      <c r="Y2963" t="s">
        <v>677</v>
      </c>
      <c r="Z2963">
        <v>0</v>
      </c>
      <c r="AA2963">
        <v>1</v>
      </c>
      <c r="AB2963" t="s">
        <v>104</v>
      </c>
    </row>
    <row r="2964" spans="1:28" x14ac:dyDescent="0.25">
      <c r="A2964" t="s">
        <v>0</v>
      </c>
      <c r="B2964">
        <v>307.8</v>
      </c>
      <c r="C2964">
        <v>9.5000000000000001E-2</v>
      </c>
      <c r="D2964">
        <v>0</v>
      </c>
      <c r="E2964" s="1">
        <v>3252</v>
      </c>
      <c r="F2964" s="2">
        <v>8548.9500000000007</v>
      </c>
      <c r="G2964">
        <v>2.629</v>
      </c>
      <c r="H2964">
        <v>2</v>
      </c>
      <c r="I2964" s="1">
        <v>3252</v>
      </c>
      <c r="J2964" s="2">
        <v>8548.9500000000007</v>
      </c>
      <c r="K2964">
        <v>2.629</v>
      </c>
      <c r="L2964">
        <v>2</v>
      </c>
      <c r="M2964" s="1">
        <v>3252</v>
      </c>
      <c r="N2964" t="s">
        <v>4182</v>
      </c>
      <c r="O2964" s="1">
        <v>14682</v>
      </c>
      <c r="P2964" t="s">
        <v>389</v>
      </c>
      <c r="Q2964" t="s">
        <v>4471</v>
      </c>
      <c r="R2964" s="3">
        <v>43887</v>
      </c>
      <c r="S2964" t="s">
        <v>4472</v>
      </c>
      <c r="T2964">
        <v>1</v>
      </c>
      <c r="U2964">
        <v>1</v>
      </c>
      <c r="V2964" t="s">
        <v>4239</v>
      </c>
      <c r="W2964" t="s">
        <v>134</v>
      </c>
      <c r="X2964" t="s">
        <v>685</v>
      </c>
      <c r="Y2964" t="s">
        <v>389</v>
      </c>
      <c r="Z2964">
        <v>0</v>
      </c>
      <c r="AA2964">
        <v>2</v>
      </c>
      <c r="AB2964" t="s">
        <v>104</v>
      </c>
    </row>
    <row r="2965" spans="1:28" x14ac:dyDescent="0.25">
      <c r="A2965" t="s">
        <v>0</v>
      </c>
      <c r="B2965">
        <v>307.8</v>
      </c>
      <c r="C2965">
        <v>9.5000000000000001E-2</v>
      </c>
      <c r="D2965">
        <v>0</v>
      </c>
      <c r="E2965" s="1">
        <v>3252</v>
      </c>
      <c r="F2965" s="2">
        <v>8548.9500000000007</v>
      </c>
      <c r="G2965">
        <v>2.629</v>
      </c>
      <c r="H2965">
        <v>2</v>
      </c>
      <c r="I2965" s="1">
        <v>3252</v>
      </c>
      <c r="J2965" s="2">
        <v>8548.9500000000007</v>
      </c>
      <c r="K2965">
        <v>2.629</v>
      </c>
      <c r="L2965">
        <v>2</v>
      </c>
      <c r="M2965" s="1">
        <v>3252</v>
      </c>
      <c r="N2965" t="s">
        <v>4435</v>
      </c>
      <c r="O2965">
        <v>557</v>
      </c>
      <c r="P2965" t="s">
        <v>181</v>
      </c>
      <c r="Q2965" t="s">
        <v>4473</v>
      </c>
      <c r="R2965" s="3">
        <v>43474</v>
      </c>
      <c r="S2965" t="s">
        <v>4474</v>
      </c>
      <c r="T2965">
        <v>0.5</v>
      </c>
      <c r="U2965">
        <v>0.5</v>
      </c>
      <c r="V2965" t="s">
        <v>4438</v>
      </c>
      <c r="W2965" t="s">
        <v>51</v>
      </c>
      <c r="X2965" t="s">
        <v>553</v>
      </c>
      <c r="Y2965" t="s">
        <v>181</v>
      </c>
      <c r="Z2965">
        <v>0</v>
      </c>
      <c r="AA2965">
        <v>4</v>
      </c>
      <c r="AB2965" t="s">
        <v>104</v>
      </c>
    </row>
    <row r="2966" spans="1:28" x14ac:dyDescent="0.25">
      <c r="A2966" t="s">
        <v>0</v>
      </c>
      <c r="B2966">
        <v>307.8</v>
      </c>
      <c r="C2966">
        <v>9.5000000000000001E-2</v>
      </c>
      <c r="D2966">
        <v>0</v>
      </c>
      <c r="E2966" s="1">
        <v>3252</v>
      </c>
      <c r="F2966" s="2">
        <v>8548.9500000000007</v>
      </c>
      <c r="G2966">
        <v>2.629</v>
      </c>
      <c r="H2966">
        <v>2</v>
      </c>
      <c r="I2966" s="1">
        <v>3252</v>
      </c>
      <c r="J2966" s="2">
        <v>8548.9500000000007</v>
      </c>
      <c r="K2966">
        <v>2.629</v>
      </c>
      <c r="L2966">
        <v>2</v>
      </c>
      <c r="M2966" s="1">
        <v>3252</v>
      </c>
      <c r="N2966" t="s">
        <v>4390</v>
      </c>
      <c r="O2966" s="1">
        <v>15752</v>
      </c>
      <c r="P2966" t="s">
        <v>3114</v>
      </c>
      <c r="Q2966" t="s">
        <v>4410</v>
      </c>
      <c r="R2966" s="3">
        <v>43924</v>
      </c>
      <c r="S2966" t="s">
        <v>4411</v>
      </c>
      <c r="T2966">
        <v>2</v>
      </c>
      <c r="U2966">
        <v>2</v>
      </c>
      <c r="V2966" t="s">
        <v>4412</v>
      </c>
      <c r="W2966" t="s">
        <v>134</v>
      </c>
      <c r="Y2966" t="s">
        <v>677</v>
      </c>
      <c r="Z2966">
        <v>0</v>
      </c>
      <c r="AA2966">
        <v>3</v>
      </c>
      <c r="AB2966" t="s">
        <v>45</v>
      </c>
    </row>
    <row r="2967" spans="1:28" x14ac:dyDescent="0.25">
      <c r="A2967" t="s">
        <v>0</v>
      </c>
      <c r="B2967">
        <v>307.8</v>
      </c>
      <c r="C2967">
        <v>9.5000000000000001E-2</v>
      </c>
      <c r="D2967">
        <v>0</v>
      </c>
      <c r="E2967" s="1">
        <v>3252</v>
      </c>
      <c r="F2967" s="2">
        <v>8548.9500000000007</v>
      </c>
      <c r="G2967">
        <v>2.629</v>
      </c>
      <c r="H2967">
        <v>2</v>
      </c>
      <c r="I2967" s="1">
        <v>3252</v>
      </c>
      <c r="J2967" s="2">
        <v>8548.9500000000007</v>
      </c>
      <c r="K2967">
        <v>2.629</v>
      </c>
      <c r="L2967">
        <v>2</v>
      </c>
      <c r="M2967" s="1">
        <v>3252</v>
      </c>
      <c r="N2967" t="s">
        <v>4390</v>
      </c>
      <c r="O2967" s="1">
        <v>15750</v>
      </c>
      <c r="P2967" t="s">
        <v>3114</v>
      </c>
      <c r="Q2967" t="s">
        <v>4410</v>
      </c>
      <c r="R2967" s="3">
        <v>43927</v>
      </c>
      <c r="S2967" t="s">
        <v>4411</v>
      </c>
      <c r="T2967">
        <v>4</v>
      </c>
      <c r="U2967">
        <v>4</v>
      </c>
      <c r="V2967" t="s">
        <v>4412</v>
      </c>
      <c r="W2967" t="s">
        <v>134</v>
      </c>
      <c r="Y2967" t="s">
        <v>677</v>
      </c>
      <c r="Z2967">
        <v>0</v>
      </c>
      <c r="AA2967">
        <v>1</v>
      </c>
      <c r="AB2967" t="s">
        <v>104</v>
      </c>
    </row>
    <row r="2968" spans="1:28" x14ac:dyDescent="0.25">
      <c r="A2968" t="s">
        <v>0</v>
      </c>
      <c r="B2968">
        <v>307.8</v>
      </c>
      <c r="C2968">
        <v>9.5000000000000001E-2</v>
      </c>
      <c r="D2968">
        <v>0</v>
      </c>
      <c r="E2968" s="1">
        <v>3252</v>
      </c>
      <c r="F2968" s="2">
        <v>8548.9500000000007</v>
      </c>
      <c r="G2968">
        <v>2.629</v>
      </c>
      <c r="H2968">
        <v>2</v>
      </c>
      <c r="I2968" s="1">
        <v>3252</v>
      </c>
      <c r="J2968" s="2">
        <v>8548.9500000000007</v>
      </c>
      <c r="K2968">
        <v>2.629</v>
      </c>
      <c r="L2968">
        <v>2</v>
      </c>
      <c r="M2968" s="1">
        <v>3252</v>
      </c>
      <c r="N2968" t="s">
        <v>4390</v>
      </c>
      <c r="O2968" s="1">
        <v>9736</v>
      </c>
      <c r="P2968" t="s">
        <v>60</v>
      </c>
      <c r="Q2968" t="s">
        <v>4475</v>
      </c>
      <c r="R2968" s="3">
        <v>43754</v>
      </c>
      <c r="S2968" t="s">
        <v>4476</v>
      </c>
      <c r="T2968">
        <v>2</v>
      </c>
      <c r="U2968">
        <v>2</v>
      </c>
      <c r="V2968" t="s">
        <v>4412</v>
      </c>
      <c r="W2968" t="s">
        <v>141</v>
      </c>
      <c r="X2968" t="s">
        <v>484</v>
      </c>
      <c r="Y2968" t="s">
        <v>673</v>
      </c>
      <c r="Z2968">
        <v>0</v>
      </c>
      <c r="AA2968">
        <v>1</v>
      </c>
      <c r="AB2968" t="s">
        <v>45</v>
      </c>
    </row>
    <row r="2969" spans="1:28" x14ac:dyDescent="0.25">
      <c r="A2969" t="s">
        <v>0</v>
      </c>
      <c r="B2969">
        <v>307.8</v>
      </c>
      <c r="C2969">
        <v>9.5000000000000001E-2</v>
      </c>
      <c r="D2969">
        <v>0</v>
      </c>
      <c r="E2969" s="1">
        <v>3252</v>
      </c>
      <c r="F2969" s="2">
        <v>8548.9500000000007</v>
      </c>
      <c r="G2969">
        <v>2.629</v>
      </c>
      <c r="H2969">
        <v>2</v>
      </c>
      <c r="I2969" s="1">
        <v>3252</v>
      </c>
      <c r="J2969" s="2">
        <v>8548.9500000000007</v>
      </c>
      <c r="K2969">
        <v>2.629</v>
      </c>
      <c r="L2969">
        <v>2</v>
      </c>
      <c r="M2969" s="1">
        <v>3252</v>
      </c>
      <c r="N2969" t="s">
        <v>4390</v>
      </c>
      <c r="O2969" s="1">
        <v>1392</v>
      </c>
      <c r="P2969" t="s">
        <v>3084</v>
      </c>
      <c r="Q2969" t="s">
        <v>4391</v>
      </c>
      <c r="R2969" s="3">
        <v>43497</v>
      </c>
      <c r="S2969" t="s">
        <v>4392</v>
      </c>
      <c r="T2969">
        <v>3</v>
      </c>
      <c r="U2969">
        <v>3</v>
      </c>
      <c r="V2969" t="s">
        <v>1828</v>
      </c>
      <c r="W2969" t="s">
        <v>51</v>
      </c>
      <c r="X2969" t="s">
        <v>4477</v>
      </c>
      <c r="Y2969" t="s">
        <v>673</v>
      </c>
      <c r="Z2969">
        <v>0</v>
      </c>
      <c r="AA2969">
        <v>12</v>
      </c>
      <c r="AB2969" t="s">
        <v>104</v>
      </c>
    </row>
    <row r="2970" spans="1:28" x14ac:dyDescent="0.25">
      <c r="A2970" t="s">
        <v>0</v>
      </c>
      <c r="B2970">
        <v>307.8</v>
      </c>
      <c r="C2970">
        <v>9.5000000000000001E-2</v>
      </c>
      <c r="D2970">
        <v>0</v>
      </c>
      <c r="E2970" s="1">
        <v>3252</v>
      </c>
      <c r="F2970" s="2">
        <v>8548.9500000000007</v>
      </c>
      <c r="G2970">
        <v>2.629</v>
      </c>
      <c r="H2970">
        <v>2</v>
      </c>
      <c r="I2970" s="1">
        <v>3252</v>
      </c>
      <c r="J2970" s="2">
        <v>8548.9500000000007</v>
      </c>
      <c r="K2970">
        <v>2.629</v>
      </c>
      <c r="L2970">
        <v>2</v>
      </c>
      <c r="M2970" s="1">
        <v>3252</v>
      </c>
      <c r="N2970" t="s">
        <v>4182</v>
      </c>
      <c r="O2970" s="1">
        <v>12343</v>
      </c>
      <c r="P2970" t="s">
        <v>389</v>
      </c>
      <c r="Q2970" t="s">
        <v>4240</v>
      </c>
      <c r="R2970" s="3">
        <v>43865</v>
      </c>
      <c r="S2970" t="s">
        <v>4241</v>
      </c>
      <c r="T2970">
        <v>2</v>
      </c>
      <c r="U2970">
        <v>2</v>
      </c>
      <c r="V2970" t="s">
        <v>4205</v>
      </c>
      <c r="W2970" t="s">
        <v>42</v>
      </c>
      <c r="X2970" t="s">
        <v>750</v>
      </c>
      <c r="Y2970" t="s">
        <v>389</v>
      </c>
      <c r="Z2970">
        <v>0</v>
      </c>
      <c r="AA2970">
        <v>1</v>
      </c>
      <c r="AB2970" t="s">
        <v>45</v>
      </c>
    </row>
    <row r="2971" spans="1:28" x14ac:dyDescent="0.25">
      <c r="A2971" t="s">
        <v>0</v>
      </c>
      <c r="B2971">
        <v>307.8</v>
      </c>
      <c r="C2971">
        <v>9.5000000000000001E-2</v>
      </c>
      <c r="D2971">
        <v>0</v>
      </c>
      <c r="E2971" s="1">
        <v>3252</v>
      </c>
      <c r="F2971" s="2">
        <v>8548.9500000000007</v>
      </c>
      <c r="G2971">
        <v>2.629</v>
      </c>
      <c r="H2971">
        <v>2</v>
      </c>
      <c r="I2971" s="1">
        <v>3252</v>
      </c>
      <c r="J2971" s="2">
        <v>8548.9500000000007</v>
      </c>
      <c r="K2971">
        <v>2.629</v>
      </c>
      <c r="L2971">
        <v>2</v>
      </c>
      <c r="M2971" s="1">
        <v>3252</v>
      </c>
      <c r="N2971" t="s">
        <v>4435</v>
      </c>
      <c r="O2971">
        <v>572</v>
      </c>
      <c r="P2971" t="s">
        <v>262</v>
      </c>
      <c r="Q2971" t="s">
        <v>4478</v>
      </c>
      <c r="R2971" s="3">
        <v>43473</v>
      </c>
      <c r="S2971" t="s">
        <v>4479</v>
      </c>
      <c r="T2971">
        <v>2</v>
      </c>
      <c r="U2971">
        <v>2</v>
      </c>
      <c r="V2971" t="s">
        <v>4438</v>
      </c>
      <c r="W2971" t="s">
        <v>51</v>
      </c>
      <c r="X2971" t="s">
        <v>908</v>
      </c>
      <c r="Y2971" t="s">
        <v>181</v>
      </c>
      <c r="Z2971">
        <v>0</v>
      </c>
      <c r="AA2971">
        <v>1</v>
      </c>
      <c r="AB2971" t="s">
        <v>104</v>
      </c>
    </row>
    <row r="2972" spans="1:28" x14ac:dyDescent="0.25">
      <c r="A2972" t="s">
        <v>0</v>
      </c>
      <c r="B2972">
        <v>307.8</v>
      </c>
      <c r="C2972">
        <v>9.5000000000000001E-2</v>
      </c>
      <c r="D2972">
        <v>0</v>
      </c>
      <c r="E2972" s="1">
        <v>3252</v>
      </c>
      <c r="F2972" s="2">
        <v>8548.9500000000007</v>
      </c>
      <c r="G2972">
        <v>2.629</v>
      </c>
      <c r="H2972">
        <v>2</v>
      </c>
      <c r="I2972" s="1">
        <v>3252</v>
      </c>
      <c r="J2972" s="2">
        <v>8548.9500000000007</v>
      </c>
      <c r="K2972">
        <v>2.629</v>
      </c>
      <c r="L2972">
        <v>2</v>
      </c>
      <c r="M2972" s="1">
        <v>3252</v>
      </c>
      <c r="N2972" t="s">
        <v>4390</v>
      </c>
      <c r="O2972" s="1">
        <v>15621</v>
      </c>
      <c r="P2972" t="s">
        <v>3114</v>
      </c>
      <c r="Q2972" t="s">
        <v>4410</v>
      </c>
      <c r="R2972" s="3">
        <v>43928</v>
      </c>
      <c r="S2972" t="s">
        <v>4411</v>
      </c>
      <c r="T2972">
        <v>4</v>
      </c>
      <c r="U2972">
        <v>4</v>
      </c>
      <c r="V2972" t="s">
        <v>4412</v>
      </c>
      <c r="W2972" t="s">
        <v>134</v>
      </c>
      <c r="Y2972" t="s">
        <v>677</v>
      </c>
      <c r="Z2972">
        <v>0</v>
      </c>
      <c r="AA2972">
        <v>1</v>
      </c>
      <c r="AB2972" t="s">
        <v>45</v>
      </c>
    </row>
    <row r="2973" spans="1:28" x14ac:dyDescent="0.25">
      <c r="A2973" t="s">
        <v>0</v>
      </c>
      <c r="B2973">
        <v>307.8</v>
      </c>
      <c r="C2973">
        <v>9.5000000000000001E-2</v>
      </c>
      <c r="D2973">
        <v>0</v>
      </c>
      <c r="E2973" s="1">
        <v>3252</v>
      </c>
      <c r="F2973" s="2">
        <v>8548.9500000000007</v>
      </c>
      <c r="G2973">
        <v>2.629</v>
      </c>
      <c r="H2973">
        <v>2</v>
      </c>
      <c r="I2973" s="1">
        <v>3252</v>
      </c>
      <c r="J2973" s="2">
        <v>8548.9500000000007</v>
      </c>
      <c r="K2973">
        <v>2.629</v>
      </c>
      <c r="L2973">
        <v>2</v>
      </c>
      <c r="M2973" s="1">
        <v>3252</v>
      </c>
      <c r="N2973" t="s">
        <v>4390</v>
      </c>
      <c r="O2973" s="1">
        <v>15620</v>
      </c>
      <c r="P2973" t="s">
        <v>3114</v>
      </c>
      <c r="Q2973" t="s">
        <v>4410</v>
      </c>
      <c r="R2973" s="3">
        <v>43929</v>
      </c>
      <c r="S2973" t="s">
        <v>4411</v>
      </c>
      <c r="T2973">
        <v>4</v>
      </c>
      <c r="U2973">
        <v>4</v>
      </c>
      <c r="V2973" t="s">
        <v>4412</v>
      </c>
      <c r="W2973" t="s">
        <v>134</v>
      </c>
      <c r="Y2973" t="s">
        <v>677</v>
      </c>
      <c r="Z2973">
        <v>0</v>
      </c>
      <c r="AA2973">
        <v>2</v>
      </c>
      <c r="AB2973" t="s">
        <v>45</v>
      </c>
    </row>
    <row r="2974" spans="1:28" x14ac:dyDescent="0.25">
      <c r="A2974" t="s">
        <v>0</v>
      </c>
      <c r="B2974">
        <v>307.8</v>
      </c>
      <c r="C2974">
        <v>9.5000000000000001E-2</v>
      </c>
      <c r="D2974">
        <v>0</v>
      </c>
      <c r="E2974" s="1">
        <v>3252</v>
      </c>
      <c r="F2974" s="2">
        <v>8548.9500000000007</v>
      </c>
      <c r="G2974">
        <v>2.629</v>
      </c>
      <c r="H2974">
        <v>2</v>
      </c>
      <c r="I2974" s="1">
        <v>3252</v>
      </c>
      <c r="J2974" s="2">
        <v>8548.9500000000007</v>
      </c>
      <c r="K2974">
        <v>2.629</v>
      </c>
      <c r="L2974">
        <v>2</v>
      </c>
      <c r="M2974" s="1">
        <v>3252</v>
      </c>
      <c r="N2974" t="s">
        <v>4182</v>
      </c>
      <c r="O2974" s="1">
        <v>12342</v>
      </c>
      <c r="P2974" t="s">
        <v>389</v>
      </c>
      <c r="Q2974" t="s">
        <v>4203</v>
      </c>
      <c r="R2974" s="3">
        <v>43865</v>
      </c>
      <c r="S2974" t="s">
        <v>4204</v>
      </c>
      <c r="T2974">
        <v>2</v>
      </c>
      <c r="U2974">
        <v>2</v>
      </c>
      <c r="V2974" t="s">
        <v>4205</v>
      </c>
      <c r="W2974" t="s">
        <v>134</v>
      </c>
      <c r="X2974" t="s">
        <v>3258</v>
      </c>
      <c r="Y2974" t="s">
        <v>389</v>
      </c>
      <c r="Z2974">
        <v>0</v>
      </c>
      <c r="AA2974">
        <v>17</v>
      </c>
      <c r="AB2974" t="s">
        <v>104</v>
      </c>
    </row>
    <row r="2975" spans="1:28" x14ac:dyDescent="0.25">
      <c r="A2975" t="s">
        <v>0</v>
      </c>
      <c r="B2975">
        <v>307.8</v>
      </c>
      <c r="C2975">
        <v>9.5000000000000001E-2</v>
      </c>
      <c r="D2975">
        <v>0</v>
      </c>
      <c r="E2975" s="1">
        <v>3252</v>
      </c>
      <c r="F2975" s="2">
        <v>8548.9500000000007</v>
      </c>
      <c r="G2975">
        <v>2.629</v>
      </c>
      <c r="H2975">
        <v>2</v>
      </c>
      <c r="I2975" s="1">
        <v>3252</v>
      </c>
      <c r="J2975" s="2">
        <v>8548.9500000000007</v>
      </c>
      <c r="K2975">
        <v>2.629</v>
      </c>
      <c r="L2975">
        <v>2</v>
      </c>
      <c r="M2975" s="1">
        <v>3252</v>
      </c>
      <c r="N2975" t="s">
        <v>4182</v>
      </c>
      <c r="O2975" s="1">
        <v>13807</v>
      </c>
      <c r="P2975" t="s">
        <v>389</v>
      </c>
      <c r="Q2975" t="s">
        <v>4362</v>
      </c>
      <c r="R2975" s="3">
        <v>43843</v>
      </c>
      <c r="S2975" t="s">
        <v>4363</v>
      </c>
      <c r="T2975">
        <v>2</v>
      </c>
      <c r="U2975">
        <v>2</v>
      </c>
      <c r="V2975" t="s">
        <v>4202</v>
      </c>
      <c r="W2975" t="s">
        <v>134</v>
      </c>
      <c r="X2975" t="s">
        <v>4480</v>
      </c>
      <c r="Y2975" t="s">
        <v>389</v>
      </c>
      <c r="Z2975">
        <v>0</v>
      </c>
      <c r="AA2975">
        <v>4</v>
      </c>
      <c r="AB2975" t="s">
        <v>45</v>
      </c>
    </row>
    <row r="2976" spans="1:28" x14ac:dyDescent="0.25">
      <c r="A2976" t="s">
        <v>0</v>
      </c>
      <c r="B2976">
        <v>307.8</v>
      </c>
      <c r="C2976">
        <v>9.5000000000000001E-2</v>
      </c>
      <c r="D2976">
        <v>0</v>
      </c>
      <c r="E2976" s="1">
        <v>3252</v>
      </c>
      <c r="F2976" s="2">
        <v>8548.9500000000007</v>
      </c>
      <c r="G2976">
        <v>2.629</v>
      </c>
      <c r="H2976">
        <v>2</v>
      </c>
      <c r="I2976" s="1">
        <v>3252</v>
      </c>
      <c r="J2976" s="2">
        <v>8548.9500000000007</v>
      </c>
      <c r="K2976">
        <v>2.629</v>
      </c>
      <c r="L2976">
        <v>2</v>
      </c>
      <c r="M2976" s="1">
        <v>3252</v>
      </c>
      <c r="N2976" t="s">
        <v>4182</v>
      </c>
      <c r="O2976" s="1">
        <v>13803</v>
      </c>
      <c r="P2976" t="s">
        <v>632</v>
      </c>
      <c r="Q2976" t="s">
        <v>4200</v>
      </c>
      <c r="R2976" s="3">
        <v>43843</v>
      </c>
      <c r="S2976" t="s">
        <v>4201</v>
      </c>
      <c r="T2976">
        <v>0.5</v>
      </c>
      <c r="U2976">
        <v>0.5</v>
      </c>
      <c r="V2976" t="s">
        <v>4202</v>
      </c>
      <c r="W2976" t="s">
        <v>134</v>
      </c>
      <c r="X2976" t="s">
        <v>4481</v>
      </c>
      <c r="Y2976" t="s">
        <v>389</v>
      </c>
      <c r="Z2976">
        <v>0</v>
      </c>
      <c r="AA2976">
        <v>1</v>
      </c>
      <c r="AB2976" t="s">
        <v>104</v>
      </c>
    </row>
    <row r="2977" spans="1:28" x14ac:dyDescent="0.25">
      <c r="A2977" t="s">
        <v>0</v>
      </c>
      <c r="B2977">
        <v>307.8</v>
      </c>
      <c r="C2977">
        <v>9.5000000000000001E-2</v>
      </c>
      <c r="D2977">
        <v>0</v>
      </c>
      <c r="E2977" s="1">
        <v>3252</v>
      </c>
      <c r="F2977" s="2">
        <v>8548.9500000000007</v>
      </c>
      <c r="G2977">
        <v>2.629</v>
      </c>
      <c r="H2977">
        <v>2</v>
      </c>
      <c r="I2977" s="1">
        <v>3252</v>
      </c>
      <c r="J2977" s="2">
        <v>8548.9500000000007</v>
      </c>
      <c r="K2977">
        <v>2.629</v>
      </c>
      <c r="L2977">
        <v>2</v>
      </c>
      <c r="M2977" s="1">
        <v>3252</v>
      </c>
      <c r="N2977" t="s">
        <v>4182</v>
      </c>
      <c r="O2977" s="1">
        <v>13052</v>
      </c>
      <c r="P2977" t="s">
        <v>389</v>
      </c>
      <c r="Q2977" t="s">
        <v>4382</v>
      </c>
      <c r="R2977" s="3">
        <v>43850</v>
      </c>
      <c r="S2977" t="s">
        <v>4383</v>
      </c>
      <c r="T2977">
        <v>2</v>
      </c>
      <c r="U2977">
        <v>2</v>
      </c>
      <c r="V2977" t="s">
        <v>4205</v>
      </c>
      <c r="W2977" t="s">
        <v>134</v>
      </c>
      <c r="X2977" t="s">
        <v>4482</v>
      </c>
      <c r="Y2977" t="s">
        <v>673</v>
      </c>
      <c r="Z2977">
        <v>0</v>
      </c>
      <c r="AA2977">
        <v>1</v>
      </c>
      <c r="AB2977" t="s">
        <v>104</v>
      </c>
    </row>
    <row r="2978" spans="1:28" x14ac:dyDescent="0.25">
      <c r="A2978" t="s">
        <v>0</v>
      </c>
      <c r="B2978">
        <v>307.8</v>
      </c>
      <c r="C2978">
        <v>9.5000000000000001E-2</v>
      </c>
      <c r="D2978">
        <v>0</v>
      </c>
      <c r="E2978" s="1">
        <v>3252</v>
      </c>
      <c r="F2978" s="2">
        <v>8548.9500000000007</v>
      </c>
      <c r="G2978">
        <v>2.629</v>
      </c>
      <c r="H2978">
        <v>2</v>
      </c>
      <c r="I2978" s="1">
        <v>3252</v>
      </c>
      <c r="J2978" s="2">
        <v>8548.9500000000007</v>
      </c>
      <c r="K2978">
        <v>2.629</v>
      </c>
      <c r="L2978">
        <v>2</v>
      </c>
      <c r="M2978" s="1">
        <v>3252</v>
      </c>
      <c r="N2978" t="s">
        <v>4390</v>
      </c>
      <c r="O2978">
        <v>31</v>
      </c>
      <c r="P2978" t="s">
        <v>3084</v>
      </c>
      <c r="Q2978" t="s">
        <v>4391</v>
      </c>
      <c r="R2978" s="3">
        <v>43496</v>
      </c>
      <c r="S2978" t="s">
        <v>4392</v>
      </c>
      <c r="T2978">
        <v>6</v>
      </c>
      <c r="U2978">
        <v>6</v>
      </c>
      <c r="V2978" t="s">
        <v>1828</v>
      </c>
      <c r="W2978" t="s">
        <v>51</v>
      </c>
      <c r="X2978" t="s">
        <v>4477</v>
      </c>
      <c r="Y2978" t="s">
        <v>673</v>
      </c>
      <c r="Z2978">
        <v>0</v>
      </c>
      <c r="AA2978">
        <v>2</v>
      </c>
      <c r="AB2978" t="s">
        <v>104</v>
      </c>
    </row>
    <row r="2979" spans="1:28" x14ac:dyDescent="0.25">
      <c r="A2979" t="s">
        <v>0</v>
      </c>
      <c r="B2979">
        <v>307.8</v>
      </c>
      <c r="C2979">
        <v>9.5000000000000001E-2</v>
      </c>
      <c r="D2979">
        <v>0</v>
      </c>
      <c r="E2979" s="1">
        <v>3252</v>
      </c>
      <c r="F2979" s="2">
        <v>8548.9500000000007</v>
      </c>
      <c r="G2979">
        <v>2.629</v>
      </c>
      <c r="H2979">
        <v>2</v>
      </c>
      <c r="I2979" s="1">
        <v>3252</v>
      </c>
      <c r="J2979" s="2">
        <v>8548.9500000000007</v>
      </c>
      <c r="K2979">
        <v>2.629</v>
      </c>
      <c r="L2979">
        <v>2</v>
      </c>
      <c r="M2979" s="1">
        <v>3252</v>
      </c>
      <c r="N2979" t="s">
        <v>4182</v>
      </c>
      <c r="O2979" s="1">
        <v>9986</v>
      </c>
      <c r="P2979" t="s">
        <v>389</v>
      </c>
      <c r="Q2979" t="s">
        <v>4483</v>
      </c>
      <c r="R2979" s="3">
        <v>43748</v>
      </c>
      <c r="S2979" t="s">
        <v>4484</v>
      </c>
      <c r="T2979">
        <v>3</v>
      </c>
      <c r="U2979">
        <v>3</v>
      </c>
      <c r="V2979" t="s">
        <v>4330</v>
      </c>
      <c r="W2979" t="s">
        <v>42</v>
      </c>
      <c r="X2979" t="s">
        <v>403</v>
      </c>
      <c r="Y2979" t="s">
        <v>673</v>
      </c>
      <c r="Z2979">
        <v>0</v>
      </c>
      <c r="AA2979">
        <v>2</v>
      </c>
      <c r="AB2979" t="s">
        <v>45</v>
      </c>
    </row>
    <row r="2980" spans="1:28" x14ac:dyDescent="0.25">
      <c r="A2980" t="s">
        <v>0</v>
      </c>
      <c r="B2980">
        <v>307.8</v>
      </c>
      <c r="C2980">
        <v>9.5000000000000001E-2</v>
      </c>
      <c r="D2980">
        <v>0</v>
      </c>
      <c r="E2980" s="1">
        <v>3252</v>
      </c>
      <c r="F2980" s="2">
        <v>8548.9500000000007</v>
      </c>
      <c r="G2980">
        <v>2.629</v>
      </c>
      <c r="H2980">
        <v>2</v>
      </c>
      <c r="I2980" s="1">
        <v>3252</v>
      </c>
      <c r="J2980" s="2">
        <v>8548.9500000000007</v>
      </c>
      <c r="K2980">
        <v>2.629</v>
      </c>
      <c r="L2980">
        <v>2</v>
      </c>
      <c r="M2980" s="1">
        <v>3252</v>
      </c>
      <c r="N2980" t="s">
        <v>4182</v>
      </c>
      <c r="O2980" s="1">
        <v>3375</v>
      </c>
      <c r="P2980" t="s">
        <v>389</v>
      </c>
      <c r="Q2980" t="s">
        <v>4485</v>
      </c>
      <c r="R2980" s="3">
        <v>43560</v>
      </c>
      <c r="S2980" t="s">
        <v>4486</v>
      </c>
      <c r="T2980">
        <v>1</v>
      </c>
      <c r="U2980">
        <v>1</v>
      </c>
      <c r="V2980" t="s">
        <v>4487</v>
      </c>
      <c r="W2980" t="s">
        <v>51</v>
      </c>
      <c r="X2980" t="s">
        <v>685</v>
      </c>
      <c r="Y2980" t="s">
        <v>389</v>
      </c>
      <c r="Z2980">
        <v>0</v>
      </c>
      <c r="AA2980">
        <v>3</v>
      </c>
      <c r="AB2980" t="s">
        <v>45</v>
      </c>
    </row>
    <row r="2981" spans="1:28" x14ac:dyDescent="0.25">
      <c r="A2981" t="s">
        <v>0</v>
      </c>
      <c r="B2981">
        <v>307.8</v>
      </c>
      <c r="C2981">
        <v>9.5000000000000001E-2</v>
      </c>
      <c r="D2981">
        <v>0</v>
      </c>
      <c r="E2981" s="1">
        <v>3252</v>
      </c>
      <c r="F2981" s="2">
        <v>8548.9500000000007</v>
      </c>
      <c r="G2981">
        <v>2.629</v>
      </c>
      <c r="H2981">
        <v>2</v>
      </c>
      <c r="I2981" s="1">
        <v>3252</v>
      </c>
      <c r="J2981" s="2">
        <v>8548.9500000000007</v>
      </c>
      <c r="K2981">
        <v>2.629</v>
      </c>
      <c r="L2981">
        <v>2</v>
      </c>
      <c r="M2981" s="1">
        <v>3252</v>
      </c>
      <c r="N2981" t="s">
        <v>4182</v>
      </c>
      <c r="O2981" s="1">
        <v>12313</v>
      </c>
      <c r="P2981" t="s">
        <v>389</v>
      </c>
      <c r="Q2981" t="s">
        <v>4488</v>
      </c>
      <c r="R2981" s="3">
        <v>43809</v>
      </c>
      <c r="S2981" t="s">
        <v>4489</v>
      </c>
      <c r="T2981">
        <v>1</v>
      </c>
      <c r="U2981">
        <v>1</v>
      </c>
      <c r="V2981" t="s">
        <v>4273</v>
      </c>
      <c r="W2981" t="s">
        <v>134</v>
      </c>
      <c r="X2981" t="s">
        <v>685</v>
      </c>
      <c r="Y2981" t="s">
        <v>389</v>
      </c>
      <c r="Z2981">
        <v>0</v>
      </c>
      <c r="AA2981">
        <v>17</v>
      </c>
      <c r="AB2981" t="s">
        <v>45</v>
      </c>
    </row>
    <row r="2982" spans="1:28" x14ac:dyDescent="0.25">
      <c r="A2982" t="s">
        <v>0</v>
      </c>
      <c r="B2982">
        <v>307.8</v>
      </c>
      <c r="C2982">
        <v>9.5000000000000001E-2</v>
      </c>
      <c r="D2982">
        <v>0</v>
      </c>
      <c r="E2982" s="1">
        <v>3252</v>
      </c>
      <c r="F2982" s="2">
        <v>8548.9500000000007</v>
      </c>
      <c r="G2982">
        <v>2.629</v>
      </c>
      <c r="H2982">
        <v>2</v>
      </c>
      <c r="I2982" s="1">
        <v>3252</v>
      </c>
      <c r="J2982" s="2">
        <v>8548.9500000000007</v>
      </c>
      <c r="K2982">
        <v>2.629</v>
      </c>
      <c r="L2982">
        <v>2</v>
      </c>
      <c r="M2982" s="1">
        <v>3252</v>
      </c>
      <c r="N2982" t="s">
        <v>4435</v>
      </c>
      <c r="O2982">
        <v>561</v>
      </c>
      <c r="P2982" t="s">
        <v>262</v>
      </c>
      <c r="Q2982" t="s">
        <v>4473</v>
      </c>
      <c r="R2982" s="3">
        <v>43474</v>
      </c>
      <c r="S2982" t="s">
        <v>4474</v>
      </c>
      <c r="T2982">
        <v>0.5</v>
      </c>
      <c r="U2982">
        <v>0.5</v>
      </c>
      <c r="V2982" t="s">
        <v>4438</v>
      </c>
      <c r="W2982" t="s">
        <v>51</v>
      </c>
      <c r="X2982" t="s">
        <v>1610</v>
      </c>
      <c r="Y2982" t="s">
        <v>181</v>
      </c>
      <c r="Z2982">
        <v>0</v>
      </c>
      <c r="AA2982">
        <v>15</v>
      </c>
      <c r="AB2982" t="s">
        <v>45</v>
      </c>
    </row>
    <row r="2983" spans="1:28" x14ac:dyDescent="0.25">
      <c r="A2983" t="s">
        <v>0</v>
      </c>
      <c r="B2983">
        <v>307.8</v>
      </c>
      <c r="C2983">
        <v>9.5000000000000001E-2</v>
      </c>
      <c r="D2983">
        <v>0</v>
      </c>
      <c r="E2983" s="1">
        <v>3252</v>
      </c>
      <c r="F2983" s="2">
        <v>8548.9500000000007</v>
      </c>
      <c r="G2983">
        <v>2.629</v>
      </c>
      <c r="H2983">
        <v>2</v>
      </c>
      <c r="I2983" s="1">
        <v>3252</v>
      </c>
      <c r="J2983" s="2">
        <v>8548.9500000000007</v>
      </c>
      <c r="K2983">
        <v>2.629</v>
      </c>
      <c r="L2983">
        <v>2</v>
      </c>
      <c r="M2983" s="1">
        <v>3252</v>
      </c>
      <c r="N2983" t="s">
        <v>4390</v>
      </c>
      <c r="O2983">
        <v>33</v>
      </c>
      <c r="P2983" t="s">
        <v>3084</v>
      </c>
      <c r="Q2983" t="s">
        <v>4391</v>
      </c>
      <c r="R2983" s="3">
        <v>43495</v>
      </c>
      <c r="S2983" t="s">
        <v>4392</v>
      </c>
      <c r="T2983">
        <v>5</v>
      </c>
      <c r="U2983">
        <v>5</v>
      </c>
      <c r="V2983" t="s">
        <v>1828</v>
      </c>
      <c r="W2983" t="s">
        <v>51</v>
      </c>
      <c r="X2983" t="s">
        <v>4477</v>
      </c>
      <c r="Y2983" t="s">
        <v>673</v>
      </c>
      <c r="Z2983">
        <v>0</v>
      </c>
      <c r="AA2983">
        <v>2</v>
      </c>
      <c r="AB2983" t="s">
        <v>45</v>
      </c>
    </row>
    <row r="2984" spans="1:28" x14ac:dyDescent="0.25">
      <c r="A2984" t="s">
        <v>0</v>
      </c>
      <c r="B2984">
        <v>307.8</v>
      </c>
      <c r="C2984">
        <v>9.5000000000000001E-2</v>
      </c>
      <c r="D2984">
        <v>0</v>
      </c>
      <c r="E2984" s="1">
        <v>3252</v>
      </c>
      <c r="F2984" s="2">
        <v>8548.9500000000007</v>
      </c>
      <c r="G2984">
        <v>2.629</v>
      </c>
      <c r="H2984">
        <v>2</v>
      </c>
      <c r="I2984" s="1">
        <v>3252</v>
      </c>
      <c r="J2984" s="2">
        <v>8548.9500000000007</v>
      </c>
      <c r="K2984">
        <v>2.629</v>
      </c>
      <c r="L2984">
        <v>2</v>
      </c>
      <c r="M2984" s="1">
        <v>3252</v>
      </c>
      <c r="N2984" t="s">
        <v>4182</v>
      </c>
      <c r="O2984" s="1">
        <v>11059</v>
      </c>
      <c r="P2984" t="s">
        <v>389</v>
      </c>
      <c r="Q2984" t="s">
        <v>4490</v>
      </c>
      <c r="R2984" s="3">
        <v>43787</v>
      </c>
      <c r="S2984" t="s">
        <v>4491</v>
      </c>
      <c r="T2984">
        <v>1</v>
      </c>
      <c r="U2984">
        <v>1</v>
      </c>
      <c r="V2984" t="s">
        <v>4189</v>
      </c>
      <c r="W2984" t="s">
        <v>42</v>
      </c>
      <c r="X2984" t="s">
        <v>392</v>
      </c>
      <c r="Y2984" t="s">
        <v>389</v>
      </c>
      <c r="Z2984">
        <v>0</v>
      </c>
      <c r="AA2984">
        <v>2</v>
      </c>
      <c r="AB2984" t="s">
        <v>45</v>
      </c>
    </row>
    <row r="2985" spans="1:28" x14ac:dyDescent="0.25">
      <c r="A2985" t="s">
        <v>0</v>
      </c>
      <c r="B2985">
        <v>307.8</v>
      </c>
      <c r="C2985">
        <v>9.5000000000000001E-2</v>
      </c>
      <c r="D2985">
        <v>0</v>
      </c>
      <c r="E2985" s="1">
        <v>3252</v>
      </c>
      <c r="F2985" s="2">
        <v>8548.9500000000007</v>
      </c>
      <c r="G2985">
        <v>2.629</v>
      </c>
      <c r="H2985">
        <v>2</v>
      </c>
      <c r="I2985" s="1">
        <v>3252</v>
      </c>
      <c r="J2985" s="2">
        <v>8548.9500000000007</v>
      </c>
      <c r="K2985">
        <v>2.629</v>
      </c>
      <c r="L2985">
        <v>2</v>
      </c>
      <c r="M2985" s="1">
        <v>3252</v>
      </c>
      <c r="N2985" t="s">
        <v>4390</v>
      </c>
      <c r="O2985" s="1">
        <v>1403</v>
      </c>
      <c r="P2985" t="s">
        <v>181</v>
      </c>
      <c r="Q2985" t="s">
        <v>4391</v>
      </c>
      <c r="R2985" s="3">
        <v>43497</v>
      </c>
      <c r="S2985" t="s">
        <v>4392</v>
      </c>
      <c r="T2985">
        <v>1</v>
      </c>
      <c r="U2985">
        <v>1</v>
      </c>
      <c r="V2985" t="s">
        <v>1828</v>
      </c>
      <c r="W2985" t="s">
        <v>51</v>
      </c>
      <c r="X2985" t="s">
        <v>4492</v>
      </c>
      <c r="Y2985" t="s">
        <v>673</v>
      </c>
      <c r="Z2985">
        <v>0</v>
      </c>
      <c r="AA2985">
        <v>1</v>
      </c>
      <c r="AB2985" t="s">
        <v>104</v>
      </c>
    </row>
    <row r="2986" spans="1:28" x14ac:dyDescent="0.25">
      <c r="A2986" t="s">
        <v>0</v>
      </c>
      <c r="B2986">
        <v>307.8</v>
      </c>
      <c r="C2986">
        <v>9.5000000000000001E-2</v>
      </c>
      <c r="D2986">
        <v>0</v>
      </c>
      <c r="E2986" s="1">
        <v>3252</v>
      </c>
      <c r="F2986" s="2">
        <v>8548.9500000000007</v>
      </c>
      <c r="G2986">
        <v>2.629</v>
      </c>
      <c r="H2986">
        <v>2</v>
      </c>
      <c r="I2986" s="1">
        <v>3252</v>
      </c>
      <c r="J2986" s="2">
        <v>8548.9500000000007</v>
      </c>
      <c r="K2986">
        <v>2.629</v>
      </c>
      <c r="L2986">
        <v>2</v>
      </c>
      <c r="M2986" s="1">
        <v>3252</v>
      </c>
      <c r="N2986" t="s">
        <v>4182</v>
      </c>
      <c r="O2986" s="1">
        <v>11058</v>
      </c>
      <c r="P2986" t="s">
        <v>389</v>
      </c>
      <c r="Q2986" t="s">
        <v>4493</v>
      </c>
      <c r="R2986" s="3">
        <v>43787</v>
      </c>
      <c r="S2986" t="s">
        <v>4494</v>
      </c>
      <c r="T2986">
        <v>1</v>
      </c>
      <c r="U2986">
        <v>1</v>
      </c>
      <c r="V2986" t="s">
        <v>4189</v>
      </c>
      <c r="W2986" t="s">
        <v>42</v>
      </c>
      <c r="X2986" t="s">
        <v>3151</v>
      </c>
      <c r="Y2986" t="s">
        <v>389</v>
      </c>
      <c r="Z2986">
        <v>0</v>
      </c>
      <c r="AA2986">
        <v>1</v>
      </c>
      <c r="AB2986" t="s">
        <v>45</v>
      </c>
    </row>
    <row r="2987" spans="1:28" x14ac:dyDescent="0.25">
      <c r="A2987" t="s">
        <v>0</v>
      </c>
      <c r="B2987">
        <v>307.8</v>
      </c>
      <c r="C2987">
        <v>9.5000000000000001E-2</v>
      </c>
      <c r="D2987">
        <v>0</v>
      </c>
      <c r="E2987" s="1">
        <v>3252</v>
      </c>
      <c r="F2987" s="2">
        <v>8548.9500000000007</v>
      </c>
      <c r="G2987">
        <v>2.629</v>
      </c>
      <c r="H2987">
        <v>2</v>
      </c>
      <c r="I2987" s="1">
        <v>3252</v>
      </c>
      <c r="J2987" s="2">
        <v>8548.9500000000007</v>
      </c>
      <c r="K2987">
        <v>2.629</v>
      </c>
      <c r="L2987">
        <v>2</v>
      </c>
      <c r="M2987" s="1">
        <v>3252</v>
      </c>
      <c r="N2987" t="s">
        <v>4182</v>
      </c>
      <c r="O2987" s="1">
        <v>11677</v>
      </c>
      <c r="P2987" t="s">
        <v>389</v>
      </c>
      <c r="Q2987" t="s">
        <v>4362</v>
      </c>
      <c r="R2987" s="3">
        <v>43832</v>
      </c>
      <c r="S2987" t="s">
        <v>4363</v>
      </c>
      <c r="T2987">
        <v>1</v>
      </c>
      <c r="U2987">
        <v>1</v>
      </c>
      <c r="V2987" t="s">
        <v>4202</v>
      </c>
      <c r="W2987" t="s">
        <v>134</v>
      </c>
      <c r="X2987" t="s">
        <v>4495</v>
      </c>
      <c r="Y2987" t="s">
        <v>389</v>
      </c>
      <c r="Z2987">
        <v>0</v>
      </c>
      <c r="AA2987">
        <v>3</v>
      </c>
      <c r="AB2987" t="s">
        <v>45</v>
      </c>
    </row>
    <row r="2988" spans="1:28" x14ac:dyDescent="0.25">
      <c r="A2988" t="s">
        <v>0</v>
      </c>
      <c r="B2988">
        <v>307.8</v>
      </c>
      <c r="C2988">
        <v>9.5000000000000001E-2</v>
      </c>
      <c r="D2988">
        <v>0</v>
      </c>
      <c r="E2988" s="1">
        <v>3252</v>
      </c>
      <c r="F2988" s="2">
        <v>8548.9500000000007</v>
      </c>
      <c r="G2988">
        <v>2.629</v>
      </c>
      <c r="H2988">
        <v>2</v>
      </c>
      <c r="I2988" s="1">
        <v>3252</v>
      </c>
      <c r="J2988" s="2">
        <v>8548.9500000000007</v>
      </c>
      <c r="K2988">
        <v>2.629</v>
      </c>
      <c r="L2988">
        <v>2</v>
      </c>
      <c r="M2988" s="1">
        <v>3252</v>
      </c>
      <c r="N2988" t="s">
        <v>4182</v>
      </c>
      <c r="O2988" s="1">
        <v>15458</v>
      </c>
      <c r="P2988" t="s">
        <v>312</v>
      </c>
      <c r="Q2988" t="s">
        <v>4267</v>
      </c>
      <c r="R2988" s="3">
        <v>43872</v>
      </c>
      <c r="S2988" t="s">
        <v>4268</v>
      </c>
      <c r="T2988">
        <v>3</v>
      </c>
      <c r="U2988">
        <v>3</v>
      </c>
      <c r="V2988" t="s">
        <v>4269</v>
      </c>
      <c r="W2988" t="s">
        <v>134</v>
      </c>
      <c r="X2988" t="s">
        <v>4496</v>
      </c>
      <c r="Y2988" t="s">
        <v>389</v>
      </c>
      <c r="Z2988">
        <v>0</v>
      </c>
      <c r="AA2988">
        <v>8</v>
      </c>
      <c r="AB2988" t="s">
        <v>45</v>
      </c>
    </row>
    <row r="2989" spans="1:28" x14ac:dyDescent="0.25">
      <c r="A2989" t="s">
        <v>0</v>
      </c>
      <c r="B2989">
        <v>307.8</v>
      </c>
      <c r="C2989">
        <v>9.5000000000000001E-2</v>
      </c>
      <c r="D2989">
        <v>0</v>
      </c>
      <c r="E2989" s="1">
        <v>3252</v>
      </c>
      <c r="F2989" s="2">
        <v>8548.9500000000007</v>
      </c>
      <c r="G2989">
        <v>2.629</v>
      </c>
      <c r="H2989">
        <v>2</v>
      </c>
      <c r="I2989" s="1">
        <v>3252</v>
      </c>
      <c r="J2989" s="2">
        <v>8548.9500000000007</v>
      </c>
      <c r="K2989">
        <v>2.629</v>
      </c>
      <c r="L2989">
        <v>2</v>
      </c>
      <c r="M2989" s="1">
        <v>3252</v>
      </c>
      <c r="N2989" t="s">
        <v>4435</v>
      </c>
      <c r="O2989">
        <v>543</v>
      </c>
      <c r="P2989" t="s">
        <v>181</v>
      </c>
      <c r="Q2989" t="s">
        <v>4478</v>
      </c>
      <c r="R2989" s="3">
        <v>43474</v>
      </c>
      <c r="S2989" t="s">
        <v>4479</v>
      </c>
      <c r="T2989">
        <v>0.5</v>
      </c>
      <c r="U2989">
        <v>0.5</v>
      </c>
      <c r="V2989" t="s">
        <v>4438</v>
      </c>
      <c r="W2989" t="s">
        <v>51</v>
      </c>
      <c r="X2989" t="s">
        <v>553</v>
      </c>
      <c r="Y2989" t="s">
        <v>181</v>
      </c>
      <c r="Z2989">
        <v>0</v>
      </c>
      <c r="AA2989">
        <v>1</v>
      </c>
      <c r="AB2989" t="s">
        <v>45</v>
      </c>
    </row>
    <row r="2990" spans="1:28" x14ac:dyDescent="0.25">
      <c r="A2990" t="s">
        <v>0</v>
      </c>
      <c r="B2990">
        <v>307.8</v>
      </c>
      <c r="C2990">
        <v>9.5000000000000001E-2</v>
      </c>
      <c r="D2990">
        <v>0</v>
      </c>
      <c r="E2990" s="1">
        <v>3252</v>
      </c>
      <c r="F2990" s="2">
        <v>8548.9500000000007</v>
      </c>
      <c r="G2990">
        <v>2.629</v>
      </c>
      <c r="H2990">
        <v>2</v>
      </c>
      <c r="I2990" s="1">
        <v>3252</v>
      </c>
      <c r="J2990" s="2">
        <v>8548.9500000000007</v>
      </c>
      <c r="K2990">
        <v>2.629</v>
      </c>
      <c r="L2990">
        <v>2</v>
      </c>
      <c r="M2990" s="1">
        <v>3252</v>
      </c>
      <c r="N2990" t="s">
        <v>4497</v>
      </c>
      <c r="O2990" s="1">
        <v>9726</v>
      </c>
      <c r="P2990" t="s">
        <v>632</v>
      </c>
      <c r="Q2990" t="s">
        <v>4498</v>
      </c>
      <c r="R2990" s="3">
        <v>43755</v>
      </c>
      <c r="S2990" t="s">
        <v>4499</v>
      </c>
      <c r="T2990">
        <v>1.5</v>
      </c>
      <c r="U2990">
        <v>1.5</v>
      </c>
      <c r="V2990" t="s">
        <v>4500</v>
      </c>
      <c r="W2990" t="s">
        <v>42</v>
      </c>
      <c r="X2990" t="s">
        <v>762</v>
      </c>
      <c r="Y2990" t="s">
        <v>96</v>
      </c>
      <c r="Z2990">
        <v>0</v>
      </c>
      <c r="AA2990">
        <v>8</v>
      </c>
      <c r="AB2990" t="s">
        <v>104</v>
      </c>
    </row>
    <row r="2991" spans="1:28" x14ac:dyDescent="0.25">
      <c r="A2991" t="s">
        <v>0</v>
      </c>
      <c r="B2991">
        <v>307.8</v>
      </c>
      <c r="C2991">
        <v>9.5000000000000001E-2</v>
      </c>
      <c r="D2991">
        <v>0</v>
      </c>
      <c r="E2991" s="1">
        <v>3252</v>
      </c>
      <c r="F2991" s="2">
        <v>8548.9500000000007</v>
      </c>
      <c r="G2991">
        <v>2.629</v>
      </c>
      <c r="H2991">
        <v>2</v>
      </c>
      <c r="I2991" s="1">
        <v>3252</v>
      </c>
      <c r="J2991" s="2">
        <v>8548.9500000000007</v>
      </c>
      <c r="K2991">
        <v>2.629</v>
      </c>
      <c r="L2991">
        <v>2</v>
      </c>
      <c r="M2991" s="1">
        <v>3252</v>
      </c>
      <c r="N2991" t="s">
        <v>4390</v>
      </c>
      <c r="O2991" s="1">
        <v>18229</v>
      </c>
      <c r="P2991" t="s">
        <v>3114</v>
      </c>
      <c r="Q2991" t="s">
        <v>4410</v>
      </c>
      <c r="R2991" s="3">
        <v>43943</v>
      </c>
      <c r="S2991" t="s">
        <v>4411</v>
      </c>
      <c r="T2991">
        <v>4</v>
      </c>
      <c r="U2991">
        <v>4</v>
      </c>
      <c r="V2991" t="s">
        <v>4412</v>
      </c>
      <c r="W2991" t="s">
        <v>134</v>
      </c>
      <c r="Y2991" t="s">
        <v>677</v>
      </c>
      <c r="Z2991">
        <v>0</v>
      </c>
      <c r="AA2991">
        <v>4</v>
      </c>
      <c r="AB2991" t="s">
        <v>104</v>
      </c>
    </row>
    <row r="2992" spans="1:28" x14ac:dyDescent="0.25">
      <c r="A2992" t="s">
        <v>0</v>
      </c>
      <c r="B2992">
        <v>307.8</v>
      </c>
      <c r="C2992">
        <v>9.5000000000000001E-2</v>
      </c>
      <c r="D2992">
        <v>0</v>
      </c>
      <c r="E2992" s="1">
        <v>3252</v>
      </c>
      <c r="F2992" s="2">
        <v>8548.9500000000007</v>
      </c>
      <c r="G2992">
        <v>2.629</v>
      </c>
      <c r="H2992">
        <v>2</v>
      </c>
      <c r="I2992" s="1">
        <v>3252</v>
      </c>
      <c r="J2992" s="2">
        <v>8548.9500000000007</v>
      </c>
      <c r="K2992">
        <v>2.629</v>
      </c>
      <c r="L2992">
        <v>2</v>
      </c>
      <c r="M2992" s="1">
        <v>3252</v>
      </c>
      <c r="N2992" t="s">
        <v>4390</v>
      </c>
      <c r="O2992" s="1">
        <v>18228</v>
      </c>
      <c r="P2992" t="s">
        <v>3114</v>
      </c>
      <c r="Q2992" t="s">
        <v>4410</v>
      </c>
      <c r="R2992" s="3">
        <v>43944</v>
      </c>
      <c r="S2992" t="s">
        <v>4411</v>
      </c>
      <c r="T2992">
        <v>5</v>
      </c>
      <c r="U2992">
        <v>5</v>
      </c>
      <c r="V2992" t="s">
        <v>4412</v>
      </c>
      <c r="W2992" t="s">
        <v>134</v>
      </c>
      <c r="Y2992" t="s">
        <v>677</v>
      </c>
      <c r="Z2992">
        <v>0</v>
      </c>
      <c r="AA2992">
        <v>2</v>
      </c>
      <c r="AB2992" t="s">
        <v>104</v>
      </c>
    </row>
    <row r="2993" spans="1:28" x14ac:dyDescent="0.25">
      <c r="A2993" t="s">
        <v>0</v>
      </c>
      <c r="B2993">
        <v>307.8</v>
      </c>
      <c r="C2993">
        <v>9.5000000000000001E-2</v>
      </c>
      <c r="D2993">
        <v>0</v>
      </c>
      <c r="E2993" s="1">
        <v>3252</v>
      </c>
      <c r="F2993" s="2">
        <v>8548.9500000000007</v>
      </c>
      <c r="G2993">
        <v>2.629</v>
      </c>
      <c r="H2993">
        <v>2</v>
      </c>
      <c r="I2993" s="1">
        <v>3252</v>
      </c>
      <c r="J2993" s="2">
        <v>8548.9500000000007</v>
      </c>
      <c r="K2993">
        <v>2.629</v>
      </c>
      <c r="L2993">
        <v>2</v>
      </c>
      <c r="M2993" s="1">
        <v>3252</v>
      </c>
      <c r="N2993" t="s">
        <v>4390</v>
      </c>
      <c r="O2993" s="1">
        <v>18227</v>
      </c>
      <c r="P2993" t="s">
        <v>3114</v>
      </c>
      <c r="Q2993" t="s">
        <v>4410</v>
      </c>
      <c r="R2993" s="3">
        <v>43945</v>
      </c>
      <c r="S2993" t="s">
        <v>4411</v>
      </c>
      <c r="T2993">
        <v>2.5</v>
      </c>
      <c r="U2993">
        <v>2.5</v>
      </c>
      <c r="V2993" t="s">
        <v>4412</v>
      </c>
      <c r="W2993" t="s">
        <v>134</v>
      </c>
      <c r="Y2993" t="s">
        <v>677</v>
      </c>
      <c r="Z2993">
        <v>0</v>
      </c>
      <c r="AA2993">
        <v>1</v>
      </c>
      <c r="AB2993" t="s">
        <v>104</v>
      </c>
    </row>
    <row r="2994" spans="1:28" x14ac:dyDescent="0.25">
      <c r="A2994" t="s">
        <v>0</v>
      </c>
      <c r="B2994">
        <v>307.8</v>
      </c>
      <c r="C2994">
        <v>9.5000000000000001E-2</v>
      </c>
      <c r="D2994">
        <v>0</v>
      </c>
      <c r="E2994" s="1">
        <v>3252</v>
      </c>
      <c r="F2994" s="2">
        <v>8548.9500000000007</v>
      </c>
      <c r="G2994">
        <v>2.629</v>
      </c>
      <c r="H2994">
        <v>2</v>
      </c>
      <c r="I2994" s="1">
        <v>3252</v>
      </c>
      <c r="J2994" s="2">
        <v>8548.9500000000007</v>
      </c>
      <c r="K2994">
        <v>2.629</v>
      </c>
      <c r="L2994">
        <v>2</v>
      </c>
      <c r="M2994" s="1">
        <v>3252</v>
      </c>
      <c r="N2994" t="s">
        <v>4390</v>
      </c>
      <c r="O2994" s="1">
        <v>18226</v>
      </c>
      <c r="P2994" t="s">
        <v>3114</v>
      </c>
      <c r="Q2994" t="s">
        <v>4410</v>
      </c>
      <c r="R2994" s="3">
        <v>43948</v>
      </c>
      <c r="S2994" t="s">
        <v>4411</v>
      </c>
      <c r="T2994">
        <v>5</v>
      </c>
      <c r="U2994">
        <v>5</v>
      </c>
      <c r="V2994" t="s">
        <v>4412</v>
      </c>
      <c r="W2994" t="s">
        <v>134</v>
      </c>
      <c r="Y2994" t="s">
        <v>677</v>
      </c>
      <c r="Z2994">
        <v>0</v>
      </c>
      <c r="AA2994">
        <v>4</v>
      </c>
      <c r="AB2994" t="s">
        <v>104</v>
      </c>
    </row>
    <row r="2995" spans="1:28" x14ac:dyDescent="0.25">
      <c r="A2995" t="s">
        <v>0</v>
      </c>
      <c r="B2995">
        <v>307.8</v>
      </c>
      <c r="C2995">
        <v>9.5000000000000001E-2</v>
      </c>
      <c r="D2995">
        <v>0</v>
      </c>
      <c r="E2995" s="1">
        <v>3252</v>
      </c>
      <c r="F2995" s="2">
        <v>8548.9500000000007</v>
      </c>
      <c r="G2995">
        <v>2.629</v>
      </c>
      <c r="H2995">
        <v>2</v>
      </c>
      <c r="I2995" s="1">
        <v>3252</v>
      </c>
      <c r="J2995" s="2">
        <v>8548.9500000000007</v>
      </c>
      <c r="K2995">
        <v>2.629</v>
      </c>
      <c r="L2995">
        <v>2</v>
      </c>
      <c r="M2995" s="1">
        <v>3252</v>
      </c>
      <c r="N2995" t="s">
        <v>4390</v>
      </c>
      <c r="O2995" s="1">
        <v>18225</v>
      </c>
      <c r="P2995" t="s">
        <v>3114</v>
      </c>
      <c r="Q2995" t="s">
        <v>4410</v>
      </c>
      <c r="R2995" s="3">
        <v>43949</v>
      </c>
      <c r="S2995" t="s">
        <v>4411</v>
      </c>
      <c r="T2995">
        <v>4</v>
      </c>
      <c r="U2995">
        <v>4</v>
      </c>
      <c r="V2995" t="s">
        <v>4412</v>
      </c>
      <c r="W2995" t="s">
        <v>134</v>
      </c>
      <c r="Y2995" t="s">
        <v>677</v>
      </c>
      <c r="Z2995">
        <v>0</v>
      </c>
      <c r="AA2995">
        <v>5</v>
      </c>
      <c r="AB2995" t="s">
        <v>104</v>
      </c>
    </row>
    <row r="2996" spans="1:28" x14ac:dyDescent="0.25">
      <c r="A2996" t="s">
        <v>0</v>
      </c>
      <c r="B2996">
        <v>307.8</v>
      </c>
      <c r="C2996">
        <v>9.5000000000000001E-2</v>
      </c>
      <c r="D2996">
        <v>0</v>
      </c>
      <c r="E2996" s="1">
        <v>3252</v>
      </c>
      <c r="F2996" s="2">
        <v>8548.9500000000007</v>
      </c>
      <c r="G2996">
        <v>2.629</v>
      </c>
      <c r="H2996">
        <v>2</v>
      </c>
      <c r="I2996" s="1">
        <v>3252</v>
      </c>
      <c r="J2996" s="2">
        <v>8548.9500000000007</v>
      </c>
      <c r="K2996">
        <v>2.629</v>
      </c>
      <c r="L2996">
        <v>2</v>
      </c>
      <c r="M2996" s="1">
        <v>3252</v>
      </c>
      <c r="N2996" t="s">
        <v>4497</v>
      </c>
      <c r="O2996" s="1">
        <v>11575</v>
      </c>
      <c r="P2996" t="s">
        <v>389</v>
      </c>
      <c r="Q2996" t="s">
        <v>4501</v>
      </c>
      <c r="R2996" s="3">
        <v>43837</v>
      </c>
      <c r="S2996" t="s">
        <v>4502</v>
      </c>
      <c r="T2996">
        <v>1</v>
      </c>
      <c r="U2996">
        <v>1</v>
      </c>
      <c r="V2996" t="s">
        <v>4500</v>
      </c>
      <c r="W2996" t="s">
        <v>42</v>
      </c>
      <c r="X2996" t="s">
        <v>392</v>
      </c>
      <c r="Y2996" t="s">
        <v>389</v>
      </c>
      <c r="Z2996">
        <v>0</v>
      </c>
      <c r="AA2996">
        <v>4</v>
      </c>
      <c r="AB2996" t="s">
        <v>45</v>
      </c>
    </row>
    <row r="2997" spans="1:28" x14ac:dyDescent="0.25">
      <c r="A2997" t="s">
        <v>0</v>
      </c>
      <c r="B2997">
        <v>307.8</v>
      </c>
      <c r="C2997">
        <v>9.5000000000000001E-2</v>
      </c>
      <c r="D2997">
        <v>0</v>
      </c>
      <c r="E2997" s="1">
        <v>3252</v>
      </c>
      <c r="F2997" s="2">
        <v>8548.9500000000007</v>
      </c>
      <c r="G2997">
        <v>2.629</v>
      </c>
      <c r="H2997">
        <v>2</v>
      </c>
      <c r="I2997" s="1">
        <v>3252</v>
      </c>
      <c r="J2997" s="2">
        <v>8548.9500000000007</v>
      </c>
      <c r="K2997">
        <v>2.629</v>
      </c>
      <c r="L2997">
        <v>2</v>
      </c>
      <c r="M2997" s="1">
        <v>3252</v>
      </c>
      <c r="N2997" t="s">
        <v>4390</v>
      </c>
      <c r="O2997" s="1">
        <v>18223</v>
      </c>
      <c r="P2997" t="s">
        <v>3114</v>
      </c>
      <c r="Q2997" t="s">
        <v>4410</v>
      </c>
      <c r="R2997" s="3">
        <v>43950</v>
      </c>
      <c r="S2997" t="s">
        <v>4411</v>
      </c>
      <c r="T2997">
        <v>3.5</v>
      </c>
      <c r="U2997">
        <v>3.5</v>
      </c>
      <c r="V2997" t="s">
        <v>4412</v>
      </c>
      <c r="W2997" t="s">
        <v>134</v>
      </c>
      <c r="Y2997" t="s">
        <v>677</v>
      </c>
      <c r="Z2997">
        <v>0</v>
      </c>
      <c r="AA2997">
        <v>5</v>
      </c>
      <c r="AB2997" t="s">
        <v>45</v>
      </c>
    </row>
    <row r="2998" spans="1:28" x14ac:dyDescent="0.25">
      <c r="A2998" t="s">
        <v>0</v>
      </c>
      <c r="B2998">
        <v>307.8</v>
      </c>
      <c r="C2998">
        <v>9.5000000000000001E-2</v>
      </c>
      <c r="D2998">
        <v>0</v>
      </c>
      <c r="E2998" s="1">
        <v>3252</v>
      </c>
      <c r="F2998" s="2">
        <v>8548.9500000000007</v>
      </c>
      <c r="G2998">
        <v>2.629</v>
      </c>
      <c r="H2998">
        <v>2</v>
      </c>
      <c r="I2998" s="1">
        <v>3252</v>
      </c>
      <c r="J2998" s="2">
        <v>8548.9500000000007</v>
      </c>
      <c r="K2998">
        <v>2.629</v>
      </c>
      <c r="L2998">
        <v>2</v>
      </c>
      <c r="M2998" s="1">
        <v>3252</v>
      </c>
      <c r="N2998" t="s">
        <v>4497</v>
      </c>
      <c r="O2998" s="1">
        <v>11602</v>
      </c>
      <c r="P2998" t="s">
        <v>389</v>
      </c>
      <c r="Q2998" t="s">
        <v>4501</v>
      </c>
      <c r="R2998" s="3">
        <v>43835</v>
      </c>
      <c r="S2998" t="s">
        <v>4502</v>
      </c>
      <c r="T2998">
        <v>3</v>
      </c>
      <c r="U2998">
        <v>3</v>
      </c>
      <c r="V2998" t="s">
        <v>4500</v>
      </c>
      <c r="W2998" t="s">
        <v>42</v>
      </c>
      <c r="X2998" t="s">
        <v>624</v>
      </c>
      <c r="Y2998" t="s">
        <v>389</v>
      </c>
      <c r="Z2998">
        <v>0</v>
      </c>
      <c r="AA2998">
        <v>5</v>
      </c>
      <c r="AB2998" t="s">
        <v>104</v>
      </c>
    </row>
    <row r="2999" spans="1:28" x14ac:dyDescent="0.25">
      <c r="A2999" t="s">
        <v>0</v>
      </c>
      <c r="B2999">
        <v>307.8</v>
      </c>
      <c r="C2999">
        <v>9.5000000000000001E-2</v>
      </c>
      <c r="D2999">
        <v>0</v>
      </c>
      <c r="E2999" s="1">
        <v>3252</v>
      </c>
      <c r="F2999" s="2">
        <v>8548.9500000000007</v>
      </c>
      <c r="G2999">
        <v>2.629</v>
      </c>
      <c r="H2999">
        <v>2</v>
      </c>
      <c r="I2999" s="1">
        <v>3252</v>
      </c>
      <c r="J2999" s="2">
        <v>8548.9500000000007</v>
      </c>
      <c r="K2999">
        <v>2.629</v>
      </c>
      <c r="L2999">
        <v>2</v>
      </c>
      <c r="M2999" s="1">
        <v>3252</v>
      </c>
      <c r="N2999" t="s">
        <v>4390</v>
      </c>
      <c r="O2999">
        <v>851</v>
      </c>
      <c r="P2999" t="s">
        <v>249</v>
      </c>
      <c r="Q2999" t="s">
        <v>4391</v>
      </c>
      <c r="R2999" s="3">
        <v>43521</v>
      </c>
      <c r="S2999" t="s">
        <v>4392</v>
      </c>
      <c r="T2999">
        <v>2</v>
      </c>
      <c r="U2999">
        <v>2</v>
      </c>
      <c r="V2999" t="s">
        <v>1828</v>
      </c>
      <c r="W2999" t="s">
        <v>51</v>
      </c>
      <c r="X2999" t="s">
        <v>1203</v>
      </c>
      <c r="Y2999" t="s">
        <v>673</v>
      </c>
      <c r="Z2999">
        <v>0</v>
      </c>
      <c r="AA2999">
        <v>2</v>
      </c>
      <c r="AB2999" t="s">
        <v>45</v>
      </c>
    </row>
    <row r="3000" spans="1:28" x14ac:dyDescent="0.25">
      <c r="A3000" t="s">
        <v>0</v>
      </c>
      <c r="B3000">
        <v>307.8</v>
      </c>
      <c r="C3000">
        <v>9.5000000000000001E-2</v>
      </c>
      <c r="D3000">
        <v>0</v>
      </c>
      <c r="E3000" s="1">
        <v>3252</v>
      </c>
      <c r="F3000" s="2">
        <v>8548.9500000000007</v>
      </c>
      <c r="G3000">
        <v>2.629</v>
      </c>
      <c r="H3000">
        <v>2</v>
      </c>
      <c r="I3000" s="1">
        <v>3252</v>
      </c>
      <c r="J3000" s="2">
        <v>8548.9500000000007</v>
      </c>
      <c r="K3000">
        <v>2.629</v>
      </c>
      <c r="L3000">
        <v>2</v>
      </c>
      <c r="M3000" s="1">
        <v>3252</v>
      </c>
      <c r="N3000" t="s">
        <v>4497</v>
      </c>
      <c r="O3000" s="1">
        <v>5737</v>
      </c>
      <c r="P3000" t="s">
        <v>389</v>
      </c>
      <c r="Q3000" t="s">
        <v>4503</v>
      </c>
      <c r="R3000" s="3">
        <v>43622</v>
      </c>
      <c r="S3000" t="s">
        <v>4504</v>
      </c>
      <c r="T3000">
        <v>1</v>
      </c>
      <c r="U3000">
        <v>1</v>
      </c>
      <c r="V3000" t="s">
        <v>4500</v>
      </c>
      <c r="W3000" t="s">
        <v>51</v>
      </c>
      <c r="X3000" t="s">
        <v>4505</v>
      </c>
      <c r="Y3000" t="s">
        <v>3143</v>
      </c>
      <c r="Z3000">
        <v>0</v>
      </c>
      <c r="AA3000">
        <v>3</v>
      </c>
      <c r="AB3000" t="s">
        <v>45</v>
      </c>
    </row>
    <row r="3001" spans="1:28" x14ac:dyDescent="0.25">
      <c r="A3001" t="s">
        <v>0</v>
      </c>
      <c r="B3001">
        <v>307.8</v>
      </c>
      <c r="C3001">
        <v>9.5000000000000001E-2</v>
      </c>
      <c r="D3001">
        <v>0</v>
      </c>
      <c r="E3001" s="1">
        <v>3252</v>
      </c>
      <c r="F3001" s="2">
        <v>8548.9500000000007</v>
      </c>
      <c r="G3001">
        <v>2.629</v>
      </c>
      <c r="H3001">
        <v>2</v>
      </c>
      <c r="I3001" s="1">
        <v>3252</v>
      </c>
      <c r="J3001" s="2">
        <v>8548.9500000000007</v>
      </c>
      <c r="K3001">
        <v>2.629</v>
      </c>
      <c r="L3001">
        <v>2</v>
      </c>
      <c r="M3001" s="1">
        <v>3252</v>
      </c>
      <c r="N3001" t="s">
        <v>4497</v>
      </c>
      <c r="O3001" s="1">
        <v>5738</v>
      </c>
      <c r="P3001" t="s">
        <v>389</v>
      </c>
      <c r="Q3001" t="s">
        <v>4503</v>
      </c>
      <c r="R3001" s="3">
        <v>43623</v>
      </c>
      <c r="S3001" t="s">
        <v>4504</v>
      </c>
      <c r="T3001">
        <v>1</v>
      </c>
      <c r="U3001">
        <v>1</v>
      </c>
      <c r="V3001" t="s">
        <v>4500</v>
      </c>
      <c r="W3001" t="s">
        <v>51</v>
      </c>
      <c r="X3001" t="s">
        <v>624</v>
      </c>
      <c r="Y3001" t="s">
        <v>3143</v>
      </c>
      <c r="Z3001">
        <v>0</v>
      </c>
      <c r="AA3001">
        <v>4</v>
      </c>
      <c r="AB3001" t="s">
        <v>45</v>
      </c>
    </row>
    <row r="3002" spans="1:28" x14ac:dyDescent="0.25">
      <c r="A3002" t="s">
        <v>0</v>
      </c>
      <c r="B3002">
        <v>307.8</v>
      </c>
      <c r="C3002">
        <v>9.5000000000000001E-2</v>
      </c>
      <c r="D3002">
        <v>0</v>
      </c>
      <c r="E3002" s="1">
        <v>3252</v>
      </c>
      <c r="F3002" s="2">
        <v>8548.9500000000007</v>
      </c>
      <c r="G3002">
        <v>2.629</v>
      </c>
      <c r="H3002">
        <v>2</v>
      </c>
      <c r="I3002" s="1">
        <v>3252</v>
      </c>
      <c r="J3002" s="2">
        <v>8548.9500000000007</v>
      </c>
      <c r="K3002">
        <v>2.629</v>
      </c>
      <c r="L3002">
        <v>2</v>
      </c>
      <c r="M3002" s="1">
        <v>3252</v>
      </c>
      <c r="N3002" t="s">
        <v>4497</v>
      </c>
      <c r="O3002" s="1">
        <v>11601</v>
      </c>
      <c r="P3002" t="s">
        <v>389</v>
      </c>
      <c r="Q3002" t="s">
        <v>4501</v>
      </c>
      <c r="R3002" s="3">
        <v>43833</v>
      </c>
      <c r="S3002" t="s">
        <v>4502</v>
      </c>
      <c r="T3002">
        <v>2</v>
      </c>
      <c r="U3002">
        <v>2</v>
      </c>
      <c r="V3002" t="s">
        <v>4500</v>
      </c>
      <c r="W3002" t="s">
        <v>42</v>
      </c>
      <c r="X3002" t="s">
        <v>624</v>
      </c>
      <c r="Y3002" t="s">
        <v>389</v>
      </c>
      <c r="Z3002">
        <v>0</v>
      </c>
      <c r="AA3002">
        <v>1</v>
      </c>
      <c r="AB3002" t="s">
        <v>104</v>
      </c>
    </row>
    <row r="3003" spans="1:28" x14ac:dyDescent="0.25">
      <c r="A3003" t="s">
        <v>0</v>
      </c>
      <c r="B3003">
        <v>307.8</v>
      </c>
      <c r="C3003">
        <v>9.5000000000000001E-2</v>
      </c>
      <c r="D3003">
        <v>0</v>
      </c>
      <c r="E3003" s="1">
        <v>3252</v>
      </c>
      <c r="F3003" s="2">
        <v>8548.9500000000007</v>
      </c>
      <c r="G3003">
        <v>2.629</v>
      </c>
      <c r="H3003">
        <v>2</v>
      </c>
      <c r="I3003" s="1">
        <v>3252</v>
      </c>
      <c r="J3003" s="2">
        <v>8548.9500000000007</v>
      </c>
      <c r="K3003">
        <v>2.629</v>
      </c>
      <c r="L3003">
        <v>2</v>
      </c>
      <c r="M3003" s="1">
        <v>3252</v>
      </c>
      <c r="N3003" t="s">
        <v>4497</v>
      </c>
      <c r="O3003" s="1">
        <v>4763</v>
      </c>
      <c r="P3003" t="s">
        <v>389</v>
      </c>
      <c r="Q3003" t="s">
        <v>4503</v>
      </c>
      <c r="R3003" s="3">
        <v>43626</v>
      </c>
      <c r="S3003" t="s">
        <v>4504</v>
      </c>
      <c r="T3003">
        <v>4</v>
      </c>
      <c r="U3003">
        <v>4</v>
      </c>
      <c r="V3003" t="s">
        <v>4500</v>
      </c>
      <c r="W3003" t="s">
        <v>51</v>
      </c>
      <c r="X3003" t="s">
        <v>685</v>
      </c>
      <c r="Y3003" t="s">
        <v>3143</v>
      </c>
      <c r="Z3003">
        <v>0</v>
      </c>
      <c r="AA3003">
        <v>4</v>
      </c>
      <c r="AB3003" t="s">
        <v>104</v>
      </c>
    </row>
    <row r="3004" spans="1:28" x14ac:dyDescent="0.25">
      <c r="A3004" t="s">
        <v>0</v>
      </c>
      <c r="B3004">
        <v>307.8</v>
      </c>
      <c r="C3004">
        <v>9.5000000000000001E-2</v>
      </c>
      <c r="D3004">
        <v>0</v>
      </c>
      <c r="E3004" s="1">
        <v>3252</v>
      </c>
      <c r="F3004" s="2">
        <v>8548.9500000000007</v>
      </c>
      <c r="G3004">
        <v>2.629</v>
      </c>
      <c r="H3004">
        <v>2</v>
      </c>
      <c r="I3004" s="1">
        <v>3252</v>
      </c>
      <c r="J3004" s="2">
        <v>8548.9500000000007</v>
      </c>
      <c r="K3004">
        <v>2.629</v>
      </c>
      <c r="L3004">
        <v>2</v>
      </c>
      <c r="M3004" s="1">
        <v>3252</v>
      </c>
      <c r="N3004" t="s">
        <v>209</v>
      </c>
      <c r="O3004" s="1">
        <v>4118</v>
      </c>
      <c r="P3004" t="s">
        <v>210</v>
      </c>
      <c r="Q3004" t="s">
        <v>211</v>
      </c>
      <c r="R3004" s="3">
        <v>43602</v>
      </c>
      <c r="S3004" t="s">
        <v>212</v>
      </c>
      <c r="T3004">
        <v>8</v>
      </c>
      <c r="U3004">
        <v>8</v>
      </c>
      <c r="V3004" t="s">
        <v>213</v>
      </c>
      <c r="W3004" t="s">
        <v>134</v>
      </c>
      <c r="X3004" t="s">
        <v>214</v>
      </c>
      <c r="Y3004" t="s">
        <v>44</v>
      </c>
      <c r="Z3004">
        <v>0</v>
      </c>
      <c r="AA3004">
        <v>1</v>
      </c>
      <c r="AB3004" t="s">
        <v>104</v>
      </c>
    </row>
    <row r="3005" spans="1:28" x14ac:dyDescent="0.25">
      <c r="A3005" t="s">
        <v>0</v>
      </c>
      <c r="B3005">
        <v>307.8</v>
      </c>
      <c r="C3005">
        <v>9.5000000000000001E-2</v>
      </c>
      <c r="D3005">
        <v>0</v>
      </c>
      <c r="E3005" s="1">
        <v>3252</v>
      </c>
      <c r="F3005" s="2">
        <v>8548.9500000000007</v>
      </c>
      <c r="G3005">
        <v>2.629</v>
      </c>
      <c r="H3005">
        <v>2</v>
      </c>
      <c r="I3005" s="1">
        <v>3252</v>
      </c>
      <c r="J3005" s="2">
        <v>8548.9500000000007</v>
      </c>
      <c r="K3005">
        <v>2.629</v>
      </c>
      <c r="L3005">
        <v>2</v>
      </c>
      <c r="M3005" s="1">
        <v>3252</v>
      </c>
      <c r="N3005" t="s">
        <v>209</v>
      </c>
      <c r="O3005" s="1">
        <v>11234</v>
      </c>
      <c r="P3005" t="s">
        <v>632</v>
      </c>
      <c r="Q3005" t="s">
        <v>4506</v>
      </c>
      <c r="R3005" s="3">
        <v>43783</v>
      </c>
      <c r="S3005" t="s">
        <v>4507</v>
      </c>
      <c r="T3005">
        <v>0.5</v>
      </c>
      <c r="U3005">
        <v>0.5</v>
      </c>
      <c r="V3005" t="s">
        <v>4508</v>
      </c>
      <c r="W3005" t="s">
        <v>42</v>
      </c>
      <c r="X3005" t="s">
        <v>4509</v>
      </c>
      <c r="Y3005" t="s">
        <v>389</v>
      </c>
      <c r="Z3005">
        <v>0</v>
      </c>
      <c r="AA3005">
        <v>4</v>
      </c>
      <c r="AB3005" t="s">
        <v>45</v>
      </c>
    </row>
    <row r="3006" spans="1:28" x14ac:dyDescent="0.25">
      <c r="A3006" t="s">
        <v>0</v>
      </c>
      <c r="B3006">
        <v>307.8</v>
      </c>
      <c r="C3006">
        <v>9.5000000000000001E-2</v>
      </c>
      <c r="D3006">
        <v>0</v>
      </c>
      <c r="E3006" s="1">
        <v>3252</v>
      </c>
      <c r="F3006" s="2">
        <v>8548.9500000000007</v>
      </c>
      <c r="G3006">
        <v>2.629</v>
      </c>
      <c r="H3006">
        <v>2</v>
      </c>
      <c r="I3006" s="1">
        <v>3252</v>
      </c>
      <c r="J3006" s="2">
        <v>8548.9500000000007</v>
      </c>
      <c r="K3006">
        <v>2.629</v>
      </c>
      <c r="L3006">
        <v>2</v>
      </c>
      <c r="M3006" s="1">
        <v>3252</v>
      </c>
      <c r="N3006" t="s">
        <v>209</v>
      </c>
      <c r="O3006" s="1">
        <v>6321</v>
      </c>
      <c r="P3006" t="s">
        <v>632</v>
      </c>
      <c r="Q3006" t="s">
        <v>4510</v>
      </c>
      <c r="R3006" s="3">
        <v>43663</v>
      </c>
      <c r="S3006" t="s">
        <v>4511</v>
      </c>
      <c r="T3006">
        <v>1.5</v>
      </c>
      <c r="U3006">
        <v>1.5</v>
      </c>
      <c r="V3006" t="s">
        <v>3146</v>
      </c>
      <c r="W3006" t="s">
        <v>1565</v>
      </c>
      <c r="X3006" t="s">
        <v>762</v>
      </c>
      <c r="Y3006" t="s">
        <v>44</v>
      </c>
      <c r="Z3006">
        <v>0</v>
      </c>
      <c r="AA3006">
        <v>1</v>
      </c>
      <c r="AB3006" t="s">
        <v>45</v>
      </c>
    </row>
    <row r="3007" spans="1:28" x14ac:dyDescent="0.25">
      <c r="A3007" t="s">
        <v>0</v>
      </c>
      <c r="B3007">
        <v>307.8</v>
      </c>
      <c r="C3007">
        <v>9.5000000000000001E-2</v>
      </c>
      <c r="D3007">
        <v>0</v>
      </c>
      <c r="E3007" s="1">
        <v>3252</v>
      </c>
      <c r="F3007" s="2">
        <v>8548.9500000000007</v>
      </c>
      <c r="G3007">
        <v>2.629</v>
      </c>
      <c r="H3007">
        <v>2</v>
      </c>
      <c r="I3007" s="1">
        <v>3252</v>
      </c>
      <c r="J3007" s="2">
        <v>8548.9500000000007</v>
      </c>
      <c r="K3007">
        <v>2.629</v>
      </c>
      <c r="L3007">
        <v>2</v>
      </c>
      <c r="M3007" s="1">
        <v>3252</v>
      </c>
      <c r="N3007" t="s">
        <v>4390</v>
      </c>
      <c r="O3007" s="1">
        <v>18012</v>
      </c>
      <c r="P3007" t="s">
        <v>3114</v>
      </c>
      <c r="Q3007" t="s">
        <v>4410</v>
      </c>
      <c r="R3007" s="3">
        <v>43951</v>
      </c>
      <c r="S3007" t="s">
        <v>4411</v>
      </c>
      <c r="T3007">
        <v>4</v>
      </c>
      <c r="U3007">
        <v>4</v>
      </c>
      <c r="V3007" t="s">
        <v>4412</v>
      </c>
      <c r="W3007" t="s">
        <v>134</v>
      </c>
      <c r="Y3007" t="s">
        <v>677</v>
      </c>
      <c r="Z3007">
        <v>0</v>
      </c>
      <c r="AA3007">
        <v>4</v>
      </c>
      <c r="AB3007" t="s">
        <v>104</v>
      </c>
    </row>
    <row r="3008" spans="1:28" x14ac:dyDescent="0.25">
      <c r="A3008" t="s">
        <v>0</v>
      </c>
      <c r="B3008">
        <v>307.8</v>
      </c>
      <c r="C3008">
        <v>9.5000000000000001E-2</v>
      </c>
      <c r="D3008">
        <v>0</v>
      </c>
      <c r="E3008" s="1">
        <v>3252</v>
      </c>
      <c r="F3008" s="2">
        <v>8548.9500000000007</v>
      </c>
      <c r="G3008">
        <v>2.629</v>
      </c>
      <c r="H3008">
        <v>2</v>
      </c>
      <c r="I3008" s="1">
        <v>3252</v>
      </c>
      <c r="J3008" s="2">
        <v>8548.9500000000007</v>
      </c>
      <c r="K3008">
        <v>2.629</v>
      </c>
      <c r="L3008">
        <v>2</v>
      </c>
      <c r="M3008" s="1">
        <v>3252</v>
      </c>
      <c r="N3008" t="s">
        <v>209</v>
      </c>
      <c r="O3008" s="1">
        <v>2150</v>
      </c>
      <c r="P3008" t="s">
        <v>632</v>
      </c>
      <c r="Q3008" t="s">
        <v>4512</v>
      </c>
      <c r="R3008" s="3">
        <v>43536</v>
      </c>
      <c r="S3008" t="s">
        <v>4513</v>
      </c>
      <c r="T3008">
        <v>4</v>
      </c>
      <c r="U3008">
        <v>4</v>
      </c>
      <c r="V3008" t="s">
        <v>3146</v>
      </c>
      <c r="W3008" t="s">
        <v>134</v>
      </c>
      <c r="X3008" t="s">
        <v>762</v>
      </c>
      <c r="Y3008" t="s">
        <v>44</v>
      </c>
      <c r="Z3008">
        <v>0</v>
      </c>
      <c r="AA3008">
        <v>1</v>
      </c>
      <c r="AB3008" t="s">
        <v>45</v>
      </c>
    </row>
    <row r="3009" spans="1:28" x14ac:dyDescent="0.25">
      <c r="A3009" t="s">
        <v>0</v>
      </c>
      <c r="B3009">
        <v>307.8</v>
      </c>
      <c r="C3009">
        <v>9.5000000000000001E-2</v>
      </c>
      <c r="D3009">
        <v>0</v>
      </c>
      <c r="E3009" s="1">
        <v>3252</v>
      </c>
      <c r="F3009" s="2">
        <v>8548.9500000000007</v>
      </c>
      <c r="G3009">
        <v>2.629</v>
      </c>
      <c r="H3009">
        <v>2</v>
      </c>
      <c r="I3009" s="1">
        <v>3252</v>
      </c>
      <c r="J3009" s="2">
        <v>8548.9500000000007</v>
      </c>
      <c r="K3009">
        <v>2.629</v>
      </c>
      <c r="L3009">
        <v>2</v>
      </c>
      <c r="M3009" s="1">
        <v>3252</v>
      </c>
      <c r="N3009" t="s">
        <v>209</v>
      </c>
      <c r="O3009" s="1">
        <v>2141</v>
      </c>
      <c r="P3009" t="s">
        <v>632</v>
      </c>
      <c r="Q3009" t="s">
        <v>4512</v>
      </c>
      <c r="R3009" s="3">
        <v>43537</v>
      </c>
      <c r="S3009" t="s">
        <v>4513</v>
      </c>
      <c r="T3009">
        <v>1</v>
      </c>
      <c r="U3009">
        <v>1</v>
      </c>
      <c r="V3009" t="s">
        <v>3146</v>
      </c>
      <c r="W3009" t="s">
        <v>134</v>
      </c>
      <c r="X3009" t="s">
        <v>762</v>
      </c>
      <c r="Y3009" t="s">
        <v>44</v>
      </c>
      <c r="Z3009">
        <v>0</v>
      </c>
      <c r="AA3009">
        <v>2</v>
      </c>
      <c r="AB3009" t="s">
        <v>45</v>
      </c>
    </row>
    <row r="3010" spans="1:28" x14ac:dyDescent="0.25">
      <c r="A3010" t="s">
        <v>0</v>
      </c>
      <c r="B3010">
        <v>307.8</v>
      </c>
      <c r="C3010">
        <v>9.5000000000000001E-2</v>
      </c>
      <c r="D3010">
        <v>0</v>
      </c>
      <c r="E3010" s="1">
        <v>3252</v>
      </c>
      <c r="F3010" s="2">
        <v>8548.9500000000007</v>
      </c>
      <c r="G3010">
        <v>2.629</v>
      </c>
      <c r="H3010">
        <v>2</v>
      </c>
      <c r="I3010" s="1">
        <v>3252</v>
      </c>
      <c r="J3010" s="2">
        <v>8548.9500000000007</v>
      </c>
      <c r="K3010">
        <v>2.629</v>
      </c>
      <c r="L3010">
        <v>2</v>
      </c>
      <c r="M3010" s="1">
        <v>3252</v>
      </c>
      <c r="N3010" t="s">
        <v>209</v>
      </c>
      <c r="O3010" s="1">
        <v>7343</v>
      </c>
      <c r="P3010" t="s">
        <v>210</v>
      </c>
      <c r="Q3010" t="s">
        <v>211</v>
      </c>
      <c r="R3010" s="3">
        <v>43689</v>
      </c>
      <c r="S3010" t="s">
        <v>212</v>
      </c>
      <c r="T3010">
        <v>4</v>
      </c>
      <c r="U3010">
        <v>4</v>
      </c>
      <c r="V3010" t="s">
        <v>213</v>
      </c>
      <c r="W3010" t="s">
        <v>134</v>
      </c>
      <c r="X3010" t="s">
        <v>211</v>
      </c>
      <c r="Y3010" t="s">
        <v>44</v>
      </c>
      <c r="Z3010">
        <v>0</v>
      </c>
      <c r="AA3010">
        <v>4</v>
      </c>
      <c r="AB3010" t="s">
        <v>104</v>
      </c>
    </row>
    <row r="3011" spans="1:28" x14ac:dyDescent="0.25">
      <c r="A3011" t="s">
        <v>0</v>
      </c>
      <c r="B3011">
        <v>307.8</v>
      </c>
      <c r="C3011">
        <v>9.5000000000000001E-2</v>
      </c>
      <c r="D3011">
        <v>0</v>
      </c>
      <c r="E3011" s="1">
        <v>3252</v>
      </c>
      <c r="F3011" s="2">
        <v>8548.9500000000007</v>
      </c>
      <c r="G3011">
        <v>2.629</v>
      </c>
      <c r="H3011">
        <v>2</v>
      </c>
      <c r="I3011" s="1">
        <v>3252</v>
      </c>
      <c r="J3011" s="2">
        <v>8548.9500000000007</v>
      </c>
      <c r="K3011">
        <v>2.629</v>
      </c>
      <c r="L3011">
        <v>2</v>
      </c>
      <c r="M3011" s="1">
        <v>3252</v>
      </c>
      <c r="N3011" t="s">
        <v>209</v>
      </c>
      <c r="O3011" s="1">
        <v>2139</v>
      </c>
      <c r="P3011" t="s">
        <v>632</v>
      </c>
      <c r="Q3011" t="s">
        <v>4512</v>
      </c>
      <c r="R3011" s="3">
        <v>43537</v>
      </c>
      <c r="S3011" t="s">
        <v>4513</v>
      </c>
      <c r="T3011">
        <v>1.5</v>
      </c>
      <c r="U3011">
        <v>1.5</v>
      </c>
      <c r="V3011" t="s">
        <v>3146</v>
      </c>
      <c r="W3011" t="s">
        <v>134</v>
      </c>
      <c r="X3011" t="s">
        <v>4514</v>
      </c>
      <c r="Y3011" t="s">
        <v>44</v>
      </c>
      <c r="Z3011">
        <v>0</v>
      </c>
      <c r="AA3011">
        <v>2</v>
      </c>
      <c r="AB3011" t="s">
        <v>45</v>
      </c>
    </row>
    <row r="3012" spans="1:28" x14ac:dyDescent="0.25">
      <c r="A3012" t="s">
        <v>0</v>
      </c>
      <c r="B3012">
        <v>307.8</v>
      </c>
      <c r="C3012">
        <v>9.5000000000000001E-2</v>
      </c>
      <c r="D3012">
        <v>0</v>
      </c>
      <c r="E3012" s="1">
        <v>3252</v>
      </c>
      <c r="F3012" s="2">
        <v>8548.9500000000007</v>
      </c>
      <c r="G3012">
        <v>2.629</v>
      </c>
      <c r="H3012">
        <v>2</v>
      </c>
      <c r="I3012" s="1">
        <v>3252</v>
      </c>
      <c r="J3012" s="2">
        <v>8548.9500000000007</v>
      </c>
      <c r="K3012">
        <v>2.629</v>
      </c>
      <c r="L3012">
        <v>2</v>
      </c>
      <c r="M3012" s="1">
        <v>3252</v>
      </c>
      <c r="N3012" t="s">
        <v>209</v>
      </c>
      <c r="O3012" s="1">
        <v>4316</v>
      </c>
      <c r="P3012" t="s">
        <v>210</v>
      </c>
      <c r="Q3012" t="s">
        <v>211</v>
      </c>
      <c r="R3012" s="3">
        <v>43598</v>
      </c>
      <c r="S3012" t="s">
        <v>212</v>
      </c>
      <c r="T3012">
        <v>5</v>
      </c>
      <c r="U3012">
        <v>5</v>
      </c>
      <c r="V3012" t="s">
        <v>213</v>
      </c>
      <c r="W3012" t="s">
        <v>134</v>
      </c>
      <c r="X3012" t="s">
        <v>211</v>
      </c>
      <c r="Y3012" t="s">
        <v>44</v>
      </c>
      <c r="Z3012">
        <v>0</v>
      </c>
      <c r="AA3012">
        <v>1</v>
      </c>
      <c r="AB3012" t="s">
        <v>45</v>
      </c>
    </row>
    <row r="3013" spans="1:28" x14ac:dyDescent="0.25">
      <c r="A3013" t="s">
        <v>0</v>
      </c>
      <c r="B3013">
        <v>307.8</v>
      </c>
      <c r="C3013">
        <v>9.5000000000000001E-2</v>
      </c>
      <c r="D3013">
        <v>0</v>
      </c>
      <c r="E3013" s="1">
        <v>3252</v>
      </c>
      <c r="F3013" s="2">
        <v>8548.9500000000007</v>
      </c>
      <c r="G3013">
        <v>2.629</v>
      </c>
      <c r="H3013">
        <v>2</v>
      </c>
      <c r="I3013" s="1">
        <v>3252</v>
      </c>
      <c r="J3013" s="2">
        <v>8548.9500000000007</v>
      </c>
      <c r="K3013">
        <v>2.629</v>
      </c>
      <c r="L3013">
        <v>2</v>
      </c>
      <c r="M3013" s="1">
        <v>3252</v>
      </c>
      <c r="N3013" t="s">
        <v>209</v>
      </c>
      <c r="O3013" s="1">
        <v>2098</v>
      </c>
      <c r="P3013" t="s">
        <v>210</v>
      </c>
      <c r="Q3013" t="s">
        <v>211</v>
      </c>
      <c r="R3013" s="3">
        <v>43538</v>
      </c>
      <c r="S3013" t="s">
        <v>212</v>
      </c>
      <c r="T3013">
        <v>5</v>
      </c>
      <c r="U3013">
        <v>5</v>
      </c>
      <c r="V3013" t="s">
        <v>213</v>
      </c>
      <c r="W3013" t="s">
        <v>134</v>
      </c>
      <c r="X3013" t="s">
        <v>214</v>
      </c>
      <c r="Y3013" t="s">
        <v>44</v>
      </c>
      <c r="Z3013">
        <v>0</v>
      </c>
      <c r="AA3013">
        <v>1</v>
      </c>
      <c r="AB3013" t="s">
        <v>66</v>
      </c>
    </row>
    <row r="3014" spans="1:28" x14ac:dyDescent="0.25">
      <c r="A3014" t="s">
        <v>0</v>
      </c>
      <c r="B3014">
        <v>307.8</v>
      </c>
      <c r="C3014">
        <v>9.5000000000000001E-2</v>
      </c>
      <c r="D3014">
        <v>0</v>
      </c>
      <c r="E3014" s="1">
        <v>3252</v>
      </c>
      <c r="F3014" s="2">
        <v>8548.9500000000007</v>
      </c>
      <c r="G3014">
        <v>2.629</v>
      </c>
      <c r="H3014">
        <v>2</v>
      </c>
      <c r="I3014" s="1">
        <v>3252</v>
      </c>
      <c r="J3014" s="2">
        <v>8548.9500000000007</v>
      </c>
      <c r="K3014">
        <v>2.629</v>
      </c>
      <c r="L3014">
        <v>2</v>
      </c>
      <c r="M3014" s="1">
        <v>3252</v>
      </c>
      <c r="N3014" t="s">
        <v>209</v>
      </c>
      <c r="O3014" s="1">
        <v>4171</v>
      </c>
      <c r="P3014" t="s">
        <v>210</v>
      </c>
      <c r="Q3014" t="s">
        <v>211</v>
      </c>
      <c r="R3014" s="3">
        <v>43601</v>
      </c>
      <c r="S3014" t="s">
        <v>212</v>
      </c>
      <c r="T3014">
        <v>6</v>
      </c>
      <c r="U3014">
        <v>6</v>
      </c>
      <c r="V3014" t="s">
        <v>213</v>
      </c>
      <c r="W3014" t="s">
        <v>134</v>
      </c>
      <c r="X3014" t="s">
        <v>211</v>
      </c>
      <c r="Y3014" t="s">
        <v>44</v>
      </c>
      <c r="Z3014">
        <v>0</v>
      </c>
      <c r="AA3014">
        <v>1</v>
      </c>
      <c r="AB3014" t="s">
        <v>66</v>
      </c>
    </row>
    <row r="3015" spans="1:28" x14ac:dyDescent="0.25">
      <c r="A3015" t="s">
        <v>0</v>
      </c>
      <c r="B3015">
        <v>307.8</v>
      </c>
      <c r="C3015">
        <v>9.5000000000000001E-2</v>
      </c>
      <c r="D3015">
        <v>0</v>
      </c>
      <c r="E3015" s="1">
        <v>3252</v>
      </c>
      <c r="F3015" s="2">
        <v>8548.9500000000007</v>
      </c>
      <c r="G3015">
        <v>2.629</v>
      </c>
      <c r="H3015">
        <v>2</v>
      </c>
      <c r="I3015" s="1">
        <v>3252</v>
      </c>
      <c r="J3015" s="2">
        <v>8548.9500000000007</v>
      </c>
      <c r="K3015">
        <v>2.629</v>
      </c>
      <c r="L3015">
        <v>2</v>
      </c>
      <c r="M3015" s="1">
        <v>3252</v>
      </c>
      <c r="N3015" t="s">
        <v>209</v>
      </c>
      <c r="O3015" s="1">
        <v>2057</v>
      </c>
      <c r="P3015" t="s">
        <v>210</v>
      </c>
      <c r="Q3015" t="s">
        <v>211</v>
      </c>
      <c r="R3015" s="3">
        <v>43539</v>
      </c>
      <c r="S3015" t="s">
        <v>212</v>
      </c>
      <c r="T3015">
        <v>5</v>
      </c>
      <c r="U3015">
        <v>5</v>
      </c>
      <c r="V3015" t="s">
        <v>213</v>
      </c>
      <c r="W3015" t="s">
        <v>134</v>
      </c>
      <c r="X3015" t="s">
        <v>214</v>
      </c>
      <c r="Y3015" t="s">
        <v>44</v>
      </c>
      <c r="Z3015">
        <v>0</v>
      </c>
      <c r="AA3015">
        <v>3</v>
      </c>
      <c r="AB3015" t="s">
        <v>104</v>
      </c>
    </row>
    <row r="3016" spans="1:28" x14ac:dyDescent="0.25">
      <c r="A3016" t="s">
        <v>0</v>
      </c>
      <c r="B3016">
        <v>307.8</v>
      </c>
      <c r="C3016">
        <v>9.5000000000000001E-2</v>
      </c>
      <c r="D3016">
        <v>0</v>
      </c>
      <c r="E3016" s="1">
        <v>3252</v>
      </c>
      <c r="F3016" s="2">
        <v>8548.9500000000007</v>
      </c>
      <c r="G3016">
        <v>2.629</v>
      </c>
      <c r="H3016">
        <v>2</v>
      </c>
      <c r="I3016" s="1">
        <v>3252</v>
      </c>
      <c r="J3016" s="2">
        <v>8548.9500000000007</v>
      </c>
      <c r="K3016">
        <v>2.629</v>
      </c>
      <c r="L3016">
        <v>2</v>
      </c>
      <c r="M3016" s="1">
        <v>3252</v>
      </c>
      <c r="N3016" t="s">
        <v>209</v>
      </c>
      <c r="O3016" s="1">
        <v>2309</v>
      </c>
      <c r="P3016" t="s">
        <v>210</v>
      </c>
      <c r="Q3016" t="s">
        <v>211</v>
      </c>
      <c r="R3016" s="3">
        <v>43530</v>
      </c>
      <c r="S3016" t="s">
        <v>212</v>
      </c>
      <c r="T3016">
        <v>8</v>
      </c>
      <c r="U3016">
        <v>8</v>
      </c>
      <c r="V3016" t="s">
        <v>213</v>
      </c>
      <c r="W3016" t="s">
        <v>134</v>
      </c>
      <c r="X3016" t="s">
        <v>214</v>
      </c>
      <c r="Y3016" t="s">
        <v>44</v>
      </c>
      <c r="Z3016">
        <v>0</v>
      </c>
      <c r="AA3016">
        <v>4</v>
      </c>
      <c r="AB3016" t="s">
        <v>45</v>
      </c>
    </row>
    <row r="3017" spans="1:28" x14ac:dyDescent="0.25">
      <c r="A3017" t="s">
        <v>0</v>
      </c>
      <c r="B3017">
        <v>307.8</v>
      </c>
      <c r="C3017">
        <v>9.5000000000000001E-2</v>
      </c>
      <c r="D3017">
        <v>0</v>
      </c>
      <c r="E3017" s="1">
        <v>3252</v>
      </c>
      <c r="F3017" s="2">
        <v>8548.9500000000007</v>
      </c>
      <c r="G3017">
        <v>2.629</v>
      </c>
      <c r="H3017">
        <v>2</v>
      </c>
      <c r="I3017" s="1">
        <v>3252</v>
      </c>
      <c r="J3017" s="2">
        <v>8548.9500000000007</v>
      </c>
      <c r="K3017">
        <v>2.629</v>
      </c>
      <c r="L3017">
        <v>2</v>
      </c>
      <c r="M3017" s="1">
        <v>3252</v>
      </c>
      <c r="N3017" t="s">
        <v>209</v>
      </c>
      <c r="O3017" s="1">
        <v>2779</v>
      </c>
      <c r="P3017" t="s">
        <v>210</v>
      </c>
      <c r="Q3017" t="s">
        <v>211</v>
      </c>
      <c r="R3017" s="3">
        <v>43578</v>
      </c>
      <c r="S3017" t="s">
        <v>212</v>
      </c>
      <c r="T3017">
        <v>3</v>
      </c>
      <c r="U3017">
        <v>3</v>
      </c>
      <c r="V3017" t="s">
        <v>213</v>
      </c>
      <c r="W3017" t="s">
        <v>134</v>
      </c>
      <c r="X3017" t="s">
        <v>214</v>
      </c>
      <c r="Y3017" t="s">
        <v>44</v>
      </c>
      <c r="Z3017">
        <v>0</v>
      </c>
      <c r="AA3017">
        <v>13</v>
      </c>
      <c r="AB3017" t="s">
        <v>45</v>
      </c>
    </row>
    <row r="3018" spans="1:28" x14ac:dyDescent="0.25">
      <c r="A3018" t="s">
        <v>0</v>
      </c>
      <c r="B3018">
        <v>307.8</v>
      </c>
      <c r="C3018">
        <v>9.5000000000000001E-2</v>
      </c>
      <c r="D3018">
        <v>0</v>
      </c>
      <c r="E3018" s="1">
        <v>3252</v>
      </c>
      <c r="F3018" s="2">
        <v>8548.9500000000007</v>
      </c>
      <c r="G3018">
        <v>2.629</v>
      </c>
      <c r="H3018">
        <v>2</v>
      </c>
      <c r="I3018" s="1">
        <v>3252</v>
      </c>
      <c r="J3018" s="2">
        <v>8548.9500000000007</v>
      </c>
      <c r="K3018">
        <v>2.629</v>
      </c>
      <c r="L3018">
        <v>2</v>
      </c>
      <c r="M3018" s="1">
        <v>3252</v>
      </c>
      <c r="N3018" t="s">
        <v>209</v>
      </c>
      <c r="O3018" s="1">
        <v>3286</v>
      </c>
      <c r="P3018" t="s">
        <v>632</v>
      </c>
      <c r="Q3018" t="s">
        <v>211</v>
      </c>
      <c r="R3018" s="3">
        <v>43563</v>
      </c>
      <c r="S3018" t="s">
        <v>212</v>
      </c>
      <c r="T3018">
        <v>0.5</v>
      </c>
      <c r="U3018">
        <v>0.5</v>
      </c>
      <c r="V3018" t="s">
        <v>213</v>
      </c>
      <c r="W3018" t="s">
        <v>134</v>
      </c>
      <c r="X3018" t="s">
        <v>4515</v>
      </c>
      <c r="Y3018" t="s">
        <v>44</v>
      </c>
      <c r="Z3018">
        <v>0</v>
      </c>
      <c r="AA3018">
        <v>8</v>
      </c>
      <c r="AB3018" t="s">
        <v>104</v>
      </c>
    </row>
    <row r="3019" spans="1:28" x14ac:dyDescent="0.25">
      <c r="A3019" t="s">
        <v>0</v>
      </c>
      <c r="B3019">
        <v>307.8</v>
      </c>
      <c r="C3019">
        <v>9.5000000000000001E-2</v>
      </c>
      <c r="D3019">
        <v>0</v>
      </c>
      <c r="E3019" s="1">
        <v>3252</v>
      </c>
      <c r="F3019" s="2">
        <v>8548.9500000000007</v>
      </c>
      <c r="G3019">
        <v>2.629</v>
      </c>
      <c r="H3019">
        <v>2</v>
      </c>
      <c r="I3019" s="1">
        <v>3252</v>
      </c>
      <c r="J3019" s="2">
        <v>8548.9500000000007</v>
      </c>
      <c r="K3019">
        <v>2.629</v>
      </c>
      <c r="L3019">
        <v>2</v>
      </c>
      <c r="M3019" s="1">
        <v>3252</v>
      </c>
      <c r="N3019" t="s">
        <v>4390</v>
      </c>
      <c r="O3019">
        <v>69</v>
      </c>
      <c r="P3019" t="s">
        <v>3093</v>
      </c>
      <c r="Q3019" t="s">
        <v>4391</v>
      </c>
      <c r="R3019" s="3">
        <v>43496</v>
      </c>
      <c r="S3019" t="s">
        <v>4392</v>
      </c>
      <c r="T3019">
        <v>8</v>
      </c>
      <c r="U3019">
        <v>8</v>
      </c>
      <c r="V3019" t="s">
        <v>1828</v>
      </c>
      <c r="W3019" t="s">
        <v>51</v>
      </c>
      <c r="X3019" t="s">
        <v>3265</v>
      </c>
      <c r="Y3019" t="s">
        <v>673</v>
      </c>
      <c r="Z3019">
        <v>0</v>
      </c>
      <c r="AA3019">
        <v>5</v>
      </c>
      <c r="AB3019" t="s">
        <v>45</v>
      </c>
    </row>
    <row r="3020" spans="1:28" x14ac:dyDescent="0.25">
      <c r="A3020" t="s">
        <v>0</v>
      </c>
      <c r="B3020">
        <v>307.8</v>
      </c>
      <c r="C3020">
        <v>9.5000000000000001E-2</v>
      </c>
      <c r="D3020">
        <v>0</v>
      </c>
      <c r="E3020" s="1">
        <v>3252</v>
      </c>
      <c r="F3020" s="2">
        <v>8548.9500000000007</v>
      </c>
      <c r="G3020">
        <v>2.629</v>
      </c>
      <c r="H3020">
        <v>2</v>
      </c>
      <c r="I3020" s="1">
        <v>3252</v>
      </c>
      <c r="J3020" s="2">
        <v>8548.9500000000007</v>
      </c>
      <c r="K3020">
        <v>2.629</v>
      </c>
      <c r="L3020">
        <v>2</v>
      </c>
      <c r="M3020" s="1">
        <v>3252</v>
      </c>
      <c r="N3020" t="s">
        <v>209</v>
      </c>
      <c r="O3020" s="1">
        <v>11197</v>
      </c>
      <c r="P3020" t="s">
        <v>632</v>
      </c>
      <c r="Q3020" t="s">
        <v>4506</v>
      </c>
      <c r="R3020" s="3">
        <v>43783</v>
      </c>
      <c r="S3020" t="s">
        <v>4507</v>
      </c>
      <c r="T3020">
        <v>1.5</v>
      </c>
      <c r="U3020">
        <v>1.5</v>
      </c>
      <c r="V3020" t="s">
        <v>4508</v>
      </c>
      <c r="W3020" t="s">
        <v>42</v>
      </c>
      <c r="X3020" t="s">
        <v>4516</v>
      </c>
      <c r="Y3020" t="s">
        <v>389</v>
      </c>
      <c r="Z3020">
        <v>0</v>
      </c>
      <c r="AA3020">
        <v>13</v>
      </c>
      <c r="AB3020" t="s">
        <v>45</v>
      </c>
    </row>
    <row r="3021" spans="1:28" x14ac:dyDescent="0.25">
      <c r="A3021" t="s">
        <v>0</v>
      </c>
      <c r="B3021">
        <v>307.8</v>
      </c>
      <c r="C3021">
        <v>9.5000000000000001E-2</v>
      </c>
      <c r="D3021">
        <v>0</v>
      </c>
      <c r="E3021" s="1">
        <v>3252</v>
      </c>
      <c r="F3021" s="2">
        <v>8548.9500000000007</v>
      </c>
      <c r="G3021">
        <v>2.629</v>
      </c>
      <c r="H3021">
        <v>2</v>
      </c>
      <c r="I3021" s="1">
        <v>3252</v>
      </c>
      <c r="J3021" s="2">
        <v>8548.9500000000007</v>
      </c>
      <c r="K3021">
        <v>2.629</v>
      </c>
      <c r="L3021">
        <v>2</v>
      </c>
      <c r="M3021" s="1">
        <v>3252</v>
      </c>
      <c r="N3021" t="s">
        <v>209</v>
      </c>
      <c r="O3021" s="1">
        <v>3234</v>
      </c>
      <c r="P3021" t="s">
        <v>632</v>
      </c>
      <c r="Q3021" t="s">
        <v>4517</v>
      </c>
      <c r="R3021" s="3">
        <v>43564</v>
      </c>
      <c r="S3021" t="s">
        <v>4518</v>
      </c>
      <c r="T3021">
        <v>5.5</v>
      </c>
      <c r="U3021">
        <v>5.5</v>
      </c>
      <c r="V3021" t="s">
        <v>3146</v>
      </c>
      <c r="W3021" t="s">
        <v>42</v>
      </c>
      <c r="X3021" t="e">
        <f>- Troubleshooting issue.- Fixing issue- Creating branch to Merge the Fix</f>
        <v>#NAME?</v>
      </c>
      <c r="Y3021" t="s">
        <v>44</v>
      </c>
      <c r="Z3021">
        <v>0</v>
      </c>
      <c r="AA3021">
        <v>5</v>
      </c>
      <c r="AB3021" t="s">
        <v>45</v>
      </c>
    </row>
    <row r="3022" spans="1:28" x14ac:dyDescent="0.25">
      <c r="A3022" t="s">
        <v>0</v>
      </c>
      <c r="B3022">
        <v>307.8</v>
      </c>
      <c r="C3022">
        <v>9.5000000000000001E-2</v>
      </c>
      <c r="D3022">
        <v>0</v>
      </c>
      <c r="E3022" s="1">
        <v>3252</v>
      </c>
      <c r="F3022" s="2">
        <v>8548.9500000000007</v>
      </c>
      <c r="G3022">
        <v>2.629</v>
      </c>
      <c r="H3022">
        <v>2</v>
      </c>
      <c r="I3022" s="1">
        <v>3252</v>
      </c>
      <c r="J3022" s="2">
        <v>8548.9500000000007</v>
      </c>
      <c r="K3022">
        <v>2.629</v>
      </c>
      <c r="L3022">
        <v>2</v>
      </c>
      <c r="M3022" s="1">
        <v>3252</v>
      </c>
      <c r="N3022" t="s">
        <v>4390</v>
      </c>
      <c r="O3022" s="1">
        <v>2678</v>
      </c>
      <c r="P3022" t="s">
        <v>3114</v>
      </c>
      <c r="Q3022" t="s">
        <v>4395</v>
      </c>
      <c r="R3022" s="3">
        <v>43581</v>
      </c>
      <c r="S3022" t="s">
        <v>4396</v>
      </c>
      <c r="T3022">
        <v>1</v>
      </c>
      <c r="U3022">
        <v>1</v>
      </c>
      <c r="V3022" t="s">
        <v>4397</v>
      </c>
      <c r="W3022" t="s">
        <v>51</v>
      </c>
      <c r="X3022" t="s">
        <v>4519</v>
      </c>
      <c r="Y3022" t="s">
        <v>3198</v>
      </c>
      <c r="Z3022">
        <v>0</v>
      </c>
      <c r="AA3022">
        <v>1</v>
      </c>
      <c r="AB3022" t="s">
        <v>45</v>
      </c>
    </row>
    <row r="3023" spans="1:28" x14ac:dyDescent="0.25">
      <c r="A3023" t="s">
        <v>0</v>
      </c>
      <c r="B3023">
        <v>307.8</v>
      </c>
      <c r="C3023">
        <v>9.5000000000000001E-2</v>
      </c>
      <c r="D3023">
        <v>0</v>
      </c>
      <c r="E3023" s="1">
        <v>3252</v>
      </c>
      <c r="F3023" s="2">
        <v>8548.9500000000007</v>
      </c>
      <c r="G3023">
        <v>2.629</v>
      </c>
      <c r="H3023">
        <v>2</v>
      </c>
      <c r="I3023" s="1">
        <v>3252</v>
      </c>
      <c r="J3023" s="2">
        <v>8548.9500000000007</v>
      </c>
      <c r="K3023">
        <v>2.629</v>
      </c>
      <c r="L3023">
        <v>2</v>
      </c>
      <c r="M3023" s="1">
        <v>3252</v>
      </c>
      <c r="N3023" t="s">
        <v>209</v>
      </c>
      <c r="O3023" s="1">
        <v>4267</v>
      </c>
      <c r="P3023" t="s">
        <v>210</v>
      </c>
      <c r="Q3023" t="s">
        <v>211</v>
      </c>
      <c r="R3023" s="3">
        <v>43599</v>
      </c>
      <c r="S3023" t="s">
        <v>212</v>
      </c>
      <c r="T3023">
        <v>5</v>
      </c>
      <c r="U3023">
        <v>5</v>
      </c>
      <c r="V3023" t="s">
        <v>213</v>
      </c>
      <c r="W3023" t="s">
        <v>134</v>
      </c>
      <c r="X3023" t="s">
        <v>214</v>
      </c>
      <c r="Y3023" t="s">
        <v>44</v>
      </c>
      <c r="Z3023">
        <v>0</v>
      </c>
      <c r="AA3023">
        <v>2</v>
      </c>
      <c r="AB3023" t="s">
        <v>45</v>
      </c>
    </row>
    <row r="3024" spans="1:28" x14ac:dyDescent="0.25">
      <c r="A3024" t="s">
        <v>0</v>
      </c>
      <c r="B3024">
        <v>307.8</v>
      </c>
      <c r="C3024">
        <v>9.5000000000000001E-2</v>
      </c>
      <c r="D3024">
        <v>0</v>
      </c>
      <c r="E3024" s="1">
        <v>3252</v>
      </c>
      <c r="F3024" s="2">
        <v>8548.9500000000007</v>
      </c>
      <c r="G3024">
        <v>2.629</v>
      </c>
      <c r="H3024">
        <v>2</v>
      </c>
      <c r="I3024" s="1">
        <v>3252</v>
      </c>
      <c r="J3024" s="2">
        <v>8548.9500000000007</v>
      </c>
      <c r="K3024">
        <v>2.629</v>
      </c>
      <c r="L3024">
        <v>2</v>
      </c>
      <c r="M3024" s="1">
        <v>3252</v>
      </c>
      <c r="N3024" t="s">
        <v>209</v>
      </c>
      <c r="O3024" s="1">
        <v>15676</v>
      </c>
      <c r="P3024" t="s">
        <v>312</v>
      </c>
      <c r="Q3024" t="s">
        <v>4520</v>
      </c>
      <c r="R3024" s="3">
        <v>43928</v>
      </c>
      <c r="S3024" t="s">
        <v>4521</v>
      </c>
      <c r="T3024">
        <v>1.75</v>
      </c>
      <c r="U3024">
        <v>1.75</v>
      </c>
      <c r="V3024" t="s">
        <v>4522</v>
      </c>
      <c r="W3024" t="s">
        <v>42</v>
      </c>
      <c r="X3024" t="s">
        <v>4523</v>
      </c>
      <c r="Y3024" t="s">
        <v>108</v>
      </c>
      <c r="Z3024">
        <v>0</v>
      </c>
      <c r="AA3024">
        <v>1</v>
      </c>
      <c r="AB3024" t="s">
        <v>104</v>
      </c>
    </row>
    <row r="3025" spans="1:28" x14ac:dyDescent="0.25">
      <c r="A3025" t="s">
        <v>0</v>
      </c>
      <c r="B3025">
        <v>307.8</v>
      </c>
      <c r="C3025">
        <v>9.5000000000000001E-2</v>
      </c>
      <c r="D3025">
        <v>0</v>
      </c>
      <c r="E3025" s="1">
        <v>3252</v>
      </c>
      <c r="F3025" s="2">
        <v>8548.9500000000007</v>
      </c>
      <c r="G3025">
        <v>2.629</v>
      </c>
      <c r="H3025">
        <v>2</v>
      </c>
      <c r="I3025" s="1">
        <v>3252</v>
      </c>
      <c r="J3025" s="2">
        <v>8548.9500000000007</v>
      </c>
      <c r="K3025">
        <v>2.629</v>
      </c>
      <c r="L3025">
        <v>2</v>
      </c>
      <c r="M3025" s="1">
        <v>3252</v>
      </c>
      <c r="N3025" t="s">
        <v>209</v>
      </c>
      <c r="O3025" s="1">
        <v>1900</v>
      </c>
      <c r="P3025" t="s">
        <v>210</v>
      </c>
      <c r="Q3025" t="s">
        <v>211</v>
      </c>
      <c r="R3025" s="3">
        <v>43545</v>
      </c>
      <c r="S3025" t="s">
        <v>212</v>
      </c>
      <c r="T3025">
        <v>8</v>
      </c>
      <c r="U3025">
        <v>8</v>
      </c>
      <c r="V3025" t="s">
        <v>213</v>
      </c>
      <c r="W3025" t="s">
        <v>134</v>
      </c>
      <c r="X3025" t="s">
        <v>214</v>
      </c>
      <c r="Y3025" t="s">
        <v>44</v>
      </c>
      <c r="Z3025">
        <v>0</v>
      </c>
      <c r="AA3025">
        <v>1</v>
      </c>
      <c r="AB3025" t="s">
        <v>45</v>
      </c>
    </row>
    <row r="3026" spans="1:28" x14ac:dyDescent="0.25">
      <c r="A3026" t="s">
        <v>0</v>
      </c>
      <c r="B3026">
        <v>307.8</v>
      </c>
      <c r="C3026">
        <v>9.5000000000000001E-2</v>
      </c>
      <c r="D3026">
        <v>0</v>
      </c>
      <c r="E3026" s="1">
        <v>3252</v>
      </c>
      <c r="F3026" s="2">
        <v>8548.9500000000007</v>
      </c>
      <c r="G3026">
        <v>2.629</v>
      </c>
      <c r="H3026">
        <v>2</v>
      </c>
      <c r="I3026" s="1">
        <v>3252</v>
      </c>
      <c r="J3026" s="2">
        <v>8548.9500000000007</v>
      </c>
      <c r="K3026">
        <v>2.629</v>
      </c>
      <c r="L3026">
        <v>2</v>
      </c>
      <c r="M3026" s="1">
        <v>3252</v>
      </c>
      <c r="N3026" t="s">
        <v>4390</v>
      </c>
      <c r="O3026" s="1">
        <v>1305</v>
      </c>
      <c r="P3026" t="s">
        <v>3093</v>
      </c>
      <c r="Q3026" t="s">
        <v>4391</v>
      </c>
      <c r="R3026" s="3">
        <v>43501</v>
      </c>
      <c r="S3026" t="s">
        <v>4392</v>
      </c>
      <c r="T3026">
        <v>2</v>
      </c>
      <c r="U3026">
        <v>2</v>
      </c>
      <c r="V3026" t="s">
        <v>1828</v>
      </c>
      <c r="W3026" t="s">
        <v>51</v>
      </c>
      <c r="X3026" t="s">
        <v>3265</v>
      </c>
      <c r="Y3026" t="s">
        <v>673</v>
      </c>
      <c r="Z3026">
        <v>0</v>
      </c>
      <c r="AA3026">
        <v>12</v>
      </c>
      <c r="AB3026" t="s">
        <v>45</v>
      </c>
    </row>
    <row r="3027" spans="1:28" x14ac:dyDescent="0.25">
      <c r="A3027" t="s">
        <v>0</v>
      </c>
      <c r="B3027">
        <v>307.8</v>
      </c>
      <c r="C3027">
        <v>9.5000000000000001E-2</v>
      </c>
      <c r="D3027">
        <v>0</v>
      </c>
      <c r="E3027" s="1">
        <v>3252</v>
      </c>
      <c r="F3027" s="2">
        <v>8548.9500000000007</v>
      </c>
      <c r="G3027">
        <v>2.629</v>
      </c>
      <c r="H3027">
        <v>2</v>
      </c>
      <c r="I3027" s="1">
        <v>3252</v>
      </c>
      <c r="J3027" s="2">
        <v>8548.9500000000007</v>
      </c>
      <c r="K3027">
        <v>2.629</v>
      </c>
      <c r="L3027">
        <v>2</v>
      </c>
      <c r="M3027" s="1">
        <v>3252</v>
      </c>
      <c r="N3027" t="s">
        <v>4390</v>
      </c>
      <c r="O3027" s="1">
        <v>1307</v>
      </c>
      <c r="P3027" t="s">
        <v>3093</v>
      </c>
      <c r="Q3027" t="s">
        <v>4391</v>
      </c>
      <c r="R3027" s="3">
        <v>43500</v>
      </c>
      <c r="S3027" t="s">
        <v>4392</v>
      </c>
      <c r="T3027">
        <v>8</v>
      </c>
      <c r="U3027">
        <v>8</v>
      </c>
      <c r="V3027" t="s">
        <v>1828</v>
      </c>
      <c r="W3027" t="s">
        <v>51</v>
      </c>
      <c r="X3027" t="s">
        <v>3265</v>
      </c>
      <c r="Y3027" t="s">
        <v>673</v>
      </c>
      <c r="Z3027">
        <v>0</v>
      </c>
      <c r="AA3027">
        <v>1</v>
      </c>
      <c r="AB3027" t="s">
        <v>45</v>
      </c>
    </row>
    <row r="3028" spans="1:28" x14ac:dyDescent="0.25">
      <c r="A3028" t="s">
        <v>0</v>
      </c>
      <c r="B3028">
        <v>307.8</v>
      </c>
      <c r="C3028">
        <v>9.5000000000000001E-2</v>
      </c>
      <c r="D3028">
        <v>0</v>
      </c>
      <c r="E3028" s="1">
        <v>3252</v>
      </c>
      <c r="F3028" s="2">
        <v>8548.9500000000007</v>
      </c>
      <c r="G3028">
        <v>2.629</v>
      </c>
      <c r="H3028">
        <v>2</v>
      </c>
      <c r="I3028" s="1">
        <v>3252</v>
      </c>
      <c r="J3028" s="2">
        <v>8548.9500000000007</v>
      </c>
      <c r="K3028">
        <v>2.629</v>
      </c>
      <c r="L3028">
        <v>2</v>
      </c>
      <c r="M3028" s="1">
        <v>3252</v>
      </c>
      <c r="N3028" t="s">
        <v>4390</v>
      </c>
      <c r="O3028" s="1">
        <v>2679</v>
      </c>
      <c r="P3028" t="s">
        <v>3114</v>
      </c>
      <c r="Q3028" t="s">
        <v>4395</v>
      </c>
      <c r="R3028" s="3">
        <v>43580</v>
      </c>
      <c r="S3028" t="s">
        <v>4396</v>
      </c>
      <c r="T3028">
        <v>1</v>
      </c>
      <c r="U3028">
        <v>1</v>
      </c>
      <c r="V3028" t="s">
        <v>4397</v>
      </c>
      <c r="W3028" t="s">
        <v>51</v>
      </c>
      <c r="Y3028" t="s">
        <v>3198</v>
      </c>
      <c r="Z3028">
        <v>0</v>
      </c>
      <c r="AA3028">
        <v>1</v>
      </c>
      <c r="AB3028" t="s">
        <v>104</v>
      </c>
    </row>
    <row r="3029" spans="1:28" x14ac:dyDescent="0.25">
      <c r="A3029" t="s">
        <v>0</v>
      </c>
      <c r="B3029">
        <v>307.8</v>
      </c>
      <c r="C3029">
        <v>9.5000000000000001E-2</v>
      </c>
      <c r="D3029">
        <v>0</v>
      </c>
      <c r="E3029" s="1">
        <v>3252</v>
      </c>
      <c r="F3029" s="2">
        <v>8548.9500000000007</v>
      </c>
      <c r="G3029">
        <v>2.629</v>
      </c>
      <c r="H3029">
        <v>2</v>
      </c>
      <c r="I3029" s="1">
        <v>3252</v>
      </c>
      <c r="J3029" s="2">
        <v>8548.9500000000007</v>
      </c>
      <c r="K3029">
        <v>2.629</v>
      </c>
      <c r="L3029">
        <v>2</v>
      </c>
      <c r="M3029" s="1">
        <v>3252</v>
      </c>
      <c r="N3029" t="s">
        <v>209</v>
      </c>
      <c r="O3029" s="1">
        <v>2362</v>
      </c>
      <c r="P3029" t="s">
        <v>632</v>
      </c>
      <c r="Q3029" t="s">
        <v>211</v>
      </c>
      <c r="R3029" s="3">
        <v>43529</v>
      </c>
      <c r="S3029" t="s">
        <v>212</v>
      </c>
      <c r="T3029">
        <v>2</v>
      </c>
      <c r="U3029">
        <v>2</v>
      </c>
      <c r="V3029" t="s">
        <v>213</v>
      </c>
      <c r="W3029" t="s">
        <v>134</v>
      </c>
      <c r="X3029" t="s">
        <v>4524</v>
      </c>
      <c r="Y3029" t="s">
        <v>44</v>
      </c>
      <c r="Z3029">
        <v>0</v>
      </c>
      <c r="AA3029">
        <v>1</v>
      </c>
      <c r="AB3029" t="s">
        <v>104</v>
      </c>
    </row>
    <row r="3030" spans="1:28" x14ac:dyDescent="0.25">
      <c r="A3030" t="s">
        <v>0</v>
      </c>
      <c r="B3030">
        <v>307.8</v>
      </c>
      <c r="C3030">
        <v>9.5000000000000001E-2</v>
      </c>
      <c r="D3030">
        <v>0</v>
      </c>
      <c r="E3030" s="1">
        <v>3252</v>
      </c>
      <c r="F3030" s="2">
        <v>8548.9500000000007</v>
      </c>
      <c r="G3030">
        <v>2.629</v>
      </c>
      <c r="H3030">
        <v>2</v>
      </c>
      <c r="I3030" s="1">
        <v>3252</v>
      </c>
      <c r="J3030" s="2">
        <v>8548.9500000000007</v>
      </c>
      <c r="K3030">
        <v>2.629</v>
      </c>
      <c r="L3030">
        <v>2</v>
      </c>
      <c r="M3030" s="1">
        <v>3252</v>
      </c>
      <c r="N3030" t="s">
        <v>209</v>
      </c>
      <c r="O3030" s="1">
        <v>1867</v>
      </c>
      <c r="P3030" t="s">
        <v>210</v>
      </c>
      <c r="Q3030" t="s">
        <v>211</v>
      </c>
      <c r="R3030" s="3">
        <v>43546</v>
      </c>
      <c r="S3030" t="s">
        <v>212</v>
      </c>
      <c r="T3030">
        <v>8</v>
      </c>
      <c r="U3030">
        <v>8</v>
      </c>
      <c r="V3030" t="s">
        <v>213</v>
      </c>
      <c r="W3030" t="s">
        <v>134</v>
      </c>
      <c r="X3030" t="s">
        <v>4525</v>
      </c>
      <c r="Y3030" t="s">
        <v>44</v>
      </c>
      <c r="Z3030">
        <v>0</v>
      </c>
      <c r="AA3030">
        <v>1</v>
      </c>
      <c r="AB3030" t="s">
        <v>66</v>
      </c>
    </row>
    <row r="3031" spans="1:28" x14ac:dyDescent="0.25">
      <c r="A3031" t="s">
        <v>0</v>
      </c>
      <c r="B3031">
        <v>307.8</v>
      </c>
      <c r="C3031">
        <v>9.5000000000000001E-2</v>
      </c>
      <c r="D3031">
        <v>0</v>
      </c>
      <c r="E3031" s="1">
        <v>3252</v>
      </c>
      <c r="F3031" s="2">
        <v>8548.9500000000007</v>
      </c>
      <c r="G3031">
        <v>2.629</v>
      </c>
      <c r="H3031">
        <v>2</v>
      </c>
      <c r="I3031" s="1">
        <v>3252</v>
      </c>
      <c r="J3031" s="2">
        <v>8548.9500000000007</v>
      </c>
      <c r="K3031">
        <v>2.629</v>
      </c>
      <c r="L3031">
        <v>2</v>
      </c>
      <c r="M3031" s="1">
        <v>3252</v>
      </c>
      <c r="N3031" t="s">
        <v>4390</v>
      </c>
      <c r="O3031">
        <v>89</v>
      </c>
      <c r="P3031" t="s">
        <v>249</v>
      </c>
      <c r="Q3031" t="s">
        <v>4526</v>
      </c>
      <c r="R3031" s="3">
        <v>43496</v>
      </c>
      <c r="S3031" t="s">
        <v>4527</v>
      </c>
      <c r="T3031">
        <v>2</v>
      </c>
      <c r="U3031">
        <v>2</v>
      </c>
      <c r="V3031" t="s">
        <v>4528</v>
      </c>
      <c r="W3031" t="s">
        <v>51</v>
      </c>
      <c r="X3031" t="s">
        <v>4529</v>
      </c>
      <c r="Y3031" t="s">
        <v>249</v>
      </c>
      <c r="Z3031">
        <v>0</v>
      </c>
      <c r="AA3031">
        <v>5</v>
      </c>
      <c r="AB3031" t="s">
        <v>45</v>
      </c>
    </row>
    <row r="3032" spans="1:28" x14ac:dyDescent="0.25">
      <c r="A3032" t="s">
        <v>0</v>
      </c>
      <c r="B3032">
        <v>307.8</v>
      </c>
      <c r="C3032">
        <v>9.5000000000000001E-2</v>
      </c>
      <c r="D3032">
        <v>0</v>
      </c>
      <c r="E3032" s="1">
        <v>3252</v>
      </c>
      <c r="F3032" s="2">
        <v>8548.9500000000007</v>
      </c>
      <c r="G3032">
        <v>2.629</v>
      </c>
      <c r="H3032">
        <v>2</v>
      </c>
      <c r="I3032" s="1">
        <v>3252</v>
      </c>
      <c r="J3032" s="2">
        <v>8548.9500000000007</v>
      </c>
      <c r="K3032">
        <v>2.629</v>
      </c>
      <c r="L3032">
        <v>2</v>
      </c>
      <c r="M3032" s="1">
        <v>3252</v>
      </c>
      <c r="N3032" t="s">
        <v>209</v>
      </c>
      <c r="O3032" s="1">
        <v>1832</v>
      </c>
      <c r="P3032" t="s">
        <v>632</v>
      </c>
      <c r="Q3032" t="s">
        <v>211</v>
      </c>
      <c r="R3032" s="3">
        <v>43546</v>
      </c>
      <c r="S3032" t="s">
        <v>212</v>
      </c>
      <c r="T3032">
        <v>3</v>
      </c>
      <c r="U3032">
        <v>3</v>
      </c>
      <c r="V3032" t="s">
        <v>213</v>
      </c>
      <c r="W3032" t="s">
        <v>134</v>
      </c>
      <c r="X3032" t="s">
        <v>4530</v>
      </c>
      <c r="Y3032" t="s">
        <v>44</v>
      </c>
      <c r="Z3032">
        <v>0</v>
      </c>
      <c r="AA3032">
        <v>1</v>
      </c>
      <c r="AB3032" t="s">
        <v>45</v>
      </c>
    </row>
    <row r="3033" spans="1:28" x14ac:dyDescent="0.25">
      <c r="A3033" t="s">
        <v>0</v>
      </c>
      <c r="B3033">
        <v>307.8</v>
      </c>
      <c r="C3033">
        <v>9.5000000000000001E-2</v>
      </c>
      <c r="D3033">
        <v>0</v>
      </c>
      <c r="E3033" s="1">
        <v>3252</v>
      </c>
      <c r="F3033" s="2">
        <v>8548.9500000000007</v>
      </c>
      <c r="G3033">
        <v>2.629</v>
      </c>
      <c r="H3033">
        <v>2</v>
      </c>
      <c r="I3033" s="1">
        <v>3252</v>
      </c>
      <c r="J3033" s="2">
        <v>8548.9500000000007</v>
      </c>
      <c r="K3033">
        <v>2.629</v>
      </c>
      <c r="L3033">
        <v>2</v>
      </c>
      <c r="M3033" s="1">
        <v>3252</v>
      </c>
      <c r="N3033" t="s">
        <v>209</v>
      </c>
      <c r="O3033" s="1">
        <v>1824</v>
      </c>
      <c r="P3033" t="s">
        <v>632</v>
      </c>
      <c r="Q3033" t="s">
        <v>211</v>
      </c>
      <c r="R3033" s="3">
        <v>43549</v>
      </c>
      <c r="S3033" t="s">
        <v>212</v>
      </c>
      <c r="T3033">
        <v>1</v>
      </c>
      <c r="U3033">
        <v>1</v>
      </c>
      <c r="V3033" t="s">
        <v>213</v>
      </c>
      <c r="W3033" t="s">
        <v>134</v>
      </c>
      <c r="X3033" t="s">
        <v>4531</v>
      </c>
      <c r="Y3033" t="s">
        <v>44</v>
      </c>
      <c r="Z3033">
        <v>0</v>
      </c>
      <c r="AA3033">
        <v>6</v>
      </c>
      <c r="AB3033" t="s">
        <v>45</v>
      </c>
    </row>
    <row r="3034" spans="1:28" x14ac:dyDescent="0.25">
      <c r="A3034" t="s">
        <v>0</v>
      </c>
      <c r="B3034">
        <v>307.8</v>
      </c>
      <c r="C3034">
        <v>9.5000000000000001E-2</v>
      </c>
      <c r="D3034">
        <v>0</v>
      </c>
      <c r="E3034" s="1">
        <v>3252</v>
      </c>
      <c r="F3034" s="2">
        <v>8548.9500000000007</v>
      </c>
      <c r="G3034">
        <v>2.629</v>
      </c>
      <c r="H3034">
        <v>2</v>
      </c>
      <c r="I3034" s="1">
        <v>3252</v>
      </c>
      <c r="J3034" s="2">
        <v>8548.9500000000007</v>
      </c>
      <c r="K3034">
        <v>2.629</v>
      </c>
      <c r="L3034">
        <v>2</v>
      </c>
      <c r="M3034" s="1">
        <v>3252</v>
      </c>
      <c r="N3034" t="s">
        <v>209</v>
      </c>
      <c r="O3034" s="1">
        <v>1803</v>
      </c>
      <c r="P3034" t="s">
        <v>210</v>
      </c>
      <c r="Q3034" t="s">
        <v>211</v>
      </c>
      <c r="R3034" s="3">
        <v>43549</v>
      </c>
      <c r="S3034" t="s">
        <v>212</v>
      </c>
      <c r="T3034">
        <v>9</v>
      </c>
      <c r="U3034">
        <v>9</v>
      </c>
      <c r="V3034" t="s">
        <v>213</v>
      </c>
      <c r="W3034" t="s">
        <v>134</v>
      </c>
      <c r="X3034" t="s">
        <v>4532</v>
      </c>
      <c r="Y3034" t="s">
        <v>44</v>
      </c>
      <c r="Z3034">
        <v>0</v>
      </c>
      <c r="AA3034">
        <v>1</v>
      </c>
      <c r="AB3034" t="s">
        <v>45</v>
      </c>
    </row>
    <row r="3035" spans="1:28" x14ac:dyDescent="0.25">
      <c r="A3035" t="s">
        <v>0</v>
      </c>
      <c r="B3035">
        <v>307.8</v>
      </c>
      <c r="C3035">
        <v>9.5000000000000001E-2</v>
      </c>
      <c r="D3035">
        <v>0</v>
      </c>
      <c r="E3035" s="1">
        <v>3252</v>
      </c>
      <c r="F3035" s="2">
        <v>8548.9500000000007</v>
      </c>
      <c r="G3035">
        <v>2.629</v>
      </c>
      <c r="H3035">
        <v>2</v>
      </c>
      <c r="I3035" s="1">
        <v>3252</v>
      </c>
      <c r="J3035" s="2">
        <v>8548.9500000000007</v>
      </c>
      <c r="K3035">
        <v>2.629</v>
      </c>
      <c r="L3035">
        <v>2</v>
      </c>
      <c r="M3035" s="1">
        <v>3252</v>
      </c>
      <c r="N3035" t="s">
        <v>209</v>
      </c>
      <c r="O3035" s="1">
        <v>1786</v>
      </c>
      <c r="P3035" t="s">
        <v>210</v>
      </c>
      <c r="Q3035" t="s">
        <v>211</v>
      </c>
      <c r="R3035" s="3">
        <v>43550</v>
      </c>
      <c r="S3035" t="s">
        <v>212</v>
      </c>
      <c r="T3035">
        <v>8.5</v>
      </c>
      <c r="U3035">
        <v>8.5</v>
      </c>
      <c r="V3035" t="s">
        <v>213</v>
      </c>
      <c r="W3035" t="s">
        <v>134</v>
      </c>
      <c r="X3035" t="s">
        <v>214</v>
      </c>
      <c r="Y3035" t="s">
        <v>44</v>
      </c>
      <c r="Z3035">
        <v>0</v>
      </c>
      <c r="AA3035">
        <v>1</v>
      </c>
      <c r="AB3035" t="s">
        <v>45</v>
      </c>
    </row>
    <row r="3036" spans="1:28" x14ac:dyDescent="0.25">
      <c r="A3036" t="s">
        <v>0</v>
      </c>
      <c r="B3036">
        <v>307.8</v>
      </c>
      <c r="C3036">
        <v>9.5000000000000001E-2</v>
      </c>
      <c r="D3036">
        <v>0</v>
      </c>
      <c r="E3036" s="1">
        <v>3252</v>
      </c>
      <c r="F3036" s="2">
        <v>8548.9500000000007</v>
      </c>
      <c r="G3036">
        <v>2.629</v>
      </c>
      <c r="H3036">
        <v>2</v>
      </c>
      <c r="I3036" s="1">
        <v>3252</v>
      </c>
      <c r="J3036" s="2">
        <v>8548.9500000000007</v>
      </c>
      <c r="K3036">
        <v>2.629</v>
      </c>
      <c r="L3036">
        <v>2</v>
      </c>
      <c r="M3036" s="1">
        <v>3252</v>
      </c>
      <c r="N3036" t="s">
        <v>209</v>
      </c>
      <c r="O3036" s="1">
        <v>4397</v>
      </c>
      <c r="P3036" t="s">
        <v>210</v>
      </c>
      <c r="Q3036" t="s">
        <v>4533</v>
      </c>
      <c r="R3036" s="3">
        <v>43595</v>
      </c>
      <c r="S3036" t="s">
        <v>4534</v>
      </c>
      <c r="T3036">
        <v>8</v>
      </c>
      <c r="U3036">
        <v>8</v>
      </c>
      <c r="V3036" t="s">
        <v>213</v>
      </c>
      <c r="W3036" t="s">
        <v>134</v>
      </c>
      <c r="X3036" t="s">
        <v>4535</v>
      </c>
      <c r="Y3036" t="s">
        <v>44</v>
      </c>
      <c r="Z3036">
        <v>0</v>
      </c>
      <c r="AA3036">
        <v>3</v>
      </c>
      <c r="AB3036" t="s">
        <v>45</v>
      </c>
    </row>
    <row r="3037" spans="1:28" x14ac:dyDescent="0.25">
      <c r="A3037" t="s">
        <v>0</v>
      </c>
      <c r="B3037">
        <v>307.8</v>
      </c>
      <c r="C3037">
        <v>9.5000000000000001E-2</v>
      </c>
      <c r="D3037">
        <v>0</v>
      </c>
      <c r="E3037" s="1">
        <v>3252</v>
      </c>
      <c r="F3037" s="2">
        <v>8548.9500000000007</v>
      </c>
      <c r="G3037">
        <v>2.629</v>
      </c>
      <c r="H3037">
        <v>2</v>
      </c>
      <c r="I3037" s="1">
        <v>3252</v>
      </c>
      <c r="J3037" s="2">
        <v>8548.9500000000007</v>
      </c>
      <c r="K3037">
        <v>2.629</v>
      </c>
      <c r="L3037">
        <v>2</v>
      </c>
      <c r="M3037" s="1">
        <v>3252</v>
      </c>
      <c r="N3037" t="s">
        <v>209</v>
      </c>
      <c r="O3037" s="1">
        <v>2360</v>
      </c>
      <c r="P3037" t="s">
        <v>632</v>
      </c>
      <c r="Q3037" t="s">
        <v>4536</v>
      </c>
      <c r="R3037" s="3">
        <v>43529</v>
      </c>
      <c r="S3037" t="s">
        <v>4537</v>
      </c>
      <c r="T3037">
        <v>0.25</v>
      </c>
      <c r="U3037">
        <v>0.25</v>
      </c>
      <c r="V3037" t="s">
        <v>3146</v>
      </c>
      <c r="W3037" t="s">
        <v>134</v>
      </c>
      <c r="X3037" t="s">
        <v>4538</v>
      </c>
      <c r="Y3037" t="s">
        <v>44</v>
      </c>
      <c r="Z3037">
        <v>0</v>
      </c>
      <c r="AA3037">
        <v>1</v>
      </c>
      <c r="AB3037" t="s">
        <v>45</v>
      </c>
    </row>
    <row r="3038" spans="1:28" x14ac:dyDescent="0.25">
      <c r="A3038" t="s">
        <v>0</v>
      </c>
      <c r="B3038">
        <v>307.8</v>
      </c>
      <c r="C3038">
        <v>9.5000000000000001E-2</v>
      </c>
      <c r="D3038">
        <v>0</v>
      </c>
      <c r="E3038" s="1">
        <v>3252</v>
      </c>
      <c r="F3038" s="2">
        <v>8548.9500000000007</v>
      </c>
      <c r="G3038">
        <v>2.629</v>
      </c>
      <c r="H3038">
        <v>2</v>
      </c>
      <c r="I3038" s="1">
        <v>3252</v>
      </c>
      <c r="J3038" s="2">
        <v>8548.9500000000007</v>
      </c>
      <c r="K3038">
        <v>2.629</v>
      </c>
      <c r="L3038">
        <v>2</v>
      </c>
      <c r="M3038" s="1">
        <v>3252</v>
      </c>
      <c r="N3038" t="s">
        <v>209</v>
      </c>
      <c r="O3038" s="1">
        <v>15650</v>
      </c>
      <c r="P3038" t="s">
        <v>312</v>
      </c>
      <c r="Q3038" t="s">
        <v>4520</v>
      </c>
      <c r="R3038" s="3">
        <v>43929</v>
      </c>
      <c r="S3038" t="s">
        <v>4521</v>
      </c>
      <c r="T3038">
        <v>3.5</v>
      </c>
      <c r="U3038">
        <v>3.5</v>
      </c>
      <c r="V3038" t="s">
        <v>4522</v>
      </c>
      <c r="W3038" t="s">
        <v>42</v>
      </c>
      <c r="X3038" t="s">
        <v>4523</v>
      </c>
      <c r="Y3038" t="s">
        <v>108</v>
      </c>
      <c r="Z3038">
        <v>0</v>
      </c>
      <c r="AA3038">
        <v>2</v>
      </c>
      <c r="AB3038" t="s">
        <v>104</v>
      </c>
    </row>
    <row r="3039" spans="1:28" x14ac:dyDescent="0.25">
      <c r="A3039" t="s">
        <v>0</v>
      </c>
      <c r="B3039">
        <v>307.8</v>
      </c>
      <c r="C3039">
        <v>9.5000000000000001E-2</v>
      </c>
      <c r="D3039">
        <v>0</v>
      </c>
      <c r="E3039" s="1">
        <v>3252</v>
      </c>
      <c r="F3039" s="2">
        <v>8548.9500000000007</v>
      </c>
      <c r="G3039">
        <v>2.629</v>
      </c>
      <c r="H3039">
        <v>2</v>
      </c>
      <c r="I3039" s="1">
        <v>3252</v>
      </c>
      <c r="J3039" s="2">
        <v>8548.9500000000007</v>
      </c>
      <c r="K3039">
        <v>2.629</v>
      </c>
      <c r="L3039">
        <v>2</v>
      </c>
      <c r="M3039" s="1">
        <v>3252</v>
      </c>
      <c r="N3039" t="s">
        <v>209</v>
      </c>
      <c r="O3039" s="1">
        <v>1546</v>
      </c>
      <c r="P3039" t="s">
        <v>210</v>
      </c>
      <c r="Q3039" t="s">
        <v>211</v>
      </c>
      <c r="R3039" s="3">
        <v>43556</v>
      </c>
      <c r="S3039" t="s">
        <v>212</v>
      </c>
      <c r="T3039">
        <v>5</v>
      </c>
      <c r="U3039">
        <v>5</v>
      </c>
      <c r="V3039" t="s">
        <v>213</v>
      </c>
      <c r="W3039" t="s">
        <v>134</v>
      </c>
      <c r="X3039" t="s">
        <v>4539</v>
      </c>
      <c r="Y3039" t="s">
        <v>44</v>
      </c>
      <c r="Z3039">
        <v>0</v>
      </c>
      <c r="AA3039">
        <v>2</v>
      </c>
      <c r="AB3039" t="s">
        <v>104</v>
      </c>
    </row>
    <row r="3040" spans="1:28" x14ac:dyDescent="0.25">
      <c r="A3040" t="s">
        <v>0</v>
      </c>
      <c r="B3040">
        <v>307.8</v>
      </c>
      <c r="C3040">
        <v>9.5000000000000001E-2</v>
      </c>
      <c r="D3040">
        <v>0</v>
      </c>
      <c r="E3040" s="1">
        <v>3252</v>
      </c>
      <c r="F3040" s="2">
        <v>8548.9500000000007</v>
      </c>
      <c r="G3040">
        <v>2.629</v>
      </c>
      <c r="H3040">
        <v>2</v>
      </c>
      <c r="I3040" s="1">
        <v>3252</v>
      </c>
      <c r="J3040" s="2">
        <v>8548.9500000000007</v>
      </c>
      <c r="K3040">
        <v>2.629</v>
      </c>
      <c r="L3040">
        <v>2</v>
      </c>
      <c r="M3040" s="1">
        <v>3252</v>
      </c>
      <c r="N3040" t="s">
        <v>209</v>
      </c>
      <c r="O3040" s="1">
        <v>2272</v>
      </c>
      <c r="P3040" t="s">
        <v>210</v>
      </c>
      <c r="Q3040" t="s">
        <v>4540</v>
      </c>
      <c r="R3040" s="3">
        <v>43531</v>
      </c>
      <c r="S3040" t="s">
        <v>4541</v>
      </c>
      <c r="T3040">
        <v>2</v>
      </c>
      <c r="U3040">
        <v>2</v>
      </c>
      <c r="V3040" t="s">
        <v>4508</v>
      </c>
      <c r="W3040" t="s">
        <v>42</v>
      </c>
      <c r="X3040" t="s">
        <v>4540</v>
      </c>
      <c r="Y3040" t="s">
        <v>44</v>
      </c>
      <c r="Z3040">
        <v>0</v>
      </c>
      <c r="AA3040">
        <v>2</v>
      </c>
      <c r="AB3040" t="s">
        <v>45</v>
      </c>
    </row>
    <row r="3041" spans="1:28" x14ac:dyDescent="0.25">
      <c r="A3041" t="s">
        <v>0</v>
      </c>
      <c r="B3041">
        <v>307.8</v>
      </c>
      <c r="C3041">
        <v>9.5000000000000001E-2</v>
      </c>
      <c r="D3041">
        <v>0</v>
      </c>
      <c r="E3041" s="1">
        <v>3252</v>
      </c>
      <c r="F3041" s="2">
        <v>8548.9500000000007</v>
      </c>
      <c r="G3041">
        <v>2.629</v>
      </c>
      <c r="H3041">
        <v>2</v>
      </c>
      <c r="I3041" s="1">
        <v>3252</v>
      </c>
      <c r="J3041" s="2">
        <v>8548.9500000000007</v>
      </c>
      <c r="K3041">
        <v>2.629</v>
      </c>
      <c r="L3041">
        <v>2</v>
      </c>
      <c r="M3041" s="1">
        <v>3252</v>
      </c>
      <c r="N3041" t="s">
        <v>209</v>
      </c>
      <c r="O3041" s="1">
        <v>4436</v>
      </c>
      <c r="P3041" t="s">
        <v>210</v>
      </c>
      <c r="Q3041" t="s">
        <v>211</v>
      </c>
      <c r="R3041" s="3">
        <v>43594</v>
      </c>
      <c r="S3041" t="s">
        <v>212</v>
      </c>
      <c r="T3041">
        <v>7</v>
      </c>
      <c r="U3041">
        <v>7</v>
      </c>
      <c r="V3041" t="s">
        <v>213</v>
      </c>
      <c r="W3041" t="s">
        <v>134</v>
      </c>
      <c r="X3041" t="s">
        <v>214</v>
      </c>
      <c r="Y3041" t="s">
        <v>44</v>
      </c>
      <c r="Z3041">
        <v>0</v>
      </c>
      <c r="AA3041">
        <v>1</v>
      </c>
      <c r="AB3041" t="s">
        <v>45</v>
      </c>
    </row>
    <row r="3042" spans="1:28" x14ac:dyDescent="0.25">
      <c r="A3042" t="s">
        <v>0</v>
      </c>
      <c r="B3042">
        <v>307.8</v>
      </c>
      <c r="C3042">
        <v>9.5000000000000001E-2</v>
      </c>
      <c r="D3042">
        <v>0</v>
      </c>
      <c r="E3042" s="1">
        <v>3252</v>
      </c>
      <c r="F3042" s="2">
        <v>8548.9500000000007</v>
      </c>
      <c r="G3042">
        <v>2.629</v>
      </c>
      <c r="H3042">
        <v>2</v>
      </c>
      <c r="I3042" s="1">
        <v>3252</v>
      </c>
      <c r="J3042" s="2">
        <v>8548.9500000000007</v>
      </c>
      <c r="K3042">
        <v>2.629</v>
      </c>
      <c r="L3042">
        <v>2</v>
      </c>
      <c r="M3042" s="1">
        <v>3252</v>
      </c>
      <c r="N3042" t="s">
        <v>209</v>
      </c>
      <c r="O3042" s="1">
        <v>4477</v>
      </c>
      <c r="P3042" t="s">
        <v>210</v>
      </c>
      <c r="Q3042" t="s">
        <v>211</v>
      </c>
      <c r="R3042" s="3">
        <v>43593</v>
      </c>
      <c r="S3042" t="s">
        <v>212</v>
      </c>
      <c r="T3042">
        <v>5</v>
      </c>
      <c r="U3042">
        <v>5</v>
      </c>
      <c r="V3042" t="s">
        <v>213</v>
      </c>
      <c r="W3042" t="s">
        <v>134</v>
      </c>
      <c r="X3042" t="s">
        <v>214</v>
      </c>
      <c r="Y3042" t="s">
        <v>44</v>
      </c>
      <c r="Z3042">
        <v>0</v>
      </c>
      <c r="AA3042">
        <v>9</v>
      </c>
      <c r="AB3042" t="s">
        <v>45</v>
      </c>
    </row>
    <row r="3043" spans="1:28" x14ac:dyDescent="0.25">
      <c r="A3043" t="s">
        <v>0</v>
      </c>
      <c r="B3043">
        <v>307.8</v>
      </c>
      <c r="C3043">
        <v>9.5000000000000001E-2</v>
      </c>
      <c r="D3043">
        <v>0</v>
      </c>
      <c r="E3043" s="1">
        <v>3252</v>
      </c>
      <c r="F3043" s="2">
        <v>8548.9500000000007</v>
      </c>
      <c r="G3043">
        <v>2.629</v>
      </c>
      <c r="H3043">
        <v>2</v>
      </c>
      <c r="I3043" s="1">
        <v>3252</v>
      </c>
      <c r="J3043" s="2">
        <v>8548.9500000000007</v>
      </c>
      <c r="K3043">
        <v>2.629</v>
      </c>
      <c r="L3043">
        <v>2</v>
      </c>
      <c r="M3043" s="1">
        <v>3252</v>
      </c>
      <c r="N3043" t="s">
        <v>209</v>
      </c>
      <c r="O3043" s="1">
        <v>4531</v>
      </c>
      <c r="P3043" t="s">
        <v>210</v>
      </c>
      <c r="Q3043" t="s">
        <v>211</v>
      </c>
      <c r="R3043" s="3">
        <v>43592</v>
      </c>
      <c r="S3043" t="s">
        <v>212</v>
      </c>
      <c r="T3043">
        <v>9</v>
      </c>
      <c r="U3043">
        <v>9</v>
      </c>
      <c r="V3043" t="s">
        <v>213</v>
      </c>
      <c r="W3043" t="s">
        <v>134</v>
      </c>
      <c r="X3043" t="s">
        <v>214</v>
      </c>
      <c r="Y3043" t="s">
        <v>44</v>
      </c>
      <c r="Z3043">
        <v>0</v>
      </c>
      <c r="AA3043">
        <v>1</v>
      </c>
      <c r="AB3043" t="s">
        <v>45</v>
      </c>
    </row>
    <row r="3044" spans="1:28" x14ac:dyDescent="0.25">
      <c r="A3044" t="s">
        <v>0</v>
      </c>
      <c r="B3044">
        <v>307.8</v>
      </c>
      <c r="C3044">
        <v>9.5000000000000001E-2</v>
      </c>
      <c r="D3044">
        <v>0</v>
      </c>
      <c r="E3044" s="1">
        <v>3252</v>
      </c>
      <c r="F3044" s="2">
        <v>8548.9500000000007</v>
      </c>
      <c r="G3044">
        <v>2.629</v>
      </c>
      <c r="H3044">
        <v>2</v>
      </c>
      <c r="I3044" s="1">
        <v>3252</v>
      </c>
      <c r="J3044" s="2">
        <v>8548.9500000000007</v>
      </c>
      <c r="K3044">
        <v>2.629</v>
      </c>
      <c r="L3044">
        <v>2</v>
      </c>
      <c r="M3044" s="1">
        <v>3252</v>
      </c>
      <c r="N3044" t="s">
        <v>4390</v>
      </c>
      <c r="O3044">
        <v>99</v>
      </c>
      <c r="P3044" t="s">
        <v>3093</v>
      </c>
      <c r="Q3044" t="s">
        <v>4391</v>
      </c>
      <c r="R3044" s="3">
        <v>43495</v>
      </c>
      <c r="S3044" t="s">
        <v>4392</v>
      </c>
      <c r="T3044">
        <v>8</v>
      </c>
      <c r="U3044">
        <v>8</v>
      </c>
      <c r="V3044" t="s">
        <v>1828</v>
      </c>
      <c r="W3044" t="s">
        <v>51</v>
      </c>
      <c r="X3044" t="s">
        <v>4542</v>
      </c>
      <c r="Y3044" t="s">
        <v>673</v>
      </c>
      <c r="Z3044">
        <v>0</v>
      </c>
      <c r="AA3044">
        <v>1</v>
      </c>
      <c r="AB3044" t="s">
        <v>45</v>
      </c>
    </row>
    <row r="3045" spans="1:28" x14ac:dyDescent="0.25">
      <c r="A3045" t="s">
        <v>0</v>
      </c>
      <c r="B3045">
        <v>307.8</v>
      </c>
      <c r="C3045">
        <v>9.5000000000000001E-2</v>
      </c>
      <c r="D3045">
        <v>0</v>
      </c>
      <c r="E3045" s="1">
        <v>3252</v>
      </c>
      <c r="F3045" s="2">
        <v>8548.9500000000007</v>
      </c>
      <c r="G3045">
        <v>2.629</v>
      </c>
      <c r="H3045">
        <v>2</v>
      </c>
      <c r="I3045" s="1">
        <v>3252</v>
      </c>
      <c r="J3045" s="2">
        <v>8548.9500000000007</v>
      </c>
      <c r="K3045">
        <v>2.629</v>
      </c>
      <c r="L3045">
        <v>2</v>
      </c>
      <c r="M3045" s="1">
        <v>3252</v>
      </c>
      <c r="N3045" t="s">
        <v>209</v>
      </c>
      <c r="O3045" s="1">
        <v>2662</v>
      </c>
      <c r="P3045" t="s">
        <v>210</v>
      </c>
      <c r="Q3045" t="s">
        <v>211</v>
      </c>
      <c r="R3045" s="3">
        <v>43581</v>
      </c>
      <c r="S3045" t="s">
        <v>212</v>
      </c>
      <c r="T3045">
        <v>4</v>
      </c>
      <c r="U3045">
        <v>4</v>
      </c>
      <c r="V3045" t="s">
        <v>213</v>
      </c>
      <c r="W3045" t="s">
        <v>134</v>
      </c>
      <c r="X3045" t="s">
        <v>214</v>
      </c>
      <c r="Y3045" t="s">
        <v>44</v>
      </c>
      <c r="Z3045">
        <v>0</v>
      </c>
      <c r="AA3045">
        <v>3</v>
      </c>
      <c r="AB3045" t="s">
        <v>45</v>
      </c>
    </row>
    <row r="3046" spans="1:28" x14ac:dyDescent="0.25">
      <c r="A3046" t="s">
        <v>0</v>
      </c>
      <c r="B3046">
        <v>307.8</v>
      </c>
      <c r="C3046">
        <v>9.5000000000000001E-2</v>
      </c>
      <c r="D3046">
        <v>0</v>
      </c>
      <c r="E3046" s="1">
        <v>3252</v>
      </c>
      <c r="F3046" s="2">
        <v>8548.9500000000007</v>
      </c>
      <c r="G3046">
        <v>2.629</v>
      </c>
      <c r="H3046">
        <v>2</v>
      </c>
      <c r="I3046" s="1">
        <v>3252</v>
      </c>
      <c r="J3046" s="2">
        <v>8548.9500000000007</v>
      </c>
      <c r="K3046">
        <v>2.629</v>
      </c>
      <c r="L3046">
        <v>2</v>
      </c>
      <c r="M3046" s="1">
        <v>3252</v>
      </c>
      <c r="N3046" t="s">
        <v>4390</v>
      </c>
      <c r="O3046">
        <v>100</v>
      </c>
      <c r="P3046" t="s">
        <v>3093</v>
      </c>
      <c r="Q3046" t="s">
        <v>4391</v>
      </c>
      <c r="R3046" s="3">
        <v>43494</v>
      </c>
      <c r="S3046" t="s">
        <v>4392</v>
      </c>
      <c r="T3046">
        <v>3</v>
      </c>
      <c r="U3046">
        <v>3</v>
      </c>
      <c r="V3046" t="s">
        <v>1828</v>
      </c>
      <c r="W3046" t="s">
        <v>51</v>
      </c>
      <c r="X3046" t="s">
        <v>4542</v>
      </c>
      <c r="Y3046" t="s">
        <v>673</v>
      </c>
      <c r="Z3046">
        <v>0</v>
      </c>
      <c r="AA3046">
        <v>19</v>
      </c>
      <c r="AB3046" t="s">
        <v>104</v>
      </c>
    </row>
    <row r="3047" spans="1:28" x14ac:dyDescent="0.25">
      <c r="A3047" t="s">
        <v>0</v>
      </c>
      <c r="B3047">
        <v>307.8</v>
      </c>
      <c r="C3047">
        <v>9.5000000000000001E-2</v>
      </c>
      <c r="D3047">
        <v>0</v>
      </c>
      <c r="E3047" s="1">
        <v>3252</v>
      </c>
      <c r="F3047" s="2">
        <v>8548.9500000000007</v>
      </c>
      <c r="G3047">
        <v>2.629</v>
      </c>
      <c r="H3047">
        <v>2</v>
      </c>
      <c r="I3047" s="1">
        <v>3252</v>
      </c>
      <c r="J3047" s="2">
        <v>8548.9500000000007</v>
      </c>
      <c r="K3047">
        <v>2.629</v>
      </c>
      <c r="L3047">
        <v>2</v>
      </c>
      <c r="M3047" s="1">
        <v>3252</v>
      </c>
      <c r="N3047" t="s">
        <v>209</v>
      </c>
      <c r="O3047" s="1">
        <v>2271</v>
      </c>
      <c r="P3047" t="s">
        <v>210</v>
      </c>
      <c r="Q3047" t="s">
        <v>211</v>
      </c>
      <c r="R3047" s="3">
        <v>43531</v>
      </c>
      <c r="S3047" t="s">
        <v>212</v>
      </c>
      <c r="T3047">
        <v>6</v>
      </c>
      <c r="U3047">
        <v>6</v>
      </c>
      <c r="V3047" t="s">
        <v>213</v>
      </c>
      <c r="W3047" t="s">
        <v>134</v>
      </c>
      <c r="X3047" t="s">
        <v>211</v>
      </c>
      <c r="Y3047" t="s">
        <v>44</v>
      </c>
      <c r="Z3047">
        <v>0</v>
      </c>
      <c r="AA3047">
        <v>2</v>
      </c>
      <c r="AB3047" t="s">
        <v>104</v>
      </c>
    </row>
    <row r="3048" spans="1:28" x14ac:dyDescent="0.25">
      <c r="A3048" t="s">
        <v>0</v>
      </c>
      <c r="B3048">
        <v>307.8</v>
      </c>
      <c r="C3048">
        <v>9.5000000000000001E-2</v>
      </c>
      <c r="D3048">
        <v>0</v>
      </c>
      <c r="E3048" s="1">
        <v>3252</v>
      </c>
      <c r="F3048" s="2">
        <v>8548.9500000000007</v>
      </c>
      <c r="G3048">
        <v>2.629</v>
      </c>
      <c r="H3048">
        <v>2</v>
      </c>
      <c r="I3048" s="1">
        <v>3252</v>
      </c>
      <c r="J3048" s="2">
        <v>8548.9500000000007</v>
      </c>
      <c r="K3048">
        <v>2.629</v>
      </c>
      <c r="L3048">
        <v>2</v>
      </c>
      <c r="M3048" s="1">
        <v>3252</v>
      </c>
      <c r="N3048" t="s">
        <v>209</v>
      </c>
      <c r="O3048" s="1">
        <v>1495</v>
      </c>
      <c r="P3048" t="s">
        <v>210</v>
      </c>
      <c r="Q3048" t="s">
        <v>211</v>
      </c>
      <c r="R3048" s="3">
        <v>43557</v>
      </c>
      <c r="S3048" t="s">
        <v>212</v>
      </c>
      <c r="T3048">
        <v>2</v>
      </c>
      <c r="U3048">
        <v>2</v>
      </c>
      <c r="V3048" t="s">
        <v>213</v>
      </c>
      <c r="W3048" t="s">
        <v>134</v>
      </c>
      <c r="X3048" t="s">
        <v>4543</v>
      </c>
      <c r="Y3048" t="s">
        <v>44</v>
      </c>
      <c r="Z3048">
        <v>0</v>
      </c>
      <c r="AA3048">
        <v>10</v>
      </c>
      <c r="AB3048" t="s">
        <v>45</v>
      </c>
    </row>
    <row r="3049" spans="1:28" x14ac:dyDescent="0.25">
      <c r="A3049" t="s">
        <v>0</v>
      </c>
      <c r="B3049">
        <v>307.8</v>
      </c>
      <c r="C3049">
        <v>9.5000000000000001E-2</v>
      </c>
      <c r="D3049">
        <v>0</v>
      </c>
      <c r="E3049" s="1">
        <v>3252</v>
      </c>
      <c r="F3049" s="2">
        <v>8548.9500000000007</v>
      </c>
      <c r="G3049">
        <v>2.629</v>
      </c>
      <c r="H3049">
        <v>2</v>
      </c>
      <c r="I3049" s="1">
        <v>3252</v>
      </c>
      <c r="J3049" s="2">
        <v>8548.9500000000007</v>
      </c>
      <c r="K3049">
        <v>2.629</v>
      </c>
      <c r="L3049">
        <v>2</v>
      </c>
      <c r="M3049" s="1">
        <v>3252</v>
      </c>
      <c r="N3049" t="s">
        <v>209</v>
      </c>
      <c r="O3049" s="1">
        <v>1482</v>
      </c>
      <c r="P3049" t="s">
        <v>632</v>
      </c>
      <c r="Q3049" t="s">
        <v>4512</v>
      </c>
      <c r="R3049" s="3">
        <v>43557</v>
      </c>
      <c r="S3049" t="s">
        <v>4513</v>
      </c>
      <c r="T3049">
        <v>3</v>
      </c>
      <c r="U3049">
        <v>3</v>
      </c>
      <c r="V3049" t="s">
        <v>3146</v>
      </c>
      <c r="W3049" t="s">
        <v>134</v>
      </c>
      <c r="X3049" t="s">
        <v>4544</v>
      </c>
      <c r="Y3049" t="s">
        <v>44</v>
      </c>
      <c r="Z3049">
        <v>0</v>
      </c>
      <c r="AA3049">
        <v>1</v>
      </c>
      <c r="AB3049" t="s">
        <v>45</v>
      </c>
    </row>
    <row r="3050" spans="1:28" x14ac:dyDescent="0.25">
      <c r="A3050" t="s">
        <v>0</v>
      </c>
      <c r="B3050">
        <v>307.8</v>
      </c>
      <c r="C3050">
        <v>9.5000000000000001E-2</v>
      </c>
      <c r="D3050">
        <v>0</v>
      </c>
      <c r="E3050" s="1">
        <v>3252</v>
      </c>
      <c r="F3050" s="2">
        <v>8548.9500000000007</v>
      </c>
      <c r="G3050">
        <v>2.629</v>
      </c>
      <c r="H3050">
        <v>2</v>
      </c>
      <c r="I3050" s="1">
        <v>3252</v>
      </c>
      <c r="J3050" s="2">
        <v>8548.9500000000007</v>
      </c>
      <c r="K3050">
        <v>2.629</v>
      </c>
      <c r="L3050">
        <v>2</v>
      </c>
      <c r="M3050" s="1">
        <v>3252</v>
      </c>
      <c r="N3050" t="s">
        <v>209</v>
      </c>
      <c r="O3050" s="1">
        <v>1474</v>
      </c>
      <c r="P3050" t="s">
        <v>632</v>
      </c>
      <c r="Q3050" t="s">
        <v>211</v>
      </c>
      <c r="R3050" s="3">
        <v>43558</v>
      </c>
      <c r="S3050" t="s">
        <v>212</v>
      </c>
      <c r="T3050">
        <v>0.75</v>
      </c>
      <c r="U3050">
        <v>0.75</v>
      </c>
      <c r="V3050" t="s">
        <v>213</v>
      </c>
      <c r="W3050" t="s">
        <v>134</v>
      </c>
      <c r="X3050" t="e">
        <f>- Talk to Andreas about certificate issue- Talk to Gregorio about Fix</f>
        <v>#NAME?</v>
      </c>
      <c r="Y3050" t="s">
        <v>44</v>
      </c>
      <c r="Z3050">
        <v>0</v>
      </c>
      <c r="AA3050">
        <v>1</v>
      </c>
      <c r="AB3050" t="s">
        <v>45</v>
      </c>
    </row>
    <row r="3051" spans="1:28" x14ac:dyDescent="0.25">
      <c r="A3051" t="s">
        <v>0</v>
      </c>
      <c r="B3051">
        <v>307.8</v>
      </c>
      <c r="C3051">
        <v>9.5000000000000001E-2</v>
      </c>
      <c r="D3051">
        <v>0</v>
      </c>
      <c r="E3051" s="1">
        <v>3252</v>
      </c>
      <c r="F3051" s="2">
        <v>8548.9500000000007</v>
      </c>
      <c r="G3051">
        <v>2.629</v>
      </c>
      <c r="H3051">
        <v>2</v>
      </c>
      <c r="I3051" s="1">
        <v>3252</v>
      </c>
      <c r="J3051" s="2">
        <v>8548.9500000000007</v>
      </c>
      <c r="K3051">
        <v>2.629</v>
      </c>
      <c r="L3051">
        <v>2</v>
      </c>
      <c r="M3051" s="1">
        <v>3252</v>
      </c>
      <c r="N3051" t="s">
        <v>209</v>
      </c>
      <c r="O3051" s="1">
        <v>1469</v>
      </c>
      <c r="P3051" t="s">
        <v>210</v>
      </c>
      <c r="Q3051" t="s">
        <v>211</v>
      </c>
      <c r="R3051" s="3">
        <v>43558</v>
      </c>
      <c r="S3051" t="s">
        <v>212</v>
      </c>
      <c r="T3051">
        <v>2</v>
      </c>
      <c r="U3051">
        <v>2</v>
      </c>
      <c r="V3051" t="s">
        <v>213</v>
      </c>
      <c r="W3051" t="s">
        <v>134</v>
      </c>
      <c r="X3051" t="s">
        <v>4545</v>
      </c>
      <c r="Y3051" t="s">
        <v>44</v>
      </c>
      <c r="Z3051">
        <v>0</v>
      </c>
      <c r="AA3051">
        <v>5</v>
      </c>
      <c r="AB3051" t="s">
        <v>45</v>
      </c>
    </row>
    <row r="3052" spans="1:28" x14ac:dyDescent="0.25">
      <c r="A3052" t="s">
        <v>0</v>
      </c>
      <c r="B3052">
        <v>307.8</v>
      </c>
      <c r="C3052">
        <v>9.5000000000000001E-2</v>
      </c>
      <c r="D3052">
        <v>0</v>
      </c>
      <c r="E3052" s="1">
        <v>3252</v>
      </c>
      <c r="F3052" s="2">
        <v>8548.9500000000007</v>
      </c>
      <c r="G3052">
        <v>2.629</v>
      </c>
      <c r="H3052">
        <v>2</v>
      </c>
      <c r="I3052" s="1">
        <v>3252</v>
      </c>
      <c r="J3052" s="2">
        <v>8548.9500000000007</v>
      </c>
      <c r="K3052">
        <v>2.629</v>
      </c>
      <c r="L3052">
        <v>2</v>
      </c>
      <c r="M3052" s="1">
        <v>3252</v>
      </c>
      <c r="N3052" t="s">
        <v>209</v>
      </c>
      <c r="O3052" s="1">
        <v>2530</v>
      </c>
      <c r="P3052" t="s">
        <v>210</v>
      </c>
      <c r="Q3052" t="s">
        <v>211</v>
      </c>
      <c r="R3052" s="3">
        <v>43585</v>
      </c>
      <c r="S3052" t="s">
        <v>212</v>
      </c>
      <c r="T3052">
        <v>8</v>
      </c>
      <c r="U3052">
        <v>8</v>
      </c>
      <c r="V3052" t="s">
        <v>213</v>
      </c>
      <c r="W3052" t="s">
        <v>134</v>
      </c>
      <c r="X3052" t="s">
        <v>214</v>
      </c>
      <c r="Y3052" t="s">
        <v>44</v>
      </c>
      <c r="Z3052">
        <v>0</v>
      </c>
      <c r="AA3052">
        <v>3</v>
      </c>
      <c r="AB3052" t="s">
        <v>45</v>
      </c>
    </row>
    <row r="3053" spans="1:28" x14ac:dyDescent="0.25">
      <c r="A3053" t="s">
        <v>0</v>
      </c>
      <c r="B3053">
        <v>307.8</v>
      </c>
      <c r="C3053">
        <v>9.5000000000000001E-2</v>
      </c>
      <c r="D3053">
        <v>0</v>
      </c>
      <c r="E3053" s="1">
        <v>3252</v>
      </c>
      <c r="F3053" s="2">
        <v>8548.9500000000007</v>
      </c>
      <c r="G3053">
        <v>2.629</v>
      </c>
      <c r="H3053">
        <v>2</v>
      </c>
      <c r="I3053" s="1">
        <v>3252</v>
      </c>
      <c r="J3053" s="2">
        <v>8548.9500000000007</v>
      </c>
      <c r="K3053">
        <v>2.629</v>
      </c>
      <c r="L3053">
        <v>2</v>
      </c>
      <c r="M3053" s="1">
        <v>3252</v>
      </c>
      <c r="N3053" t="s">
        <v>4390</v>
      </c>
      <c r="O3053" s="1">
        <v>1352</v>
      </c>
      <c r="P3053" t="s">
        <v>3084</v>
      </c>
      <c r="Q3053" t="s">
        <v>4391</v>
      </c>
      <c r="R3053" s="3">
        <v>43500</v>
      </c>
      <c r="S3053" t="s">
        <v>4392</v>
      </c>
      <c r="T3053">
        <v>4</v>
      </c>
      <c r="U3053">
        <v>4</v>
      </c>
      <c r="V3053" t="s">
        <v>1828</v>
      </c>
      <c r="W3053" t="s">
        <v>51</v>
      </c>
      <c r="X3053" t="s">
        <v>4546</v>
      </c>
      <c r="Y3053" t="s">
        <v>673</v>
      </c>
      <c r="Z3053">
        <v>0</v>
      </c>
      <c r="AA3053">
        <v>1</v>
      </c>
      <c r="AB3053" t="s">
        <v>104</v>
      </c>
    </row>
    <row r="3054" spans="1:28" x14ac:dyDescent="0.25">
      <c r="A3054" t="s">
        <v>0</v>
      </c>
      <c r="B3054">
        <v>307.8</v>
      </c>
      <c r="C3054">
        <v>9.5000000000000001E-2</v>
      </c>
      <c r="D3054">
        <v>0</v>
      </c>
      <c r="E3054" s="1">
        <v>3252</v>
      </c>
      <c r="F3054" s="2">
        <v>8548.9500000000007</v>
      </c>
      <c r="G3054">
        <v>2.629</v>
      </c>
      <c r="H3054">
        <v>2</v>
      </c>
      <c r="I3054" s="1">
        <v>3252</v>
      </c>
      <c r="J3054" s="2">
        <v>8548.9500000000007</v>
      </c>
      <c r="K3054">
        <v>2.629</v>
      </c>
      <c r="L3054">
        <v>2</v>
      </c>
      <c r="M3054" s="1">
        <v>3252</v>
      </c>
      <c r="N3054" t="s">
        <v>209</v>
      </c>
      <c r="O3054" s="1">
        <v>2913</v>
      </c>
      <c r="P3054" t="s">
        <v>210</v>
      </c>
      <c r="Q3054" t="s">
        <v>211</v>
      </c>
      <c r="R3054" s="3">
        <v>43571</v>
      </c>
      <c r="S3054" t="s">
        <v>212</v>
      </c>
      <c r="T3054">
        <v>4.5</v>
      </c>
      <c r="U3054">
        <v>4.5</v>
      </c>
      <c r="V3054" t="s">
        <v>213</v>
      </c>
      <c r="W3054" t="s">
        <v>134</v>
      </c>
      <c r="X3054" t="s">
        <v>4547</v>
      </c>
      <c r="Y3054" t="s">
        <v>44</v>
      </c>
      <c r="Z3054">
        <v>0</v>
      </c>
      <c r="AA3054">
        <v>1</v>
      </c>
      <c r="AB3054" t="s">
        <v>45</v>
      </c>
    </row>
    <row r="3055" spans="1:28" x14ac:dyDescent="0.25">
      <c r="A3055" t="s">
        <v>0</v>
      </c>
      <c r="B3055">
        <v>307.8</v>
      </c>
      <c r="C3055">
        <v>9.5000000000000001E-2</v>
      </c>
      <c r="D3055">
        <v>0</v>
      </c>
      <c r="E3055" s="1">
        <v>3252</v>
      </c>
      <c r="F3055" s="2">
        <v>8548.9500000000007</v>
      </c>
      <c r="G3055">
        <v>2.629</v>
      </c>
      <c r="H3055">
        <v>2</v>
      </c>
      <c r="I3055" s="1">
        <v>3252</v>
      </c>
      <c r="J3055" s="2">
        <v>8548.9500000000007</v>
      </c>
      <c r="K3055">
        <v>2.629</v>
      </c>
      <c r="L3055">
        <v>2</v>
      </c>
      <c r="M3055" s="1">
        <v>3252</v>
      </c>
      <c r="N3055" t="s">
        <v>209</v>
      </c>
      <c r="O3055" s="1">
        <v>2246</v>
      </c>
      <c r="P3055" t="s">
        <v>210</v>
      </c>
      <c r="Q3055" t="s">
        <v>211</v>
      </c>
      <c r="R3055" s="3">
        <v>43532</v>
      </c>
      <c r="S3055" t="s">
        <v>212</v>
      </c>
      <c r="T3055">
        <v>8</v>
      </c>
      <c r="U3055">
        <v>8</v>
      </c>
      <c r="V3055" t="s">
        <v>213</v>
      </c>
      <c r="W3055" t="s">
        <v>134</v>
      </c>
      <c r="X3055" t="s">
        <v>214</v>
      </c>
      <c r="Y3055" t="s">
        <v>44</v>
      </c>
      <c r="Z3055">
        <v>0</v>
      </c>
      <c r="AA3055">
        <v>1</v>
      </c>
      <c r="AB3055" t="s">
        <v>45</v>
      </c>
    </row>
    <row r="3056" spans="1:28" x14ac:dyDescent="0.25">
      <c r="A3056" t="s">
        <v>0</v>
      </c>
      <c r="B3056">
        <v>307.8</v>
      </c>
      <c r="C3056">
        <v>9.5000000000000001E-2</v>
      </c>
      <c r="D3056">
        <v>0</v>
      </c>
      <c r="E3056" s="1">
        <v>3252</v>
      </c>
      <c r="F3056" s="2">
        <v>8548.9500000000007</v>
      </c>
      <c r="G3056">
        <v>2.629</v>
      </c>
      <c r="H3056">
        <v>2</v>
      </c>
      <c r="I3056" s="1">
        <v>3252</v>
      </c>
      <c r="J3056" s="2">
        <v>8548.9500000000007</v>
      </c>
      <c r="K3056">
        <v>2.629</v>
      </c>
      <c r="L3056">
        <v>2</v>
      </c>
      <c r="M3056" s="1">
        <v>3252</v>
      </c>
      <c r="N3056" t="s">
        <v>209</v>
      </c>
      <c r="O3056" s="1">
        <v>3343</v>
      </c>
      <c r="P3056" t="s">
        <v>210</v>
      </c>
      <c r="Q3056" t="s">
        <v>211</v>
      </c>
      <c r="R3056" s="3">
        <v>43560</v>
      </c>
      <c r="S3056" t="s">
        <v>212</v>
      </c>
      <c r="T3056">
        <v>6</v>
      </c>
      <c r="U3056">
        <v>6</v>
      </c>
      <c r="V3056" t="s">
        <v>213</v>
      </c>
      <c r="W3056" t="s">
        <v>134</v>
      </c>
      <c r="X3056" t="s">
        <v>4548</v>
      </c>
      <c r="Y3056" t="s">
        <v>44</v>
      </c>
      <c r="Z3056">
        <v>0</v>
      </c>
      <c r="AA3056">
        <v>2</v>
      </c>
      <c r="AB3056" t="s">
        <v>104</v>
      </c>
    </row>
    <row r="3057" spans="1:28" x14ac:dyDescent="0.25">
      <c r="A3057" t="s">
        <v>0</v>
      </c>
      <c r="B3057">
        <v>307.8</v>
      </c>
      <c r="C3057">
        <v>9.5000000000000001E-2</v>
      </c>
      <c r="D3057">
        <v>0</v>
      </c>
      <c r="E3057" s="1">
        <v>3252</v>
      </c>
      <c r="F3057" s="2">
        <v>8548.9500000000007</v>
      </c>
      <c r="G3057">
        <v>2.629</v>
      </c>
      <c r="H3057">
        <v>2</v>
      </c>
      <c r="I3057" s="1">
        <v>3252</v>
      </c>
      <c r="J3057" s="2">
        <v>8548.9500000000007</v>
      </c>
      <c r="K3057">
        <v>2.629</v>
      </c>
      <c r="L3057">
        <v>2</v>
      </c>
      <c r="M3057" s="1">
        <v>3252</v>
      </c>
      <c r="N3057" t="s">
        <v>209</v>
      </c>
      <c r="O3057" s="1">
        <v>5716</v>
      </c>
      <c r="P3057" t="s">
        <v>210</v>
      </c>
      <c r="Q3057" t="s">
        <v>211</v>
      </c>
      <c r="R3057" s="3">
        <v>43623</v>
      </c>
      <c r="S3057" t="s">
        <v>212</v>
      </c>
      <c r="T3057">
        <v>3</v>
      </c>
      <c r="U3057">
        <v>3</v>
      </c>
      <c r="V3057" t="s">
        <v>213</v>
      </c>
      <c r="W3057" t="s">
        <v>134</v>
      </c>
      <c r="X3057" t="s">
        <v>214</v>
      </c>
      <c r="Y3057" t="s">
        <v>44</v>
      </c>
      <c r="Z3057">
        <v>0</v>
      </c>
      <c r="AA3057">
        <v>1</v>
      </c>
      <c r="AB3057" t="s">
        <v>45</v>
      </c>
    </row>
    <row r="3058" spans="1:28" x14ac:dyDescent="0.25">
      <c r="A3058" t="s">
        <v>0</v>
      </c>
      <c r="B3058">
        <v>307.8</v>
      </c>
      <c r="C3058">
        <v>9.5000000000000001E-2</v>
      </c>
      <c r="D3058">
        <v>0</v>
      </c>
      <c r="E3058" s="1">
        <v>3252</v>
      </c>
      <c r="F3058" s="2">
        <v>8548.9500000000007</v>
      </c>
      <c r="G3058">
        <v>2.629</v>
      </c>
      <c r="H3058">
        <v>2</v>
      </c>
      <c r="I3058" s="1">
        <v>3252</v>
      </c>
      <c r="J3058" s="2">
        <v>8548.9500000000007</v>
      </c>
      <c r="K3058">
        <v>2.629</v>
      </c>
      <c r="L3058">
        <v>2</v>
      </c>
      <c r="M3058" s="1">
        <v>3252</v>
      </c>
      <c r="N3058" t="s">
        <v>209</v>
      </c>
      <c r="O3058" s="1">
        <v>5758</v>
      </c>
      <c r="P3058" t="s">
        <v>210</v>
      </c>
      <c r="Q3058" t="s">
        <v>211</v>
      </c>
      <c r="R3058" s="3">
        <v>43622</v>
      </c>
      <c r="S3058" t="s">
        <v>212</v>
      </c>
      <c r="T3058">
        <v>3</v>
      </c>
      <c r="U3058">
        <v>3</v>
      </c>
      <c r="V3058" t="s">
        <v>213</v>
      </c>
      <c r="W3058" t="s">
        <v>134</v>
      </c>
      <c r="X3058" t="s">
        <v>214</v>
      </c>
      <c r="Y3058" t="s">
        <v>44</v>
      </c>
      <c r="Z3058">
        <v>0</v>
      </c>
      <c r="AA3058">
        <v>3</v>
      </c>
      <c r="AB3058" t="s">
        <v>45</v>
      </c>
    </row>
    <row r="3059" spans="1:28" x14ac:dyDescent="0.25">
      <c r="A3059" t="s">
        <v>0</v>
      </c>
      <c r="B3059">
        <v>307.8</v>
      </c>
      <c r="C3059">
        <v>9.5000000000000001E-2</v>
      </c>
      <c r="D3059">
        <v>0</v>
      </c>
      <c r="E3059" s="1">
        <v>3252</v>
      </c>
      <c r="F3059" s="2">
        <v>8548.9500000000007</v>
      </c>
      <c r="G3059">
        <v>2.629</v>
      </c>
      <c r="H3059">
        <v>2</v>
      </c>
      <c r="I3059" s="1">
        <v>3252</v>
      </c>
      <c r="J3059" s="2">
        <v>8548.9500000000007</v>
      </c>
      <c r="K3059">
        <v>2.629</v>
      </c>
      <c r="L3059">
        <v>2</v>
      </c>
      <c r="M3059" s="1">
        <v>3252</v>
      </c>
      <c r="N3059" t="s">
        <v>4390</v>
      </c>
      <c r="O3059" s="1">
        <v>1366</v>
      </c>
      <c r="P3059" t="s">
        <v>181</v>
      </c>
      <c r="Q3059" t="s">
        <v>4391</v>
      </c>
      <c r="R3059" s="3">
        <v>43500</v>
      </c>
      <c r="S3059" t="s">
        <v>4392</v>
      </c>
      <c r="T3059">
        <v>4.5</v>
      </c>
      <c r="U3059">
        <v>4.5</v>
      </c>
      <c r="V3059" t="s">
        <v>1828</v>
      </c>
      <c r="W3059" t="s">
        <v>51</v>
      </c>
      <c r="X3059" t="s">
        <v>4549</v>
      </c>
      <c r="Y3059" t="s">
        <v>673</v>
      </c>
      <c r="Z3059">
        <v>0</v>
      </c>
      <c r="AA3059">
        <v>1</v>
      </c>
      <c r="AB3059" t="s">
        <v>45</v>
      </c>
    </row>
    <row r="3060" spans="1:28" x14ac:dyDescent="0.25">
      <c r="A3060" t="s">
        <v>0</v>
      </c>
      <c r="B3060">
        <v>307.8</v>
      </c>
      <c r="C3060">
        <v>9.5000000000000001E-2</v>
      </c>
      <c r="D3060">
        <v>0</v>
      </c>
      <c r="E3060" s="1">
        <v>3252</v>
      </c>
      <c r="F3060" s="2">
        <v>8548.9500000000007</v>
      </c>
      <c r="G3060">
        <v>2.629</v>
      </c>
      <c r="H3060">
        <v>2</v>
      </c>
      <c r="I3060" s="1">
        <v>3252</v>
      </c>
      <c r="J3060" s="2">
        <v>8548.9500000000007</v>
      </c>
      <c r="K3060">
        <v>2.629</v>
      </c>
      <c r="L3060">
        <v>2</v>
      </c>
      <c r="M3060" s="1">
        <v>3252</v>
      </c>
      <c r="N3060" t="s">
        <v>209</v>
      </c>
      <c r="O3060" s="1">
        <v>2326</v>
      </c>
      <c r="P3060" t="s">
        <v>632</v>
      </c>
      <c r="Q3060" t="s">
        <v>4512</v>
      </c>
      <c r="R3060" s="3">
        <v>43530</v>
      </c>
      <c r="S3060" t="s">
        <v>4513</v>
      </c>
      <c r="T3060">
        <v>2.75</v>
      </c>
      <c r="U3060">
        <v>2.75</v>
      </c>
      <c r="V3060" t="s">
        <v>3146</v>
      </c>
      <c r="W3060" t="s">
        <v>134</v>
      </c>
      <c r="X3060" t="s">
        <v>762</v>
      </c>
      <c r="Y3060" t="s">
        <v>44</v>
      </c>
      <c r="Z3060">
        <v>0</v>
      </c>
      <c r="AA3060">
        <v>8</v>
      </c>
      <c r="AB3060" t="s">
        <v>45</v>
      </c>
    </row>
    <row r="3061" spans="1:28" x14ac:dyDescent="0.25">
      <c r="A3061" t="s">
        <v>0</v>
      </c>
      <c r="B3061">
        <v>307.8</v>
      </c>
      <c r="C3061">
        <v>9.5000000000000001E-2</v>
      </c>
      <c r="D3061">
        <v>0</v>
      </c>
      <c r="E3061" s="1">
        <v>3252</v>
      </c>
      <c r="F3061" s="2">
        <v>8548.9500000000007</v>
      </c>
      <c r="G3061">
        <v>2.629</v>
      </c>
      <c r="H3061">
        <v>2</v>
      </c>
      <c r="I3061" s="1">
        <v>3252</v>
      </c>
      <c r="J3061" s="2">
        <v>8548.9500000000007</v>
      </c>
      <c r="K3061">
        <v>2.629</v>
      </c>
      <c r="L3061">
        <v>2</v>
      </c>
      <c r="M3061" s="1">
        <v>3252</v>
      </c>
      <c r="N3061" t="s">
        <v>209</v>
      </c>
      <c r="O3061" s="1">
        <v>3296</v>
      </c>
      <c r="P3061" t="s">
        <v>210</v>
      </c>
      <c r="Q3061" t="s">
        <v>211</v>
      </c>
      <c r="R3061" s="3">
        <v>43563</v>
      </c>
      <c r="S3061" t="s">
        <v>212</v>
      </c>
      <c r="T3061">
        <v>2</v>
      </c>
      <c r="U3061">
        <v>2</v>
      </c>
      <c r="V3061" t="s">
        <v>213</v>
      </c>
      <c r="W3061" t="s">
        <v>134</v>
      </c>
      <c r="X3061" t="s">
        <v>211</v>
      </c>
      <c r="Y3061" t="s">
        <v>44</v>
      </c>
      <c r="Z3061">
        <v>0</v>
      </c>
      <c r="AA3061">
        <v>1</v>
      </c>
      <c r="AB3061" t="s">
        <v>104</v>
      </c>
    </row>
    <row r="3062" spans="1:28" x14ac:dyDescent="0.25">
      <c r="A3062" t="s">
        <v>0</v>
      </c>
      <c r="B3062">
        <v>307.8</v>
      </c>
      <c r="C3062">
        <v>9.5000000000000001E-2</v>
      </c>
      <c r="D3062">
        <v>0</v>
      </c>
      <c r="E3062" s="1">
        <v>3252</v>
      </c>
      <c r="F3062" s="2">
        <v>8548.9500000000007</v>
      </c>
      <c r="G3062">
        <v>2.629</v>
      </c>
      <c r="H3062">
        <v>2</v>
      </c>
      <c r="I3062" s="1">
        <v>3252</v>
      </c>
      <c r="J3062" s="2">
        <v>8548.9500000000007</v>
      </c>
      <c r="K3062">
        <v>2.629</v>
      </c>
      <c r="L3062">
        <v>2</v>
      </c>
      <c r="M3062" s="1">
        <v>3252</v>
      </c>
      <c r="N3062" t="s">
        <v>209</v>
      </c>
      <c r="O3062" s="1">
        <v>5784</v>
      </c>
      <c r="P3062" t="s">
        <v>210</v>
      </c>
      <c r="Q3062" t="s">
        <v>211</v>
      </c>
      <c r="R3062" s="3">
        <v>43621</v>
      </c>
      <c r="S3062" t="s">
        <v>212</v>
      </c>
      <c r="T3062">
        <v>4</v>
      </c>
      <c r="U3062">
        <v>4</v>
      </c>
      <c r="V3062" t="s">
        <v>213</v>
      </c>
      <c r="W3062" t="s">
        <v>134</v>
      </c>
      <c r="X3062" t="s">
        <v>4548</v>
      </c>
      <c r="Y3062" t="s">
        <v>44</v>
      </c>
      <c r="Z3062">
        <v>0</v>
      </c>
      <c r="AA3062">
        <v>1</v>
      </c>
      <c r="AB3062" t="s">
        <v>45</v>
      </c>
    </row>
    <row r="3063" spans="1:28" x14ac:dyDescent="0.25">
      <c r="A3063" t="s">
        <v>0</v>
      </c>
      <c r="B3063">
        <v>307.8</v>
      </c>
      <c r="C3063">
        <v>9.5000000000000001E-2</v>
      </c>
      <c r="D3063">
        <v>0</v>
      </c>
      <c r="E3063" s="1">
        <v>3252</v>
      </c>
      <c r="F3063" s="2">
        <v>8548.9500000000007</v>
      </c>
      <c r="G3063">
        <v>2.629</v>
      </c>
      <c r="H3063">
        <v>2</v>
      </c>
      <c r="I3063" s="1">
        <v>3252</v>
      </c>
      <c r="J3063" s="2">
        <v>8548.9500000000007</v>
      </c>
      <c r="K3063">
        <v>2.629</v>
      </c>
      <c r="L3063">
        <v>2</v>
      </c>
      <c r="M3063" s="1">
        <v>3252</v>
      </c>
      <c r="N3063" t="s">
        <v>209</v>
      </c>
      <c r="O3063" s="1">
        <v>6987</v>
      </c>
      <c r="P3063" t="s">
        <v>632</v>
      </c>
      <c r="Q3063" t="s">
        <v>211</v>
      </c>
      <c r="R3063" s="3">
        <v>43704</v>
      </c>
      <c r="S3063" t="s">
        <v>212</v>
      </c>
      <c r="T3063">
        <v>4.5</v>
      </c>
      <c r="U3063">
        <v>4.5</v>
      </c>
      <c r="V3063" t="s">
        <v>213</v>
      </c>
      <c r="W3063" t="s">
        <v>134</v>
      </c>
      <c r="X3063" t="e">
        <f>- Discuss with Sebu- Merge RIALTO to trunk</f>
        <v>#NAME?</v>
      </c>
      <c r="Y3063" t="s">
        <v>44</v>
      </c>
      <c r="Z3063">
        <v>0</v>
      </c>
      <c r="AA3063">
        <v>1</v>
      </c>
      <c r="AB3063" t="s">
        <v>45</v>
      </c>
    </row>
    <row r="3064" spans="1:28" x14ac:dyDescent="0.25">
      <c r="A3064" t="s">
        <v>0</v>
      </c>
      <c r="B3064">
        <v>307.8</v>
      </c>
      <c r="C3064">
        <v>9.5000000000000001E-2</v>
      </c>
      <c r="D3064">
        <v>0</v>
      </c>
      <c r="E3064" s="1">
        <v>3252</v>
      </c>
      <c r="F3064" s="2">
        <v>8548.9500000000007</v>
      </c>
      <c r="G3064">
        <v>2.629</v>
      </c>
      <c r="H3064">
        <v>2</v>
      </c>
      <c r="I3064" s="1">
        <v>3252</v>
      </c>
      <c r="J3064" s="2">
        <v>8548.9500000000007</v>
      </c>
      <c r="K3064">
        <v>2.629</v>
      </c>
      <c r="L3064">
        <v>2</v>
      </c>
      <c r="M3064" s="1">
        <v>3252</v>
      </c>
      <c r="N3064" t="s">
        <v>209</v>
      </c>
      <c r="O3064" s="1">
        <v>5856</v>
      </c>
      <c r="P3064" t="s">
        <v>632</v>
      </c>
      <c r="Q3064" t="s">
        <v>211</v>
      </c>
      <c r="R3064" s="3">
        <v>43679</v>
      </c>
      <c r="S3064" t="s">
        <v>212</v>
      </c>
      <c r="T3064">
        <v>4</v>
      </c>
      <c r="U3064">
        <v>4</v>
      </c>
      <c r="V3064" t="s">
        <v>213</v>
      </c>
      <c r="W3064" t="s">
        <v>134</v>
      </c>
      <c r="X3064" t="s">
        <v>4550</v>
      </c>
      <c r="Y3064" t="s">
        <v>44</v>
      </c>
      <c r="Z3064">
        <v>0</v>
      </c>
      <c r="AA3064">
        <v>1</v>
      </c>
      <c r="AB3064" t="s">
        <v>45</v>
      </c>
    </row>
    <row r="3065" spans="1:28" x14ac:dyDescent="0.25">
      <c r="A3065" t="s">
        <v>0</v>
      </c>
      <c r="B3065">
        <v>307.8</v>
      </c>
      <c r="C3065">
        <v>9.5000000000000001E-2</v>
      </c>
      <c r="D3065">
        <v>0</v>
      </c>
      <c r="E3065" s="1">
        <v>3252</v>
      </c>
      <c r="F3065" s="2">
        <v>8548.9500000000007</v>
      </c>
      <c r="G3065">
        <v>2.629</v>
      </c>
      <c r="H3065">
        <v>2</v>
      </c>
      <c r="I3065" s="1">
        <v>3252</v>
      </c>
      <c r="J3065" s="2">
        <v>8548.9500000000007</v>
      </c>
      <c r="K3065">
        <v>2.629</v>
      </c>
      <c r="L3065">
        <v>2</v>
      </c>
      <c r="M3065" s="1">
        <v>3252</v>
      </c>
      <c r="N3065" t="s">
        <v>209</v>
      </c>
      <c r="O3065" s="1">
        <v>4099</v>
      </c>
      <c r="P3065" t="s">
        <v>210</v>
      </c>
      <c r="Q3065" t="s">
        <v>211</v>
      </c>
      <c r="R3065" s="3">
        <v>43603</v>
      </c>
      <c r="S3065" t="s">
        <v>212</v>
      </c>
      <c r="T3065">
        <v>4.5</v>
      </c>
      <c r="U3065">
        <v>4.5</v>
      </c>
      <c r="V3065" t="s">
        <v>213</v>
      </c>
      <c r="W3065" t="s">
        <v>134</v>
      </c>
      <c r="X3065" t="s">
        <v>214</v>
      </c>
      <c r="Y3065" t="s">
        <v>44</v>
      </c>
      <c r="Z3065">
        <v>0</v>
      </c>
      <c r="AA3065">
        <v>2</v>
      </c>
      <c r="AB3065" t="s">
        <v>104</v>
      </c>
    </row>
    <row r="3066" spans="1:28" x14ac:dyDescent="0.25">
      <c r="A3066" t="s">
        <v>0</v>
      </c>
      <c r="B3066">
        <v>307.8</v>
      </c>
      <c r="C3066">
        <v>9.5000000000000001E-2</v>
      </c>
      <c r="D3066">
        <v>0</v>
      </c>
      <c r="E3066" s="1">
        <v>3252</v>
      </c>
      <c r="F3066" s="2">
        <v>8548.9500000000007</v>
      </c>
      <c r="G3066">
        <v>2.629</v>
      </c>
      <c r="H3066">
        <v>2</v>
      </c>
      <c r="I3066" s="1">
        <v>3252</v>
      </c>
      <c r="J3066" s="2">
        <v>8548.9500000000007</v>
      </c>
      <c r="K3066">
        <v>2.629</v>
      </c>
      <c r="L3066">
        <v>2</v>
      </c>
      <c r="M3066" s="1">
        <v>3252</v>
      </c>
      <c r="N3066" t="s">
        <v>59</v>
      </c>
      <c r="O3066" s="1">
        <v>4452</v>
      </c>
      <c r="P3066" t="s">
        <v>632</v>
      </c>
      <c r="Q3066" t="s">
        <v>445</v>
      </c>
      <c r="R3066" s="3">
        <v>43594</v>
      </c>
      <c r="S3066" t="s">
        <v>446</v>
      </c>
      <c r="T3066">
        <v>0.75</v>
      </c>
      <c r="U3066">
        <v>0.75</v>
      </c>
      <c r="V3066" t="s">
        <v>266</v>
      </c>
      <c r="W3066" t="s">
        <v>51</v>
      </c>
      <c r="X3066" t="s">
        <v>762</v>
      </c>
      <c r="Y3066" t="s">
        <v>65</v>
      </c>
      <c r="Z3066">
        <v>0</v>
      </c>
      <c r="AA3066">
        <v>1</v>
      </c>
      <c r="AB3066" t="s">
        <v>45</v>
      </c>
    </row>
    <row r="3067" spans="1:28" x14ac:dyDescent="0.25">
      <c r="A3067" t="s">
        <v>0</v>
      </c>
      <c r="B3067">
        <v>307.8</v>
      </c>
      <c r="C3067">
        <v>9.5000000000000001E-2</v>
      </c>
      <c r="D3067">
        <v>0</v>
      </c>
      <c r="E3067" s="1">
        <v>3252</v>
      </c>
      <c r="F3067" s="2">
        <v>8548.9500000000007</v>
      </c>
      <c r="G3067">
        <v>2.629</v>
      </c>
      <c r="H3067">
        <v>2</v>
      </c>
      <c r="I3067" s="1">
        <v>3252</v>
      </c>
      <c r="J3067" s="2">
        <v>8548.9500000000007</v>
      </c>
      <c r="K3067">
        <v>2.629</v>
      </c>
      <c r="L3067">
        <v>2</v>
      </c>
      <c r="M3067" s="1">
        <v>3252</v>
      </c>
      <c r="N3067" t="s">
        <v>209</v>
      </c>
      <c r="O3067" s="1">
        <v>5949</v>
      </c>
      <c r="P3067" t="s">
        <v>632</v>
      </c>
      <c r="Q3067" t="s">
        <v>4551</v>
      </c>
      <c r="R3067" s="3">
        <v>43676</v>
      </c>
      <c r="S3067" t="s">
        <v>4552</v>
      </c>
      <c r="T3067">
        <v>1</v>
      </c>
      <c r="U3067">
        <v>1</v>
      </c>
      <c r="V3067" t="s">
        <v>4522</v>
      </c>
      <c r="W3067" t="s">
        <v>134</v>
      </c>
      <c r="X3067" t="s">
        <v>4553</v>
      </c>
      <c r="Y3067" t="s">
        <v>108</v>
      </c>
      <c r="Z3067">
        <v>0</v>
      </c>
      <c r="AA3067">
        <v>2</v>
      </c>
      <c r="AB3067" t="s">
        <v>45</v>
      </c>
    </row>
    <row r="3068" spans="1:28" x14ac:dyDescent="0.25">
      <c r="A3068" t="s">
        <v>0</v>
      </c>
      <c r="B3068">
        <v>307.8</v>
      </c>
      <c r="C3068">
        <v>9.5000000000000001E-2</v>
      </c>
      <c r="D3068">
        <v>0</v>
      </c>
      <c r="E3068" s="1">
        <v>3252</v>
      </c>
      <c r="F3068" s="2">
        <v>8548.9500000000007</v>
      </c>
      <c r="G3068">
        <v>2.629</v>
      </c>
      <c r="H3068">
        <v>2</v>
      </c>
      <c r="I3068" s="1">
        <v>3252</v>
      </c>
      <c r="J3068" s="2">
        <v>8548.9500000000007</v>
      </c>
      <c r="K3068">
        <v>2.629</v>
      </c>
      <c r="L3068">
        <v>2</v>
      </c>
      <c r="M3068" s="1">
        <v>3252</v>
      </c>
      <c r="N3068" t="s">
        <v>59</v>
      </c>
      <c r="O3068" s="1">
        <v>4380</v>
      </c>
      <c r="P3068" t="s">
        <v>444</v>
      </c>
      <c r="Q3068" t="s">
        <v>2913</v>
      </c>
      <c r="R3068" s="3">
        <v>43594</v>
      </c>
      <c r="S3068" t="s">
        <v>2914</v>
      </c>
      <c r="T3068">
        <v>0.75</v>
      </c>
      <c r="U3068">
        <v>0.75</v>
      </c>
      <c r="V3068" t="s">
        <v>148</v>
      </c>
      <c r="W3068" t="s">
        <v>51</v>
      </c>
      <c r="X3068" t="s">
        <v>3501</v>
      </c>
      <c r="Y3068" t="s">
        <v>65</v>
      </c>
      <c r="Z3068">
        <v>0</v>
      </c>
      <c r="AA3068">
        <v>3</v>
      </c>
      <c r="AB3068" t="s">
        <v>104</v>
      </c>
    </row>
    <row r="3069" spans="1:28" x14ac:dyDescent="0.25">
      <c r="A3069" t="s">
        <v>0</v>
      </c>
      <c r="B3069">
        <v>307.8</v>
      </c>
      <c r="C3069">
        <v>9.5000000000000001E-2</v>
      </c>
      <c r="D3069">
        <v>0</v>
      </c>
      <c r="E3069" s="1">
        <v>3252</v>
      </c>
      <c r="F3069" s="2">
        <v>8548.9500000000007</v>
      </c>
      <c r="G3069">
        <v>2.629</v>
      </c>
      <c r="H3069">
        <v>2</v>
      </c>
      <c r="I3069" s="1">
        <v>3252</v>
      </c>
      <c r="J3069" s="2">
        <v>8548.9500000000007</v>
      </c>
      <c r="K3069">
        <v>2.629</v>
      </c>
      <c r="L3069">
        <v>2</v>
      </c>
      <c r="M3069" s="1">
        <v>3252</v>
      </c>
      <c r="N3069" t="s">
        <v>59</v>
      </c>
      <c r="O3069" s="1">
        <v>2531</v>
      </c>
      <c r="P3069" t="s">
        <v>60</v>
      </c>
      <c r="Q3069" t="s">
        <v>3600</v>
      </c>
      <c r="R3069" s="3">
        <v>43585</v>
      </c>
      <c r="S3069" t="s">
        <v>3601</v>
      </c>
      <c r="T3069">
        <v>1</v>
      </c>
      <c r="U3069">
        <v>1</v>
      </c>
      <c r="V3069" t="s">
        <v>266</v>
      </c>
      <c r="W3069" t="s">
        <v>51</v>
      </c>
      <c r="X3069" t="s">
        <v>4554</v>
      </c>
      <c r="Y3069" t="s">
        <v>65</v>
      </c>
      <c r="Z3069">
        <v>0</v>
      </c>
      <c r="AA3069">
        <v>1</v>
      </c>
      <c r="AB3069" t="s">
        <v>45</v>
      </c>
    </row>
    <row r="3070" spans="1:28" x14ac:dyDescent="0.25">
      <c r="A3070" t="s">
        <v>0</v>
      </c>
      <c r="B3070">
        <v>307.8</v>
      </c>
      <c r="C3070">
        <v>9.5000000000000001E-2</v>
      </c>
      <c r="D3070">
        <v>0</v>
      </c>
      <c r="E3070" s="1">
        <v>3252</v>
      </c>
      <c r="F3070" s="2">
        <v>8548.9500000000007</v>
      </c>
      <c r="G3070">
        <v>2.629</v>
      </c>
      <c r="H3070">
        <v>2</v>
      </c>
      <c r="I3070" s="1">
        <v>3252</v>
      </c>
      <c r="J3070" s="2">
        <v>8548.9500000000007</v>
      </c>
      <c r="K3070">
        <v>2.629</v>
      </c>
      <c r="L3070">
        <v>2</v>
      </c>
      <c r="M3070" s="1">
        <v>3252</v>
      </c>
      <c r="N3070" t="s">
        <v>209</v>
      </c>
      <c r="O3070" s="1">
        <v>7157</v>
      </c>
      <c r="P3070" t="s">
        <v>210</v>
      </c>
      <c r="Q3070" t="s">
        <v>211</v>
      </c>
      <c r="R3070" s="3">
        <v>43697</v>
      </c>
      <c r="S3070" t="s">
        <v>212</v>
      </c>
      <c r="T3070">
        <v>4</v>
      </c>
      <c r="U3070">
        <v>4</v>
      </c>
      <c r="V3070" t="s">
        <v>213</v>
      </c>
      <c r="W3070" t="s">
        <v>134</v>
      </c>
      <c r="X3070" t="s">
        <v>211</v>
      </c>
      <c r="Y3070" t="s">
        <v>44</v>
      </c>
      <c r="Z3070">
        <v>0</v>
      </c>
      <c r="AA3070">
        <v>1</v>
      </c>
      <c r="AB3070" t="s">
        <v>45</v>
      </c>
    </row>
    <row r="3071" spans="1:28" x14ac:dyDescent="0.25">
      <c r="A3071" t="s">
        <v>0</v>
      </c>
      <c r="B3071">
        <v>307.8</v>
      </c>
      <c r="C3071">
        <v>9.5000000000000001E-2</v>
      </c>
      <c r="D3071">
        <v>0</v>
      </c>
      <c r="E3071" s="1">
        <v>3252</v>
      </c>
      <c r="F3071" s="2">
        <v>8548.9500000000007</v>
      </c>
      <c r="G3071">
        <v>2.629</v>
      </c>
      <c r="H3071">
        <v>2</v>
      </c>
      <c r="I3071" s="1">
        <v>3252</v>
      </c>
      <c r="J3071" s="2">
        <v>8548.9500000000007</v>
      </c>
      <c r="K3071">
        <v>2.629</v>
      </c>
      <c r="L3071">
        <v>2</v>
      </c>
      <c r="M3071" s="1">
        <v>3252</v>
      </c>
      <c r="N3071" t="s">
        <v>209</v>
      </c>
      <c r="O3071" s="1">
        <v>7199</v>
      </c>
      <c r="P3071" t="s">
        <v>210</v>
      </c>
      <c r="Q3071" t="s">
        <v>211</v>
      </c>
      <c r="R3071" s="3">
        <v>43696</v>
      </c>
      <c r="S3071" t="s">
        <v>212</v>
      </c>
      <c r="T3071">
        <v>8</v>
      </c>
      <c r="U3071">
        <v>8</v>
      </c>
      <c r="V3071" t="s">
        <v>213</v>
      </c>
      <c r="W3071" t="s">
        <v>134</v>
      </c>
      <c r="X3071" t="s">
        <v>211</v>
      </c>
      <c r="Y3071" t="s">
        <v>44</v>
      </c>
      <c r="Z3071">
        <v>0</v>
      </c>
      <c r="AA3071">
        <v>1</v>
      </c>
      <c r="AB3071" t="s">
        <v>45</v>
      </c>
    </row>
    <row r="3072" spans="1:28" x14ac:dyDescent="0.25">
      <c r="A3072" t="s">
        <v>0</v>
      </c>
      <c r="B3072">
        <v>307.8</v>
      </c>
      <c r="C3072">
        <v>9.5000000000000001E-2</v>
      </c>
      <c r="D3072">
        <v>0</v>
      </c>
      <c r="E3072" s="1">
        <v>3252</v>
      </c>
      <c r="F3072" s="2">
        <v>8548.9500000000007</v>
      </c>
      <c r="G3072">
        <v>2.629</v>
      </c>
      <c r="H3072">
        <v>2</v>
      </c>
      <c r="I3072" s="1">
        <v>3252</v>
      </c>
      <c r="J3072" s="2">
        <v>8548.9500000000007</v>
      </c>
      <c r="K3072">
        <v>2.629</v>
      </c>
      <c r="L3072">
        <v>2</v>
      </c>
      <c r="M3072" s="1">
        <v>3252</v>
      </c>
      <c r="N3072" t="s">
        <v>209</v>
      </c>
      <c r="O3072" s="1">
        <v>11434</v>
      </c>
      <c r="P3072" t="s">
        <v>632</v>
      </c>
      <c r="Q3072" t="s">
        <v>4506</v>
      </c>
      <c r="R3072" s="3">
        <v>43777</v>
      </c>
      <c r="S3072" t="s">
        <v>4507</v>
      </c>
      <c r="T3072">
        <v>1</v>
      </c>
      <c r="U3072">
        <v>1</v>
      </c>
      <c r="V3072" t="s">
        <v>4508</v>
      </c>
      <c r="W3072" t="s">
        <v>42</v>
      </c>
      <c r="X3072" t="s">
        <v>4555</v>
      </c>
      <c r="Y3072" t="s">
        <v>389</v>
      </c>
      <c r="Z3072">
        <v>0</v>
      </c>
      <c r="AA3072">
        <v>1</v>
      </c>
      <c r="AB3072" t="s">
        <v>45</v>
      </c>
    </row>
    <row r="3073" spans="1:28" x14ac:dyDescent="0.25">
      <c r="A3073" t="s">
        <v>0</v>
      </c>
      <c r="B3073">
        <v>307.8</v>
      </c>
      <c r="C3073">
        <v>9.5000000000000001E-2</v>
      </c>
      <c r="D3073">
        <v>0</v>
      </c>
      <c r="E3073" s="1">
        <v>3252</v>
      </c>
      <c r="F3073" s="2">
        <v>8548.9500000000007</v>
      </c>
      <c r="G3073">
        <v>2.629</v>
      </c>
      <c r="H3073">
        <v>2</v>
      </c>
      <c r="I3073" s="1">
        <v>3252</v>
      </c>
      <c r="J3073" s="2">
        <v>8548.9500000000007</v>
      </c>
      <c r="K3073">
        <v>2.629</v>
      </c>
      <c r="L3073">
        <v>2</v>
      </c>
      <c r="M3073" s="1">
        <v>3252</v>
      </c>
      <c r="N3073" t="s">
        <v>209</v>
      </c>
      <c r="O3073" s="1">
        <v>2841</v>
      </c>
      <c r="P3073" t="s">
        <v>210</v>
      </c>
      <c r="Q3073" t="s">
        <v>211</v>
      </c>
      <c r="R3073" s="3">
        <v>43572</v>
      </c>
      <c r="S3073" t="s">
        <v>212</v>
      </c>
      <c r="T3073">
        <v>2</v>
      </c>
      <c r="U3073">
        <v>2</v>
      </c>
      <c r="V3073" t="s">
        <v>213</v>
      </c>
      <c r="W3073" t="s">
        <v>134</v>
      </c>
      <c r="X3073" t="s">
        <v>211</v>
      </c>
      <c r="Y3073" t="s">
        <v>44</v>
      </c>
      <c r="Z3073">
        <v>0</v>
      </c>
      <c r="AA3073">
        <v>1</v>
      </c>
      <c r="AB3073" t="s">
        <v>104</v>
      </c>
    </row>
    <row r="3074" spans="1:28" x14ac:dyDescent="0.25">
      <c r="A3074" t="s">
        <v>0</v>
      </c>
      <c r="B3074">
        <v>307.8</v>
      </c>
      <c r="C3074">
        <v>9.5000000000000001E-2</v>
      </c>
      <c r="D3074">
        <v>0</v>
      </c>
      <c r="E3074" s="1">
        <v>3252</v>
      </c>
      <c r="F3074" s="2">
        <v>8548.9500000000007</v>
      </c>
      <c r="G3074">
        <v>2.629</v>
      </c>
      <c r="H3074">
        <v>2</v>
      </c>
      <c r="I3074" s="1">
        <v>3252</v>
      </c>
      <c r="J3074" s="2">
        <v>8548.9500000000007</v>
      </c>
      <c r="K3074">
        <v>2.629</v>
      </c>
      <c r="L3074">
        <v>2</v>
      </c>
      <c r="M3074" s="1">
        <v>3252</v>
      </c>
      <c r="N3074" t="s">
        <v>209</v>
      </c>
      <c r="O3074" s="1">
        <v>2811</v>
      </c>
      <c r="P3074" t="s">
        <v>210</v>
      </c>
      <c r="Q3074" t="s">
        <v>211</v>
      </c>
      <c r="R3074" s="3">
        <v>43577</v>
      </c>
      <c r="S3074" t="s">
        <v>212</v>
      </c>
      <c r="T3074">
        <v>4</v>
      </c>
      <c r="U3074">
        <v>4</v>
      </c>
      <c r="V3074" t="s">
        <v>213</v>
      </c>
      <c r="W3074" t="s">
        <v>134</v>
      </c>
      <c r="X3074" t="s">
        <v>214</v>
      </c>
      <c r="Y3074" t="s">
        <v>44</v>
      </c>
      <c r="Z3074">
        <v>0</v>
      </c>
      <c r="AA3074">
        <v>1</v>
      </c>
      <c r="AB3074" t="s">
        <v>45</v>
      </c>
    </row>
    <row r="3075" spans="1:28" x14ac:dyDescent="0.25">
      <c r="A3075" t="s">
        <v>0</v>
      </c>
      <c r="B3075">
        <v>307.8</v>
      </c>
      <c r="C3075">
        <v>9.5000000000000001E-2</v>
      </c>
      <c r="D3075">
        <v>0</v>
      </c>
      <c r="E3075" s="1">
        <v>3252</v>
      </c>
      <c r="F3075" s="2">
        <v>8548.9500000000007</v>
      </c>
      <c r="G3075">
        <v>2.629</v>
      </c>
      <c r="H3075">
        <v>2</v>
      </c>
      <c r="I3075" s="1">
        <v>3252</v>
      </c>
      <c r="J3075" s="2">
        <v>8548.9500000000007</v>
      </c>
      <c r="K3075">
        <v>2.629</v>
      </c>
      <c r="L3075">
        <v>2</v>
      </c>
      <c r="M3075" s="1">
        <v>3252</v>
      </c>
      <c r="N3075" t="s">
        <v>4556</v>
      </c>
      <c r="O3075" s="1">
        <v>7630</v>
      </c>
      <c r="P3075" t="s">
        <v>60</v>
      </c>
      <c r="Q3075" t="s">
        <v>4557</v>
      </c>
      <c r="R3075" s="3">
        <v>43740</v>
      </c>
      <c r="S3075" t="s">
        <v>4558</v>
      </c>
      <c r="T3075">
        <v>1</v>
      </c>
      <c r="U3075">
        <v>1</v>
      </c>
      <c r="V3075" t="s">
        <v>4559</v>
      </c>
      <c r="W3075" t="s">
        <v>51</v>
      </c>
      <c r="X3075" t="s">
        <v>4560</v>
      </c>
      <c r="Y3075" t="s">
        <v>4561</v>
      </c>
      <c r="Z3075">
        <v>0</v>
      </c>
      <c r="AA3075">
        <v>1</v>
      </c>
      <c r="AB3075" t="s">
        <v>45</v>
      </c>
    </row>
    <row r="3076" spans="1:28" x14ac:dyDescent="0.25">
      <c r="A3076" t="s">
        <v>0</v>
      </c>
      <c r="B3076">
        <v>307.8</v>
      </c>
      <c r="C3076">
        <v>9.5000000000000001E-2</v>
      </c>
      <c r="D3076">
        <v>0</v>
      </c>
      <c r="E3076" s="1">
        <v>3252</v>
      </c>
      <c r="F3076" s="2">
        <v>8548.9500000000007</v>
      </c>
      <c r="G3076">
        <v>2.629</v>
      </c>
      <c r="H3076">
        <v>2</v>
      </c>
      <c r="I3076" s="1">
        <v>3252</v>
      </c>
      <c r="J3076" s="2">
        <v>8548.9500000000007</v>
      </c>
      <c r="K3076">
        <v>2.629</v>
      </c>
      <c r="L3076">
        <v>2</v>
      </c>
      <c r="M3076" s="1">
        <v>3252</v>
      </c>
      <c r="N3076" t="s">
        <v>4556</v>
      </c>
      <c r="O3076" s="1">
        <v>7790</v>
      </c>
      <c r="P3076" t="s">
        <v>60</v>
      </c>
      <c r="Q3076" t="s">
        <v>4562</v>
      </c>
      <c r="R3076" s="3">
        <v>43738</v>
      </c>
      <c r="S3076" t="s">
        <v>4563</v>
      </c>
      <c r="T3076">
        <v>1</v>
      </c>
      <c r="U3076">
        <v>1</v>
      </c>
      <c r="V3076" t="s">
        <v>4559</v>
      </c>
      <c r="W3076" t="s">
        <v>51</v>
      </c>
      <c r="X3076" t="s">
        <v>4564</v>
      </c>
      <c r="Y3076" t="s">
        <v>677</v>
      </c>
      <c r="Z3076">
        <v>0</v>
      </c>
      <c r="AA3076">
        <v>2</v>
      </c>
      <c r="AB3076" t="s">
        <v>45</v>
      </c>
    </row>
    <row r="3077" spans="1:28" x14ac:dyDescent="0.25">
      <c r="A3077" t="s">
        <v>0</v>
      </c>
      <c r="B3077">
        <v>307.8</v>
      </c>
      <c r="C3077">
        <v>9.5000000000000001E-2</v>
      </c>
      <c r="D3077">
        <v>0</v>
      </c>
      <c r="E3077" s="1">
        <v>3252</v>
      </c>
      <c r="F3077" s="2">
        <v>8548.9500000000007</v>
      </c>
      <c r="G3077">
        <v>2.629</v>
      </c>
      <c r="H3077">
        <v>2</v>
      </c>
      <c r="I3077" s="1">
        <v>3252</v>
      </c>
      <c r="J3077" s="2">
        <v>8548.9500000000007</v>
      </c>
      <c r="K3077">
        <v>2.629</v>
      </c>
      <c r="L3077">
        <v>2</v>
      </c>
      <c r="M3077" s="1">
        <v>3252</v>
      </c>
      <c r="N3077" t="s">
        <v>4556</v>
      </c>
      <c r="O3077" s="1">
        <v>7631</v>
      </c>
      <c r="P3077" t="s">
        <v>60</v>
      </c>
      <c r="Q3077" t="s">
        <v>4557</v>
      </c>
      <c r="R3077" s="3">
        <v>43739</v>
      </c>
      <c r="S3077" t="s">
        <v>4558</v>
      </c>
      <c r="T3077">
        <v>1</v>
      </c>
      <c r="U3077">
        <v>1</v>
      </c>
      <c r="V3077" t="s">
        <v>4559</v>
      </c>
      <c r="W3077" t="s">
        <v>51</v>
      </c>
      <c r="X3077" t="s">
        <v>227</v>
      </c>
      <c r="Y3077" t="s">
        <v>4561</v>
      </c>
      <c r="Z3077">
        <v>0</v>
      </c>
      <c r="AA3077">
        <v>1</v>
      </c>
      <c r="AB3077" t="s">
        <v>104</v>
      </c>
    </row>
    <row r="3078" spans="1:28" x14ac:dyDescent="0.25">
      <c r="A3078" t="s">
        <v>0</v>
      </c>
      <c r="B3078">
        <v>307.8</v>
      </c>
      <c r="C3078">
        <v>9.5000000000000001E-2</v>
      </c>
      <c r="D3078">
        <v>0</v>
      </c>
      <c r="E3078" s="1">
        <v>3252</v>
      </c>
      <c r="F3078" s="2">
        <v>8548.9500000000007</v>
      </c>
      <c r="G3078">
        <v>2.629</v>
      </c>
      <c r="H3078">
        <v>2</v>
      </c>
      <c r="I3078" s="1">
        <v>3252</v>
      </c>
      <c r="J3078" s="2">
        <v>8548.9500000000007</v>
      </c>
      <c r="K3078">
        <v>2.629</v>
      </c>
      <c r="L3078">
        <v>2</v>
      </c>
      <c r="M3078" s="1">
        <v>3252</v>
      </c>
      <c r="N3078" t="s">
        <v>4556</v>
      </c>
      <c r="O3078" s="1">
        <v>2334</v>
      </c>
      <c r="P3078" t="s">
        <v>60</v>
      </c>
      <c r="Q3078" t="s">
        <v>4565</v>
      </c>
      <c r="R3078" s="3">
        <v>43528</v>
      </c>
      <c r="S3078" t="s">
        <v>4566</v>
      </c>
      <c r="T3078">
        <v>4</v>
      </c>
      <c r="U3078">
        <v>4</v>
      </c>
      <c r="V3078" t="s">
        <v>4556</v>
      </c>
      <c r="W3078" t="s">
        <v>42</v>
      </c>
      <c r="X3078" t="s">
        <v>4567</v>
      </c>
      <c r="Y3078" t="s">
        <v>677</v>
      </c>
      <c r="Z3078">
        <v>0</v>
      </c>
      <c r="AA3078">
        <v>1</v>
      </c>
      <c r="AB3078" t="s">
        <v>45</v>
      </c>
    </row>
    <row r="3079" spans="1:28" x14ac:dyDescent="0.25">
      <c r="A3079" t="s">
        <v>0</v>
      </c>
      <c r="B3079">
        <v>307.8</v>
      </c>
      <c r="C3079">
        <v>9.5000000000000001E-2</v>
      </c>
      <c r="D3079">
        <v>0</v>
      </c>
      <c r="E3079" s="1">
        <v>3252</v>
      </c>
      <c r="F3079" s="2">
        <v>8548.9500000000007</v>
      </c>
      <c r="G3079">
        <v>2.629</v>
      </c>
      <c r="H3079">
        <v>2</v>
      </c>
      <c r="I3079" s="1">
        <v>3252</v>
      </c>
      <c r="J3079" s="2">
        <v>8548.9500000000007</v>
      </c>
      <c r="K3079">
        <v>2.629</v>
      </c>
      <c r="L3079">
        <v>2</v>
      </c>
      <c r="M3079" s="1">
        <v>3252</v>
      </c>
      <c r="N3079" t="s">
        <v>4568</v>
      </c>
      <c r="O3079" s="1">
        <v>9424</v>
      </c>
      <c r="P3079" t="s">
        <v>154</v>
      </c>
      <c r="Q3079" t="s">
        <v>4569</v>
      </c>
      <c r="R3079" s="3">
        <v>43761</v>
      </c>
      <c r="S3079" t="s">
        <v>4570</v>
      </c>
      <c r="T3079">
        <v>1</v>
      </c>
      <c r="U3079">
        <v>1</v>
      </c>
      <c r="V3079" t="s">
        <v>4571</v>
      </c>
      <c r="W3079" t="s">
        <v>42</v>
      </c>
      <c r="X3079" t="s">
        <v>158</v>
      </c>
      <c r="Y3079" t="s">
        <v>4572</v>
      </c>
      <c r="Z3079">
        <v>0</v>
      </c>
      <c r="AA3079">
        <v>2</v>
      </c>
      <c r="AB3079" t="s">
        <v>45</v>
      </c>
    </row>
    <row r="3080" spans="1:28" x14ac:dyDescent="0.25">
      <c r="A3080" t="s">
        <v>0</v>
      </c>
      <c r="B3080">
        <v>307.8</v>
      </c>
      <c r="C3080">
        <v>9.5000000000000001E-2</v>
      </c>
      <c r="D3080">
        <v>0</v>
      </c>
      <c r="E3080" s="1">
        <v>3252</v>
      </c>
      <c r="F3080" s="2">
        <v>8548.9500000000007</v>
      </c>
      <c r="G3080">
        <v>2.629</v>
      </c>
      <c r="H3080">
        <v>2</v>
      </c>
      <c r="I3080" s="1">
        <v>3252</v>
      </c>
      <c r="J3080" s="2">
        <v>8548.9500000000007</v>
      </c>
      <c r="K3080">
        <v>2.629</v>
      </c>
      <c r="L3080">
        <v>2</v>
      </c>
      <c r="M3080" s="1">
        <v>3252</v>
      </c>
      <c r="N3080" t="s">
        <v>4568</v>
      </c>
      <c r="O3080" s="1">
        <v>9383</v>
      </c>
      <c r="P3080" t="s">
        <v>154</v>
      </c>
      <c r="Q3080" t="s">
        <v>4573</v>
      </c>
      <c r="R3080" s="3">
        <v>43762</v>
      </c>
      <c r="S3080" t="s">
        <v>4574</v>
      </c>
      <c r="T3080">
        <v>1.5</v>
      </c>
      <c r="U3080">
        <v>1.5</v>
      </c>
      <c r="V3080" t="s">
        <v>4571</v>
      </c>
      <c r="W3080" t="s">
        <v>42</v>
      </c>
      <c r="X3080" t="s">
        <v>158</v>
      </c>
      <c r="Y3080" t="s">
        <v>4572</v>
      </c>
      <c r="Z3080">
        <v>0</v>
      </c>
      <c r="AA3080">
        <v>3</v>
      </c>
      <c r="AB3080" t="s">
        <v>104</v>
      </c>
    </row>
    <row r="3081" spans="1:28" x14ac:dyDescent="0.25">
      <c r="A3081" t="s">
        <v>0</v>
      </c>
      <c r="B3081">
        <v>307.8</v>
      </c>
      <c r="C3081">
        <v>9.5000000000000001E-2</v>
      </c>
      <c r="D3081">
        <v>0</v>
      </c>
      <c r="E3081" s="1">
        <v>3252</v>
      </c>
      <c r="F3081" s="2">
        <v>8548.9500000000007</v>
      </c>
      <c r="G3081">
        <v>2.629</v>
      </c>
      <c r="H3081">
        <v>2</v>
      </c>
      <c r="I3081" s="1">
        <v>3252</v>
      </c>
      <c r="J3081" s="2">
        <v>8548.9500000000007</v>
      </c>
      <c r="K3081">
        <v>2.629</v>
      </c>
      <c r="L3081">
        <v>2</v>
      </c>
      <c r="M3081" s="1">
        <v>3252</v>
      </c>
      <c r="N3081" t="s">
        <v>4568</v>
      </c>
      <c r="O3081" s="1">
        <v>16714</v>
      </c>
      <c r="P3081" t="s">
        <v>249</v>
      </c>
      <c r="Q3081" t="s">
        <v>4575</v>
      </c>
      <c r="R3081" s="3">
        <v>43913</v>
      </c>
      <c r="S3081" t="s">
        <v>4576</v>
      </c>
      <c r="T3081">
        <v>1</v>
      </c>
      <c r="U3081">
        <v>1</v>
      </c>
      <c r="V3081" t="s">
        <v>4571</v>
      </c>
      <c r="W3081" t="s">
        <v>134</v>
      </c>
      <c r="X3081" t="s">
        <v>4577</v>
      </c>
      <c r="Y3081" t="s">
        <v>4572</v>
      </c>
      <c r="Z3081">
        <v>0</v>
      </c>
      <c r="AA3081">
        <v>1</v>
      </c>
      <c r="AB3081" t="s">
        <v>45</v>
      </c>
    </row>
    <row r="3082" spans="1:28" x14ac:dyDescent="0.25">
      <c r="A3082" t="s">
        <v>0</v>
      </c>
      <c r="B3082">
        <v>307.8</v>
      </c>
      <c r="C3082">
        <v>9.5000000000000001E-2</v>
      </c>
      <c r="D3082">
        <v>0</v>
      </c>
      <c r="E3082" s="1">
        <v>3252</v>
      </c>
      <c r="F3082" s="2">
        <v>8548.9500000000007</v>
      </c>
      <c r="G3082">
        <v>2.629</v>
      </c>
      <c r="H3082">
        <v>2</v>
      </c>
      <c r="I3082" s="1">
        <v>3252</v>
      </c>
      <c r="J3082" s="2">
        <v>8548.9500000000007</v>
      </c>
      <c r="K3082">
        <v>2.629</v>
      </c>
      <c r="L3082">
        <v>2</v>
      </c>
      <c r="M3082" s="1">
        <v>3252</v>
      </c>
      <c r="N3082" t="s">
        <v>4568</v>
      </c>
      <c r="O3082" s="1">
        <v>16937</v>
      </c>
      <c r="P3082" t="s">
        <v>262</v>
      </c>
      <c r="Q3082" t="s">
        <v>4575</v>
      </c>
      <c r="R3082" s="3">
        <v>43908</v>
      </c>
      <c r="S3082" t="s">
        <v>4576</v>
      </c>
      <c r="T3082">
        <v>4.75</v>
      </c>
      <c r="U3082">
        <v>4.75</v>
      </c>
      <c r="V3082" t="s">
        <v>4571</v>
      </c>
      <c r="W3082" t="s">
        <v>134</v>
      </c>
      <c r="X3082" t="s">
        <v>540</v>
      </c>
      <c r="Y3082" t="s">
        <v>4572</v>
      </c>
      <c r="Z3082">
        <v>0</v>
      </c>
      <c r="AA3082">
        <v>3</v>
      </c>
      <c r="AB3082" t="s">
        <v>45</v>
      </c>
    </row>
    <row r="3083" spans="1:28" x14ac:dyDescent="0.25">
      <c r="A3083" t="s">
        <v>0</v>
      </c>
      <c r="B3083">
        <v>307.8</v>
      </c>
      <c r="C3083">
        <v>9.5000000000000001E-2</v>
      </c>
      <c r="D3083">
        <v>0</v>
      </c>
      <c r="E3083" s="1">
        <v>3252</v>
      </c>
      <c r="F3083" s="2">
        <v>8548.9500000000007</v>
      </c>
      <c r="G3083">
        <v>2.629</v>
      </c>
      <c r="H3083">
        <v>2</v>
      </c>
      <c r="I3083" s="1">
        <v>3252</v>
      </c>
      <c r="J3083" s="2">
        <v>8548.9500000000007</v>
      </c>
      <c r="K3083">
        <v>2.629</v>
      </c>
      <c r="L3083">
        <v>2</v>
      </c>
      <c r="M3083" s="1">
        <v>3252</v>
      </c>
      <c r="N3083" t="s">
        <v>59</v>
      </c>
      <c r="O3083" s="1">
        <v>9881</v>
      </c>
      <c r="P3083" t="s">
        <v>105</v>
      </c>
      <c r="Q3083" t="s">
        <v>106</v>
      </c>
      <c r="R3083" s="3">
        <v>43749</v>
      </c>
      <c r="S3083" t="s">
        <v>107</v>
      </c>
      <c r="T3083">
        <v>1</v>
      </c>
      <c r="U3083">
        <v>1</v>
      </c>
      <c r="V3083" t="s">
        <v>87</v>
      </c>
      <c r="W3083" t="s">
        <v>42</v>
      </c>
      <c r="X3083" t="s">
        <v>4578</v>
      </c>
      <c r="Y3083" t="s">
        <v>108</v>
      </c>
      <c r="Z3083">
        <v>0</v>
      </c>
      <c r="AA3083">
        <v>7</v>
      </c>
      <c r="AB3083" t="s">
        <v>104</v>
      </c>
    </row>
    <row r="3084" spans="1:28" x14ac:dyDescent="0.25">
      <c r="A3084" t="s">
        <v>0</v>
      </c>
      <c r="B3084">
        <v>307.8</v>
      </c>
      <c r="C3084">
        <v>9.5000000000000001E-2</v>
      </c>
      <c r="D3084">
        <v>0</v>
      </c>
      <c r="E3084" s="1">
        <v>3252</v>
      </c>
      <c r="F3084" s="2">
        <v>8548.9500000000007</v>
      </c>
      <c r="G3084">
        <v>2.629</v>
      </c>
      <c r="H3084">
        <v>2</v>
      </c>
      <c r="I3084" s="1">
        <v>3252</v>
      </c>
      <c r="J3084" s="2">
        <v>8548.9500000000007</v>
      </c>
      <c r="K3084">
        <v>2.629</v>
      </c>
      <c r="L3084">
        <v>2</v>
      </c>
      <c r="M3084" s="1">
        <v>3252</v>
      </c>
      <c r="N3084" t="s">
        <v>4568</v>
      </c>
      <c r="O3084" s="1">
        <v>17143</v>
      </c>
      <c r="P3084" t="s">
        <v>262</v>
      </c>
      <c r="Q3084" t="s">
        <v>4575</v>
      </c>
      <c r="R3084" s="3">
        <v>43906</v>
      </c>
      <c r="S3084" t="s">
        <v>4576</v>
      </c>
      <c r="T3084">
        <v>5</v>
      </c>
      <c r="U3084">
        <v>5</v>
      </c>
      <c r="V3084" t="s">
        <v>4571</v>
      </c>
      <c r="W3084" t="s">
        <v>134</v>
      </c>
      <c r="X3084" t="s">
        <v>540</v>
      </c>
      <c r="Y3084" t="s">
        <v>4572</v>
      </c>
      <c r="Z3084">
        <v>0</v>
      </c>
      <c r="AA3084">
        <v>1</v>
      </c>
      <c r="AB3084" t="s">
        <v>45</v>
      </c>
    </row>
    <row r="3085" spans="1:28" x14ac:dyDescent="0.25">
      <c r="A3085" t="s">
        <v>0</v>
      </c>
      <c r="B3085">
        <v>307.8</v>
      </c>
      <c r="C3085">
        <v>9.5000000000000001E-2</v>
      </c>
      <c r="D3085">
        <v>0</v>
      </c>
      <c r="E3085" s="1">
        <v>3252</v>
      </c>
      <c r="F3085" s="2">
        <v>8548.9500000000007</v>
      </c>
      <c r="G3085">
        <v>2.629</v>
      </c>
      <c r="H3085">
        <v>2</v>
      </c>
      <c r="I3085" s="1">
        <v>3252</v>
      </c>
      <c r="J3085" s="2">
        <v>8548.9500000000007</v>
      </c>
      <c r="K3085">
        <v>2.629</v>
      </c>
      <c r="L3085">
        <v>2</v>
      </c>
      <c r="M3085" s="1">
        <v>3252</v>
      </c>
      <c r="N3085" t="s">
        <v>4568</v>
      </c>
      <c r="O3085" s="1">
        <v>9024</v>
      </c>
      <c r="P3085" t="s">
        <v>154</v>
      </c>
      <c r="Q3085" t="s">
        <v>4579</v>
      </c>
      <c r="R3085" s="3">
        <v>43769</v>
      </c>
      <c r="S3085" t="s">
        <v>4580</v>
      </c>
      <c r="T3085">
        <v>1</v>
      </c>
      <c r="U3085">
        <v>1</v>
      </c>
      <c r="V3085" t="s">
        <v>4571</v>
      </c>
      <c r="W3085" t="s">
        <v>42</v>
      </c>
      <c r="X3085" t="s">
        <v>158</v>
      </c>
      <c r="Y3085" t="s">
        <v>262</v>
      </c>
      <c r="Z3085">
        <v>4</v>
      </c>
      <c r="AA3085">
        <v>1</v>
      </c>
      <c r="AB3085" t="s">
        <v>45</v>
      </c>
    </row>
    <row r="3086" spans="1:28" x14ac:dyDescent="0.25">
      <c r="A3086" t="s">
        <v>0</v>
      </c>
      <c r="B3086">
        <v>307.8</v>
      </c>
      <c r="C3086">
        <v>9.5000000000000001E-2</v>
      </c>
      <c r="D3086">
        <v>0</v>
      </c>
      <c r="E3086" s="1">
        <v>3252</v>
      </c>
      <c r="F3086" s="2">
        <v>8548.9500000000007</v>
      </c>
      <c r="G3086">
        <v>2.629</v>
      </c>
      <c r="H3086">
        <v>2</v>
      </c>
      <c r="I3086" s="1">
        <v>3252</v>
      </c>
      <c r="J3086" s="2">
        <v>8548.9500000000007</v>
      </c>
      <c r="K3086">
        <v>2.629</v>
      </c>
      <c r="L3086">
        <v>2</v>
      </c>
      <c r="M3086" s="1">
        <v>3252</v>
      </c>
      <c r="N3086" t="s">
        <v>4568</v>
      </c>
      <c r="O3086" s="1">
        <v>8883</v>
      </c>
      <c r="P3086" t="s">
        <v>154</v>
      </c>
      <c r="Q3086" t="s">
        <v>4579</v>
      </c>
      <c r="R3086" s="3">
        <v>43773</v>
      </c>
      <c r="S3086" t="s">
        <v>4580</v>
      </c>
      <c r="T3086">
        <v>2</v>
      </c>
      <c r="U3086">
        <v>2</v>
      </c>
      <c r="V3086" t="s">
        <v>4571</v>
      </c>
      <c r="W3086" t="s">
        <v>42</v>
      </c>
      <c r="X3086" t="s">
        <v>158</v>
      </c>
      <c r="Y3086" t="s">
        <v>262</v>
      </c>
      <c r="Z3086">
        <v>4</v>
      </c>
      <c r="AA3086">
        <v>1</v>
      </c>
      <c r="AB3086" t="s">
        <v>45</v>
      </c>
    </row>
    <row r="3087" spans="1:28" x14ac:dyDescent="0.25">
      <c r="A3087" t="s">
        <v>0</v>
      </c>
      <c r="B3087">
        <v>307.8</v>
      </c>
      <c r="C3087">
        <v>9.5000000000000001E-2</v>
      </c>
      <c r="D3087">
        <v>0</v>
      </c>
      <c r="E3087" s="1">
        <v>3252</v>
      </c>
      <c r="F3087" s="2">
        <v>8548.9500000000007</v>
      </c>
      <c r="G3087">
        <v>2.629</v>
      </c>
      <c r="H3087">
        <v>2</v>
      </c>
      <c r="I3087" s="1">
        <v>3252</v>
      </c>
      <c r="J3087" s="2">
        <v>8548.9500000000007</v>
      </c>
      <c r="K3087">
        <v>2.629</v>
      </c>
      <c r="L3087">
        <v>2</v>
      </c>
      <c r="M3087" s="1">
        <v>3252</v>
      </c>
      <c r="N3087" t="s">
        <v>4568</v>
      </c>
      <c r="O3087" s="1">
        <v>12665</v>
      </c>
      <c r="P3087" t="s">
        <v>91</v>
      </c>
      <c r="Q3087" t="s">
        <v>4581</v>
      </c>
      <c r="R3087" s="3">
        <v>43865</v>
      </c>
      <c r="S3087" t="s">
        <v>4582</v>
      </c>
      <c r="T3087">
        <v>2</v>
      </c>
      <c r="U3087">
        <v>2</v>
      </c>
      <c r="V3087" t="s">
        <v>4571</v>
      </c>
      <c r="W3087" t="s">
        <v>42</v>
      </c>
      <c r="X3087" t="s">
        <v>4583</v>
      </c>
      <c r="Y3087" t="s">
        <v>1074</v>
      </c>
      <c r="Z3087">
        <v>0</v>
      </c>
      <c r="AA3087">
        <v>6</v>
      </c>
      <c r="AB3087" t="s">
        <v>45</v>
      </c>
    </row>
    <row r="3088" spans="1:28" x14ac:dyDescent="0.25">
      <c r="A3088" t="s">
        <v>0</v>
      </c>
      <c r="B3088">
        <v>307.8</v>
      </c>
      <c r="C3088">
        <v>9.5000000000000001E-2</v>
      </c>
      <c r="D3088">
        <v>0</v>
      </c>
      <c r="E3088" s="1">
        <v>3252</v>
      </c>
      <c r="F3088" s="2">
        <v>8548.9500000000007</v>
      </c>
      <c r="G3088">
        <v>2.629</v>
      </c>
      <c r="H3088">
        <v>2</v>
      </c>
      <c r="I3088" s="1">
        <v>3252</v>
      </c>
      <c r="J3088" s="2">
        <v>8548.9500000000007</v>
      </c>
      <c r="K3088">
        <v>2.629</v>
      </c>
      <c r="L3088">
        <v>2</v>
      </c>
      <c r="M3088" s="1">
        <v>3252</v>
      </c>
      <c r="N3088" t="s">
        <v>4568</v>
      </c>
      <c r="O3088" s="1">
        <v>8025</v>
      </c>
      <c r="P3088" t="s">
        <v>262</v>
      </c>
      <c r="Q3088" t="s">
        <v>4584</v>
      </c>
      <c r="R3088" s="3">
        <v>43731</v>
      </c>
      <c r="S3088" t="s">
        <v>4585</v>
      </c>
      <c r="T3088">
        <v>8</v>
      </c>
      <c r="U3088">
        <v>8</v>
      </c>
      <c r="V3088" t="s">
        <v>4571</v>
      </c>
      <c r="W3088" t="s">
        <v>42</v>
      </c>
      <c r="X3088" t="s">
        <v>540</v>
      </c>
      <c r="Y3088" t="s">
        <v>262</v>
      </c>
      <c r="Z3088">
        <v>0</v>
      </c>
      <c r="AA3088">
        <v>3</v>
      </c>
      <c r="AB3088" t="s">
        <v>45</v>
      </c>
    </row>
    <row r="3089" spans="1:28" x14ac:dyDescent="0.25">
      <c r="A3089" t="s">
        <v>0</v>
      </c>
      <c r="B3089">
        <v>307.8</v>
      </c>
      <c r="C3089">
        <v>9.5000000000000001E-2</v>
      </c>
      <c r="D3089">
        <v>0</v>
      </c>
      <c r="E3089" s="1">
        <v>3252</v>
      </c>
      <c r="F3089" s="2">
        <v>8548.9500000000007</v>
      </c>
      <c r="G3089">
        <v>2.629</v>
      </c>
      <c r="H3089">
        <v>2</v>
      </c>
      <c r="I3089" s="1">
        <v>3252</v>
      </c>
      <c r="J3089" s="2">
        <v>8548.9500000000007</v>
      </c>
      <c r="K3089">
        <v>2.629</v>
      </c>
      <c r="L3089">
        <v>2</v>
      </c>
      <c r="M3089" s="1">
        <v>3252</v>
      </c>
      <c r="N3089" t="s">
        <v>4568</v>
      </c>
      <c r="O3089" s="1">
        <v>11050</v>
      </c>
      <c r="P3089" t="s">
        <v>154</v>
      </c>
      <c r="Q3089" t="s">
        <v>4586</v>
      </c>
      <c r="R3089" s="3">
        <v>43787</v>
      </c>
      <c r="S3089" t="s">
        <v>4587</v>
      </c>
      <c r="T3089">
        <v>8</v>
      </c>
      <c r="U3089">
        <v>8</v>
      </c>
      <c r="V3089" t="s">
        <v>4571</v>
      </c>
      <c r="W3089" t="s">
        <v>42</v>
      </c>
      <c r="X3089" t="s">
        <v>158</v>
      </c>
      <c r="Y3089" t="s">
        <v>4572</v>
      </c>
      <c r="Z3089">
        <v>0</v>
      </c>
      <c r="AA3089">
        <v>3</v>
      </c>
      <c r="AB3089" t="s">
        <v>104</v>
      </c>
    </row>
    <row r="3090" spans="1:28" x14ac:dyDescent="0.25">
      <c r="A3090" t="s">
        <v>0</v>
      </c>
      <c r="B3090">
        <v>307.8</v>
      </c>
      <c r="C3090">
        <v>9.5000000000000001E-2</v>
      </c>
      <c r="D3090">
        <v>0</v>
      </c>
      <c r="E3090" s="1">
        <v>3252</v>
      </c>
      <c r="F3090" s="2">
        <v>8548.9500000000007</v>
      </c>
      <c r="G3090">
        <v>2.629</v>
      </c>
      <c r="H3090">
        <v>2</v>
      </c>
      <c r="I3090" s="1">
        <v>3252</v>
      </c>
      <c r="J3090" s="2">
        <v>8548.9500000000007</v>
      </c>
      <c r="K3090">
        <v>2.629</v>
      </c>
      <c r="L3090">
        <v>2</v>
      </c>
      <c r="M3090" s="1">
        <v>3252</v>
      </c>
      <c r="N3090" t="s">
        <v>4568</v>
      </c>
      <c r="O3090" s="1">
        <v>11049</v>
      </c>
      <c r="P3090" t="s">
        <v>154</v>
      </c>
      <c r="Q3090" t="s">
        <v>4588</v>
      </c>
      <c r="R3090" s="3">
        <v>43788</v>
      </c>
      <c r="S3090" t="s">
        <v>4589</v>
      </c>
      <c r="T3090">
        <v>4</v>
      </c>
      <c r="U3090">
        <v>4</v>
      </c>
      <c r="V3090" t="s">
        <v>4571</v>
      </c>
      <c r="W3090" t="s">
        <v>42</v>
      </c>
      <c r="X3090" t="s">
        <v>158</v>
      </c>
      <c r="Y3090" t="s">
        <v>4572</v>
      </c>
      <c r="Z3090">
        <v>0</v>
      </c>
      <c r="AA3090">
        <v>1</v>
      </c>
      <c r="AB3090" t="s">
        <v>104</v>
      </c>
    </row>
    <row r="3091" spans="1:28" x14ac:dyDescent="0.25">
      <c r="A3091" t="s">
        <v>0</v>
      </c>
      <c r="B3091">
        <v>307.8</v>
      </c>
      <c r="C3091">
        <v>9.5000000000000001E-2</v>
      </c>
      <c r="D3091">
        <v>0</v>
      </c>
      <c r="E3091" s="1">
        <v>3252</v>
      </c>
      <c r="F3091" s="2">
        <v>8548.9500000000007</v>
      </c>
      <c r="G3091">
        <v>2.629</v>
      </c>
      <c r="H3091">
        <v>2</v>
      </c>
      <c r="I3091" s="1">
        <v>3252</v>
      </c>
      <c r="J3091" s="2">
        <v>8548.9500000000007</v>
      </c>
      <c r="K3091">
        <v>2.629</v>
      </c>
      <c r="L3091">
        <v>2</v>
      </c>
      <c r="M3091" s="1">
        <v>3252</v>
      </c>
      <c r="N3091" t="s">
        <v>4568</v>
      </c>
      <c r="O3091" s="1">
        <v>11290</v>
      </c>
      <c r="P3091" t="s">
        <v>262</v>
      </c>
      <c r="Q3091" t="s">
        <v>4586</v>
      </c>
      <c r="R3091" s="3">
        <v>43782</v>
      </c>
      <c r="S3091" t="s">
        <v>4587</v>
      </c>
      <c r="T3091">
        <v>5</v>
      </c>
      <c r="U3091">
        <v>5</v>
      </c>
      <c r="V3091" t="s">
        <v>4571</v>
      </c>
      <c r="W3091" t="s">
        <v>42</v>
      </c>
      <c r="X3091" t="s">
        <v>540</v>
      </c>
      <c r="Y3091" t="s">
        <v>4572</v>
      </c>
      <c r="Z3091">
        <v>0</v>
      </c>
      <c r="AA3091">
        <v>1</v>
      </c>
      <c r="AB3091" t="s">
        <v>45</v>
      </c>
    </row>
    <row r="3092" spans="1:28" x14ac:dyDescent="0.25">
      <c r="A3092" t="s">
        <v>0</v>
      </c>
      <c r="B3092">
        <v>307.8</v>
      </c>
      <c r="C3092">
        <v>9.5000000000000001E-2</v>
      </c>
      <c r="D3092">
        <v>0</v>
      </c>
      <c r="E3092" s="1">
        <v>3252</v>
      </c>
      <c r="F3092" s="2">
        <v>8548.9500000000007</v>
      </c>
      <c r="G3092">
        <v>2.629</v>
      </c>
      <c r="H3092">
        <v>2</v>
      </c>
      <c r="I3092" s="1">
        <v>3252</v>
      </c>
      <c r="J3092" s="2">
        <v>8548.9500000000007</v>
      </c>
      <c r="K3092">
        <v>2.629</v>
      </c>
      <c r="L3092">
        <v>2</v>
      </c>
      <c r="M3092" s="1">
        <v>3252</v>
      </c>
      <c r="N3092" t="s">
        <v>4568</v>
      </c>
      <c r="O3092" s="1">
        <v>16384</v>
      </c>
      <c r="P3092" t="s">
        <v>262</v>
      </c>
      <c r="Q3092" t="s">
        <v>4575</v>
      </c>
      <c r="R3092" s="3">
        <v>43917</v>
      </c>
      <c r="S3092" t="s">
        <v>4576</v>
      </c>
      <c r="T3092">
        <v>8</v>
      </c>
      <c r="U3092">
        <v>8</v>
      </c>
      <c r="V3092" t="s">
        <v>4571</v>
      </c>
      <c r="W3092" t="s">
        <v>134</v>
      </c>
      <c r="X3092" t="s">
        <v>540</v>
      </c>
      <c r="Y3092" t="s">
        <v>4572</v>
      </c>
      <c r="Z3092">
        <v>0</v>
      </c>
      <c r="AA3092">
        <v>1</v>
      </c>
      <c r="AB3092" t="s">
        <v>45</v>
      </c>
    </row>
    <row r="3093" spans="1:28" x14ac:dyDescent="0.25">
      <c r="A3093" t="s">
        <v>0</v>
      </c>
      <c r="B3093">
        <v>307.8</v>
      </c>
      <c r="C3093">
        <v>9.5000000000000001E-2</v>
      </c>
      <c r="D3093">
        <v>0</v>
      </c>
      <c r="E3093" s="1">
        <v>3252</v>
      </c>
      <c r="F3093" s="2">
        <v>8548.9500000000007</v>
      </c>
      <c r="G3093">
        <v>2.629</v>
      </c>
      <c r="H3093">
        <v>2</v>
      </c>
      <c r="I3093" s="1">
        <v>3252</v>
      </c>
      <c r="J3093" s="2">
        <v>8548.9500000000007</v>
      </c>
      <c r="K3093">
        <v>2.629</v>
      </c>
      <c r="L3093">
        <v>2</v>
      </c>
      <c r="M3093" s="1">
        <v>3252</v>
      </c>
      <c r="N3093" t="s">
        <v>4568</v>
      </c>
      <c r="O3093" s="1">
        <v>11165</v>
      </c>
      <c r="P3093" t="s">
        <v>154</v>
      </c>
      <c r="Q3093" t="s">
        <v>4586</v>
      </c>
      <c r="R3093" s="3">
        <v>43784</v>
      </c>
      <c r="S3093" t="s">
        <v>4587</v>
      </c>
      <c r="T3093">
        <v>8</v>
      </c>
      <c r="U3093">
        <v>8</v>
      </c>
      <c r="V3093" t="s">
        <v>4571</v>
      </c>
      <c r="W3093" t="s">
        <v>42</v>
      </c>
      <c r="X3093" t="s">
        <v>158</v>
      </c>
      <c r="Y3093" t="s">
        <v>4572</v>
      </c>
      <c r="Z3093">
        <v>0</v>
      </c>
      <c r="AA3093">
        <v>1</v>
      </c>
      <c r="AB3093" t="s">
        <v>45</v>
      </c>
    </row>
    <row r="3094" spans="1:28" x14ac:dyDescent="0.25">
      <c r="A3094" t="s">
        <v>0</v>
      </c>
      <c r="B3094">
        <v>307.8</v>
      </c>
      <c r="C3094">
        <v>9.5000000000000001E-2</v>
      </c>
      <c r="D3094">
        <v>0</v>
      </c>
      <c r="E3094" s="1">
        <v>3252</v>
      </c>
      <c r="F3094" s="2">
        <v>8548.9500000000007</v>
      </c>
      <c r="G3094">
        <v>2.629</v>
      </c>
      <c r="H3094">
        <v>2</v>
      </c>
      <c r="I3094" s="1">
        <v>3252</v>
      </c>
      <c r="J3094" s="2">
        <v>8548.9500000000007</v>
      </c>
      <c r="K3094">
        <v>2.629</v>
      </c>
      <c r="L3094">
        <v>2</v>
      </c>
      <c r="M3094" s="1">
        <v>3252</v>
      </c>
      <c r="N3094" t="s">
        <v>4568</v>
      </c>
      <c r="O3094" s="1">
        <v>16609</v>
      </c>
      <c r="P3094" t="s">
        <v>262</v>
      </c>
      <c r="Q3094" t="s">
        <v>4575</v>
      </c>
      <c r="R3094" s="3">
        <v>43913</v>
      </c>
      <c r="S3094" t="s">
        <v>4576</v>
      </c>
      <c r="T3094">
        <v>8</v>
      </c>
      <c r="U3094">
        <v>8</v>
      </c>
      <c r="V3094" t="s">
        <v>4571</v>
      </c>
      <c r="W3094" t="s">
        <v>134</v>
      </c>
      <c r="X3094" t="s">
        <v>540</v>
      </c>
      <c r="Y3094" t="s">
        <v>4572</v>
      </c>
      <c r="Z3094">
        <v>0</v>
      </c>
      <c r="AA3094">
        <v>1</v>
      </c>
      <c r="AB3094" t="s">
        <v>45</v>
      </c>
    </row>
    <row r="3095" spans="1:28" x14ac:dyDescent="0.25">
      <c r="A3095" t="s">
        <v>0</v>
      </c>
      <c r="B3095">
        <v>307.8</v>
      </c>
      <c r="C3095">
        <v>9.5000000000000001E-2</v>
      </c>
      <c r="D3095">
        <v>0</v>
      </c>
      <c r="E3095" s="1">
        <v>3252</v>
      </c>
      <c r="F3095" s="2">
        <v>8548.9500000000007</v>
      </c>
      <c r="G3095">
        <v>2.629</v>
      </c>
      <c r="H3095">
        <v>2</v>
      </c>
      <c r="I3095" s="1">
        <v>3252</v>
      </c>
      <c r="J3095" s="2">
        <v>8548.9500000000007</v>
      </c>
      <c r="K3095">
        <v>2.629</v>
      </c>
      <c r="L3095">
        <v>2</v>
      </c>
      <c r="M3095" s="1">
        <v>3252</v>
      </c>
      <c r="N3095" t="s">
        <v>59</v>
      </c>
      <c r="O3095" s="1">
        <v>2220</v>
      </c>
      <c r="P3095" t="s">
        <v>263</v>
      </c>
      <c r="Q3095" t="s">
        <v>4590</v>
      </c>
      <c r="R3095" s="3">
        <v>43532</v>
      </c>
      <c r="S3095" t="s">
        <v>4591</v>
      </c>
      <c r="T3095">
        <v>2</v>
      </c>
      <c r="U3095">
        <v>2</v>
      </c>
      <c r="V3095" t="s">
        <v>148</v>
      </c>
      <c r="W3095" t="s">
        <v>51</v>
      </c>
      <c r="X3095" t="s">
        <v>4592</v>
      </c>
      <c r="Y3095" t="s">
        <v>65</v>
      </c>
      <c r="Z3095">
        <v>0</v>
      </c>
      <c r="AA3095">
        <v>1</v>
      </c>
      <c r="AB3095" t="s">
        <v>45</v>
      </c>
    </row>
    <row r="3096" spans="1:28" x14ac:dyDescent="0.25">
      <c r="A3096" t="s">
        <v>0</v>
      </c>
      <c r="B3096">
        <v>307.8</v>
      </c>
      <c r="C3096">
        <v>9.5000000000000001E-2</v>
      </c>
      <c r="D3096">
        <v>0</v>
      </c>
      <c r="E3096" s="1">
        <v>3252</v>
      </c>
      <c r="F3096" s="2">
        <v>8548.9500000000007</v>
      </c>
      <c r="G3096">
        <v>2.629</v>
      </c>
      <c r="H3096">
        <v>2</v>
      </c>
      <c r="I3096" s="1">
        <v>3252</v>
      </c>
      <c r="J3096" s="2">
        <v>8548.9500000000007</v>
      </c>
      <c r="K3096">
        <v>2.629</v>
      </c>
      <c r="L3096">
        <v>2</v>
      </c>
      <c r="M3096" s="1">
        <v>3252</v>
      </c>
      <c r="N3096" t="s">
        <v>4568</v>
      </c>
      <c r="O3096" s="1">
        <v>16608</v>
      </c>
      <c r="P3096" t="s">
        <v>262</v>
      </c>
      <c r="Q3096" t="s">
        <v>4575</v>
      </c>
      <c r="R3096" s="3">
        <v>43914</v>
      </c>
      <c r="S3096" t="s">
        <v>4576</v>
      </c>
      <c r="T3096">
        <v>8</v>
      </c>
      <c r="U3096">
        <v>8</v>
      </c>
      <c r="V3096" t="s">
        <v>4571</v>
      </c>
      <c r="W3096" t="s">
        <v>134</v>
      </c>
      <c r="X3096" t="s">
        <v>540</v>
      </c>
      <c r="Y3096" t="s">
        <v>4572</v>
      </c>
      <c r="Z3096">
        <v>0</v>
      </c>
      <c r="AA3096">
        <v>1</v>
      </c>
      <c r="AB3096" t="s">
        <v>45</v>
      </c>
    </row>
    <row r="3097" spans="1:28" x14ac:dyDescent="0.25">
      <c r="A3097" t="s">
        <v>0</v>
      </c>
      <c r="B3097">
        <v>307.8</v>
      </c>
      <c r="C3097">
        <v>9.5000000000000001E-2</v>
      </c>
      <c r="D3097">
        <v>0</v>
      </c>
      <c r="E3097" s="1">
        <v>3252</v>
      </c>
      <c r="F3097" s="2">
        <v>8548.9500000000007</v>
      </c>
      <c r="G3097">
        <v>2.629</v>
      </c>
      <c r="H3097">
        <v>2</v>
      </c>
      <c r="I3097" s="1">
        <v>3252</v>
      </c>
      <c r="J3097" s="2">
        <v>8548.9500000000007</v>
      </c>
      <c r="K3097">
        <v>2.629</v>
      </c>
      <c r="L3097">
        <v>2</v>
      </c>
      <c r="M3097" s="1">
        <v>3252</v>
      </c>
      <c r="N3097" t="s">
        <v>4568</v>
      </c>
      <c r="O3097" s="1">
        <v>16607</v>
      </c>
      <c r="P3097" t="s">
        <v>262</v>
      </c>
      <c r="Q3097" t="s">
        <v>4575</v>
      </c>
      <c r="R3097" s="3">
        <v>43915</v>
      </c>
      <c r="S3097" t="s">
        <v>4576</v>
      </c>
      <c r="T3097">
        <v>8</v>
      </c>
      <c r="U3097">
        <v>8</v>
      </c>
      <c r="V3097" t="s">
        <v>4571</v>
      </c>
      <c r="W3097" t="s">
        <v>134</v>
      </c>
      <c r="X3097" t="s">
        <v>540</v>
      </c>
      <c r="Y3097" t="s">
        <v>4572</v>
      </c>
      <c r="Z3097">
        <v>0</v>
      </c>
      <c r="AA3097">
        <v>12</v>
      </c>
      <c r="AB3097" t="s">
        <v>104</v>
      </c>
    </row>
    <row r="3098" spans="1:28" x14ac:dyDescent="0.25">
      <c r="A3098" t="s">
        <v>0</v>
      </c>
      <c r="B3098">
        <v>307.8</v>
      </c>
      <c r="C3098">
        <v>9.5000000000000001E-2</v>
      </c>
      <c r="D3098">
        <v>0</v>
      </c>
      <c r="E3098" s="1">
        <v>3252</v>
      </c>
      <c r="F3098" s="2">
        <v>8548.9500000000007</v>
      </c>
      <c r="G3098">
        <v>2.629</v>
      </c>
      <c r="H3098">
        <v>2</v>
      </c>
      <c r="I3098" s="1">
        <v>3252</v>
      </c>
      <c r="J3098" s="2">
        <v>8548.9500000000007</v>
      </c>
      <c r="K3098">
        <v>2.629</v>
      </c>
      <c r="L3098">
        <v>2</v>
      </c>
      <c r="M3098" s="1">
        <v>3252</v>
      </c>
      <c r="N3098" t="s">
        <v>4568</v>
      </c>
      <c r="O3098" s="1">
        <v>16813</v>
      </c>
      <c r="P3098" t="s">
        <v>249</v>
      </c>
      <c r="Q3098" t="s">
        <v>4575</v>
      </c>
      <c r="R3098" s="3">
        <v>43910</v>
      </c>
      <c r="S3098" t="s">
        <v>4576</v>
      </c>
      <c r="T3098">
        <v>1</v>
      </c>
      <c r="U3098">
        <v>1</v>
      </c>
      <c r="V3098" t="s">
        <v>4571</v>
      </c>
      <c r="W3098" t="s">
        <v>134</v>
      </c>
      <c r="X3098" t="s">
        <v>4577</v>
      </c>
      <c r="Y3098" t="s">
        <v>4572</v>
      </c>
      <c r="Z3098">
        <v>0</v>
      </c>
      <c r="AA3098">
        <v>3</v>
      </c>
      <c r="AB3098" t="s">
        <v>45</v>
      </c>
    </row>
    <row r="3099" spans="1:28" x14ac:dyDescent="0.25">
      <c r="A3099" t="s">
        <v>0</v>
      </c>
      <c r="B3099">
        <v>307.8</v>
      </c>
      <c r="C3099">
        <v>9.5000000000000001E-2</v>
      </c>
      <c r="D3099">
        <v>0</v>
      </c>
      <c r="E3099" s="1">
        <v>3252</v>
      </c>
      <c r="F3099" s="2">
        <v>8548.9500000000007</v>
      </c>
      <c r="G3099">
        <v>2.629</v>
      </c>
      <c r="H3099">
        <v>2</v>
      </c>
      <c r="I3099" s="1">
        <v>3252</v>
      </c>
      <c r="J3099" s="2">
        <v>8548.9500000000007</v>
      </c>
      <c r="K3099">
        <v>2.629</v>
      </c>
      <c r="L3099">
        <v>2</v>
      </c>
      <c r="M3099" s="1">
        <v>3252</v>
      </c>
      <c r="N3099" t="s">
        <v>4568</v>
      </c>
      <c r="O3099" s="1">
        <v>17253</v>
      </c>
      <c r="P3099" t="s">
        <v>262</v>
      </c>
      <c r="Q3099" t="s">
        <v>4575</v>
      </c>
      <c r="R3099" s="3">
        <v>43902</v>
      </c>
      <c r="S3099" t="s">
        <v>4576</v>
      </c>
      <c r="T3099">
        <v>8</v>
      </c>
      <c r="U3099">
        <v>8</v>
      </c>
      <c r="V3099" t="s">
        <v>4571</v>
      </c>
      <c r="W3099" t="s">
        <v>134</v>
      </c>
      <c r="X3099" t="s">
        <v>4593</v>
      </c>
      <c r="Y3099" t="s">
        <v>4572</v>
      </c>
      <c r="Z3099">
        <v>0</v>
      </c>
      <c r="AA3099">
        <v>1</v>
      </c>
      <c r="AB3099" t="s">
        <v>45</v>
      </c>
    </row>
    <row r="3100" spans="1:28" x14ac:dyDescent="0.25">
      <c r="A3100" t="s">
        <v>0</v>
      </c>
      <c r="B3100">
        <v>307.8</v>
      </c>
      <c r="C3100">
        <v>9.5000000000000001E-2</v>
      </c>
      <c r="D3100">
        <v>0</v>
      </c>
      <c r="E3100" s="1">
        <v>3252</v>
      </c>
      <c r="F3100" s="2">
        <v>8548.9500000000007</v>
      </c>
      <c r="G3100">
        <v>2.629</v>
      </c>
      <c r="H3100">
        <v>2</v>
      </c>
      <c r="I3100" s="1">
        <v>3252</v>
      </c>
      <c r="J3100" s="2">
        <v>8548.9500000000007</v>
      </c>
      <c r="K3100">
        <v>2.629</v>
      </c>
      <c r="L3100">
        <v>2</v>
      </c>
      <c r="M3100" s="1">
        <v>3252</v>
      </c>
      <c r="N3100" t="s">
        <v>59</v>
      </c>
      <c r="O3100" s="1">
        <v>2225</v>
      </c>
      <c r="P3100" t="s">
        <v>263</v>
      </c>
      <c r="Q3100" t="s">
        <v>4594</v>
      </c>
      <c r="R3100" s="3">
        <v>43532</v>
      </c>
      <c r="S3100" t="s">
        <v>4595</v>
      </c>
      <c r="T3100">
        <v>3</v>
      </c>
      <c r="U3100">
        <v>3</v>
      </c>
      <c r="V3100" t="s">
        <v>266</v>
      </c>
      <c r="W3100" t="s">
        <v>51</v>
      </c>
      <c r="X3100" t="s">
        <v>4596</v>
      </c>
      <c r="Y3100" t="s">
        <v>65</v>
      </c>
      <c r="Z3100">
        <v>0</v>
      </c>
      <c r="AA3100">
        <v>1</v>
      </c>
      <c r="AB3100" t="s">
        <v>104</v>
      </c>
    </row>
    <row r="3101" spans="1:28" x14ac:dyDescent="0.25">
      <c r="A3101" t="s">
        <v>0</v>
      </c>
      <c r="B3101">
        <v>307.8</v>
      </c>
      <c r="C3101">
        <v>9.5000000000000001E-2</v>
      </c>
      <c r="D3101">
        <v>0</v>
      </c>
      <c r="E3101" s="1">
        <v>3252</v>
      </c>
      <c r="F3101" s="2">
        <v>8548.9500000000007</v>
      </c>
      <c r="G3101">
        <v>2.629</v>
      </c>
      <c r="H3101">
        <v>2</v>
      </c>
      <c r="I3101" s="1">
        <v>3252</v>
      </c>
      <c r="J3101" s="2">
        <v>8548.9500000000007</v>
      </c>
      <c r="K3101">
        <v>2.629</v>
      </c>
      <c r="L3101">
        <v>2</v>
      </c>
      <c r="M3101" s="1">
        <v>3252</v>
      </c>
      <c r="N3101" t="s">
        <v>4568</v>
      </c>
      <c r="O3101" s="1">
        <v>17252</v>
      </c>
      <c r="P3101" t="s">
        <v>262</v>
      </c>
      <c r="Q3101" t="s">
        <v>4575</v>
      </c>
      <c r="R3101" s="3">
        <v>43903</v>
      </c>
      <c r="S3101" t="s">
        <v>4576</v>
      </c>
      <c r="T3101">
        <v>8</v>
      </c>
      <c r="U3101">
        <v>8</v>
      </c>
      <c r="V3101" t="s">
        <v>4571</v>
      </c>
      <c r="W3101" t="s">
        <v>134</v>
      </c>
      <c r="X3101" t="s">
        <v>4593</v>
      </c>
      <c r="Y3101" t="s">
        <v>4572</v>
      </c>
      <c r="Z3101">
        <v>0</v>
      </c>
      <c r="AA3101">
        <v>1</v>
      </c>
      <c r="AB3101" t="s">
        <v>45</v>
      </c>
    </row>
    <row r="3102" spans="1:28" x14ac:dyDescent="0.25">
      <c r="A3102" t="s">
        <v>0</v>
      </c>
      <c r="B3102">
        <v>307.8</v>
      </c>
      <c r="C3102">
        <v>9.5000000000000001E-2</v>
      </c>
      <c r="D3102">
        <v>0</v>
      </c>
      <c r="E3102" s="1">
        <v>3252</v>
      </c>
      <c r="F3102" s="2">
        <v>8548.9500000000007</v>
      </c>
      <c r="G3102">
        <v>2.629</v>
      </c>
      <c r="H3102">
        <v>2</v>
      </c>
      <c r="I3102" s="1">
        <v>3252</v>
      </c>
      <c r="J3102" s="2">
        <v>8548.9500000000007</v>
      </c>
      <c r="K3102">
        <v>2.629</v>
      </c>
      <c r="L3102">
        <v>2</v>
      </c>
      <c r="M3102" s="1">
        <v>3252</v>
      </c>
      <c r="N3102" t="s">
        <v>4568</v>
      </c>
      <c r="O3102" s="1">
        <v>14276</v>
      </c>
      <c r="P3102" t="s">
        <v>249</v>
      </c>
      <c r="Q3102" t="s">
        <v>4575</v>
      </c>
      <c r="R3102" s="3">
        <v>43894</v>
      </c>
      <c r="S3102" t="s">
        <v>4576</v>
      </c>
      <c r="T3102">
        <v>1</v>
      </c>
      <c r="U3102">
        <v>1</v>
      </c>
      <c r="V3102" t="s">
        <v>4571</v>
      </c>
      <c r="W3102" t="s">
        <v>134</v>
      </c>
      <c r="X3102" t="s">
        <v>4597</v>
      </c>
      <c r="Y3102" t="s">
        <v>4572</v>
      </c>
      <c r="Z3102">
        <v>0</v>
      </c>
      <c r="AA3102">
        <v>3</v>
      </c>
      <c r="AB3102" t="s">
        <v>45</v>
      </c>
    </row>
    <row r="3103" spans="1:28" x14ac:dyDescent="0.25">
      <c r="A3103" t="s">
        <v>0</v>
      </c>
      <c r="B3103">
        <v>307.8</v>
      </c>
      <c r="C3103">
        <v>9.5000000000000001E-2</v>
      </c>
      <c r="D3103">
        <v>0</v>
      </c>
      <c r="E3103" s="1">
        <v>3252</v>
      </c>
      <c r="F3103" s="2">
        <v>8548.9500000000007</v>
      </c>
      <c r="G3103">
        <v>2.629</v>
      </c>
      <c r="H3103">
        <v>2</v>
      </c>
      <c r="I3103" s="1">
        <v>3252</v>
      </c>
      <c r="J3103" s="2">
        <v>8548.9500000000007</v>
      </c>
      <c r="K3103">
        <v>2.629</v>
      </c>
      <c r="L3103">
        <v>2</v>
      </c>
      <c r="M3103" s="1">
        <v>3252</v>
      </c>
      <c r="N3103" t="s">
        <v>4568</v>
      </c>
      <c r="O3103" s="1">
        <v>17427</v>
      </c>
      <c r="P3103" t="s">
        <v>249</v>
      </c>
      <c r="Q3103" t="s">
        <v>4575</v>
      </c>
      <c r="R3103" s="3">
        <v>43901</v>
      </c>
      <c r="S3103" t="s">
        <v>4576</v>
      </c>
      <c r="T3103">
        <v>0.5</v>
      </c>
      <c r="U3103">
        <v>0.5</v>
      </c>
      <c r="V3103" t="s">
        <v>4571</v>
      </c>
      <c r="W3103" t="s">
        <v>134</v>
      </c>
      <c r="X3103" t="s">
        <v>4598</v>
      </c>
      <c r="Y3103" t="s">
        <v>4572</v>
      </c>
      <c r="Z3103">
        <v>0</v>
      </c>
      <c r="AA3103">
        <v>1</v>
      </c>
      <c r="AB3103" t="s">
        <v>45</v>
      </c>
    </row>
    <row r="3104" spans="1:28" x14ac:dyDescent="0.25">
      <c r="A3104" t="s">
        <v>0</v>
      </c>
      <c r="B3104">
        <v>307.8</v>
      </c>
      <c r="C3104">
        <v>9.5000000000000001E-2</v>
      </c>
      <c r="D3104">
        <v>0</v>
      </c>
      <c r="E3104" s="1">
        <v>3252</v>
      </c>
      <c r="F3104" s="2">
        <v>8548.9500000000007</v>
      </c>
      <c r="G3104">
        <v>2.629</v>
      </c>
      <c r="H3104">
        <v>2</v>
      </c>
      <c r="I3104" s="1">
        <v>3252</v>
      </c>
      <c r="J3104" s="2">
        <v>8548.9500000000007</v>
      </c>
      <c r="K3104">
        <v>2.629</v>
      </c>
      <c r="L3104">
        <v>2</v>
      </c>
      <c r="M3104" s="1">
        <v>3252</v>
      </c>
      <c r="N3104" t="s">
        <v>4568</v>
      </c>
      <c r="O3104" s="1">
        <v>16512</v>
      </c>
      <c r="P3104" t="s">
        <v>262</v>
      </c>
      <c r="Q3104" t="s">
        <v>4575</v>
      </c>
      <c r="R3104" s="3">
        <v>43916</v>
      </c>
      <c r="S3104" t="s">
        <v>4576</v>
      </c>
      <c r="T3104">
        <v>8</v>
      </c>
      <c r="U3104">
        <v>8</v>
      </c>
      <c r="V3104" t="s">
        <v>4571</v>
      </c>
      <c r="W3104" t="s">
        <v>134</v>
      </c>
      <c r="X3104" t="s">
        <v>540</v>
      </c>
      <c r="Y3104" t="s">
        <v>4572</v>
      </c>
      <c r="Z3104">
        <v>0</v>
      </c>
      <c r="AA3104">
        <v>3</v>
      </c>
      <c r="AB3104" t="s">
        <v>45</v>
      </c>
    </row>
    <row r="3105" spans="1:28" x14ac:dyDescent="0.25">
      <c r="A3105" t="s">
        <v>0</v>
      </c>
      <c r="B3105">
        <v>307.8</v>
      </c>
      <c r="C3105">
        <v>9.5000000000000001E-2</v>
      </c>
      <c r="D3105">
        <v>0</v>
      </c>
      <c r="E3105" s="1">
        <v>3252</v>
      </c>
      <c r="F3105" s="2">
        <v>8548.9500000000007</v>
      </c>
      <c r="G3105">
        <v>2.629</v>
      </c>
      <c r="H3105">
        <v>2</v>
      </c>
      <c r="I3105" s="1">
        <v>3252</v>
      </c>
      <c r="J3105" s="2">
        <v>8548.9500000000007</v>
      </c>
      <c r="K3105">
        <v>2.629</v>
      </c>
      <c r="L3105">
        <v>2</v>
      </c>
      <c r="M3105" s="1">
        <v>3252</v>
      </c>
      <c r="N3105" t="s">
        <v>4568</v>
      </c>
      <c r="O3105" s="1">
        <v>9425</v>
      </c>
      <c r="P3105" t="s">
        <v>154</v>
      </c>
      <c r="Q3105" t="s">
        <v>4599</v>
      </c>
      <c r="R3105" s="3">
        <v>43761</v>
      </c>
      <c r="S3105" t="s">
        <v>4600</v>
      </c>
      <c r="T3105">
        <v>1</v>
      </c>
      <c r="U3105">
        <v>1</v>
      </c>
      <c r="V3105" t="s">
        <v>4571</v>
      </c>
      <c r="W3105" t="s">
        <v>42</v>
      </c>
      <c r="X3105" t="s">
        <v>158</v>
      </c>
      <c r="Y3105" t="s">
        <v>4572</v>
      </c>
      <c r="Z3105">
        <v>0</v>
      </c>
      <c r="AA3105">
        <v>6</v>
      </c>
      <c r="AB3105" t="s">
        <v>104</v>
      </c>
    </row>
    <row r="3106" spans="1:28" x14ac:dyDescent="0.25">
      <c r="A3106" t="s">
        <v>0</v>
      </c>
      <c r="B3106">
        <v>307.8</v>
      </c>
      <c r="C3106">
        <v>9.5000000000000001E-2</v>
      </c>
      <c r="D3106">
        <v>0</v>
      </c>
      <c r="E3106" s="1">
        <v>3252</v>
      </c>
      <c r="F3106" s="2">
        <v>8548.9500000000007</v>
      </c>
      <c r="G3106">
        <v>2.629</v>
      </c>
      <c r="H3106">
        <v>2</v>
      </c>
      <c r="I3106" s="1">
        <v>3252</v>
      </c>
      <c r="J3106" s="2">
        <v>8548.9500000000007</v>
      </c>
      <c r="K3106">
        <v>2.629</v>
      </c>
      <c r="L3106">
        <v>2</v>
      </c>
      <c r="M3106" s="1">
        <v>3252</v>
      </c>
      <c r="N3106" t="s">
        <v>59</v>
      </c>
      <c r="O3106" s="1">
        <v>14385</v>
      </c>
      <c r="P3106" t="s">
        <v>105</v>
      </c>
      <c r="Q3106" t="s">
        <v>3760</v>
      </c>
      <c r="R3106" s="3">
        <v>43892</v>
      </c>
      <c r="S3106" t="s">
        <v>3761</v>
      </c>
      <c r="T3106">
        <v>0.5</v>
      </c>
      <c r="U3106">
        <v>0.5</v>
      </c>
      <c r="V3106" t="s">
        <v>3417</v>
      </c>
      <c r="W3106" t="s">
        <v>42</v>
      </c>
      <c r="Y3106" t="s">
        <v>65</v>
      </c>
      <c r="Z3106">
        <v>0</v>
      </c>
      <c r="AA3106">
        <v>3</v>
      </c>
      <c r="AB3106" t="s">
        <v>45</v>
      </c>
    </row>
    <row r="3107" spans="1:28" x14ac:dyDescent="0.25">
      <c r="A3107" t="s">
        <v>0</v>
      </c>
      <c r="B3107">
        <v>307.8</v>
      </c>
      <c r="C3107">
        <v>9.5000000000000001E-2</v>
      </c>
      <c r="D3107">
        <v>0</v>
      </c>
      <c r="E3107" s="1">
        <v>3252</v>
      </c>
      <c r="F3107" s="2">
        <v>8548.9500000000007</v>
      </c>
      <c r="G3107">
        <v>2.629</v>
      </c>
      <c r="H3107">
        <v>2</v>
      </c>
      <c r="I3107" s="1">
        <v>3252</v>
      </c>
      <c r="J3107" s="2">
        <v>8548.9500000000007</v>
      </c>
      <c r="K3107">
        <v>2.629</v>
      </c>
      <c r="L3107">
        <v>2</v>
      </c>
      <c r="M3107" s="1">
        <v>3252</v>
      </c>
      <c r="N3107" t="s">
        <v>46</v>
      </c>
      <c r="O3107" s="1">
        <v>6915</v>
      </c>
      <c r="P3107" t="s">
        <v>181</v>
      </c>
      <c r="Q3107" t="s">
        <v>415</v>
      </c>
      <c r="R3107" s="3">
        <v>43707</v>
      </c>
      <c r="S3107" t="s">
        <v>416</v>
      </c>
      <c r="T3107">
        <v>1</v>
      </c>
      <c r="U3107">
        <v>1</v>
      </c>
      <c r="V3107" t="s">
        <v>50</v>
      </c>
      <c r="W3107" t="s">
        <v>51</v>
      </c>
      <c r="X3107" t="s">
        <v>3151</v>
      </c>
      <c r="Y3107" t="s">
        <v>79</v>
      </c>
      <c r="Z3107">
        <v>0</v>
      </c>
      <c r="AA3107">
        <v>1</v>
      </c>
      <c r="AB3107" t="s">
        <v>45</v>
      </c>
    </row>
    <row r="3108" spans="1:28" x14ac:dyDescent="0.25">
      <c r="A3108" t="s">
        <v>0</v>
      </c>
      <c r="B3108">
        <v>307.8</v>
      </c>
      <c r="C3108">
        <v>9.5000000000000001E-2</v>
      </c>
      <c r="D3108">
        <v>0</v>
      </c>
      <c r="E3108" s="1">
        <v>3252</v>
      </c>
      <c r="F3108" s="2">
        <v>8548.9500000000007</v>
      </c>
      <c r="G3108">
        <v>2.629</v>
      </c>
      <c r="H3108">
        <v>2</v>
      </c>
      <c r="I3108" s="1">
        <v>3252</v>
      </c>
      <c r="J3108" s="2">
        <v>8548.9500000000007</v>
      </c>
      <c r="K3108">
        <v>2.629</v>
      </c>
      <c r="L3108">
        <v>2</v>
      </c>
      <c r="M3108" s="1">
        <v>3252</v>
      </c>
      <c r="N3108" t="s">
        <v>46</v>
      </c>
      <c r="O3108" s="1">
        <v>14500</v>
      </c>
      <c r="P3108" t="s">
        <v>47</v>
      </c>
      <c r="Q3108" t="s">
        <v>4601</v>
      </c>
      <c r="R3108" s="3">
        <v>43889</v>
      </c>
      <c r="S3108" t="s">
        <v>4602</v>
      </c>
      <c r="T3108">
        <v>2</v>
      </c>
      <c r="U3108">
        <v>2</v>
      </c>
      <c r="V3108" t="s">
        <v>50</v>
      </c>
      <c r="W3108" t="s">
        <v>51</v>
      </c>
      <c r="X3108" t="s">
        <v>57</v>
      </c>
      <c r="Y3108" t="s">
        <v>58</v>
      </c>
      <c r="Z3108">
        <v>0</v>
      </c>
      <c r="AA3108">
        <v>1</v>
      </c>
      <c r="AB3108" t="s">
        <v>45</v>
      </c>
    </row>
    <row r="3109" spans="1:28" x14ac:dyDescent="0.25">
      <c r="A3109" t="s">
        <v>0</v>
      </c>
      <c r="B3109">
        <v>307.8</v>
      </c>
      <c r="C3109">
        <v>9.5000000000000001E-2</v>
      </c>
      <c r="D3109">
        <v>0</v>
      </c>
      <c r="E3109" s="1">
        <v>3252</v>
      </c>
      <c r="F3109" s="2">
        <v>8548.9500000000007</v>
      </c>
      <c r="G3109">
        <v>2.629</v>
      </c>
      <c r="H3109">
        <v>2</v>
      </c>
      <c r="I3109" s="1">
        <v>3252</v>
      </c>
      <c r="J3109" s="2">
        <v>8548.9500000000007</v>
      </c>
      <c r="K3109">
        <v>2.629</v>
      </c>
      <c r="L3109">
        <v>2</v>
      </c>
      <c r="M3109" s="1">
        <v>3252</v>
      </c>
      <c r="N3109" t="s">
        <v>46</v>
      </c>
      <c r="O3109" s="1">
        <v>16540</v>
      </c>
      <c r="P3109" t="s">
        <v>159</v>
      </c>
      <c r="Q3109" t="s">
        <v>287</v>
      </c>
      <c r="R3109" s="3">
        <v>43915</v>
      </c>
      <c r="S3109" t="s">
        <v>288</v>
      </c>
      <c r="T3109">
        <v>0.5</v>
      </c>
      <c r="U3109">
        <v>0.5</v>
      </c>
      <c r="V3109" t="s">
        <v>82</v>
      </c>
      <c r="W3109" t="s">
        <v>42</v>
      </c>
      <c r="X3109" t="s">
        <v>162</v>
      </c>
      <c r="Y3109" t="s">
        <v>70</v>
      </c>
      <c r="Z3109">
        <v>0</v>
      </c>
      <c r="AA3109">
        <v>1</v>
      </c>
      <c r="AB3109" t="s">
        <v>45</v>
      </c>
    </row>
    <row r="3110" spans="1:28" x14ac:dyDescent="0.25">
      <c r="A3110" t="s">
        <v>0</v>
      </c>
      <c r="B3110">
        <v>307.8</v>
      </c>
      <c r="C3110">
        <v>9.5000000000000001E-2</v>
      </c>
      <c r="D3110">
        <v>0</v>
      </c>
      <c r="E3110" s="1">
        <v>3252</v>
      </c>
      <c r="F3110" s="2">
        <v>8548.9500000000007</v>
      </c>
      <c r="G3110">
        <v>2.629</v>
      </c>
      <c r="H3110">
        <v>2</v>
      </c>
      <c r="I3110" s="1">
        <v>3252</v>
      </c>
      <c r="J3110" s="2">
        <v>8548.9500000000007</v>
      </c>
      <c r="K3110">
        <v>2.629</v>
      </c>
      <c r="L3110">
        <v>2</v>
      </c>
      <c r="M3110" s="1">
        <v>3252</v>
      </c>
      <c r="N3110" t="s">
        <v>46</v>
      </c>
      <c r="O3110" s="1">
        <v>11673</v>
      </c>
      <c r="P3110" t="s">
        <v>70</v>
      </c>
      <c r="Q3110" t="s">
        <v>195</v>
      </c>
      <c r="R3110" s="3">
        <v>43830</v>
      </c>
      <c r="S3110" t="s">
        <v>196</v>
      </c>
      <c r="T3110">
        <v>6</v>
      </c>
      <c r="U3110">
        <v>6</v>
      </c>
      <c r="V3110" t="s">
        <v>174</v>
      </c>
      <c r="W3110" t="s">
        <v>51</v>
      </c>
      <c r="X3110" t="s">
        <v>513</v>
      </c>
      <c r="Y3110" t="s">
        <v>70</v>
      </c>
      <c r="Z3110">
        <v>0</v>
      </c>
      <c r="AA3110">
        <v>2</v>
      </c>
      <c r="AB3110" t="s">
        <v>45</v>
      </c>
    </row>
    <row r="3111" spans="1:28" x14ac:dyDescent="0.25">
      <c r="A3111" t="s">
        <v>0</v>
      </c>
      <c r="B3111">
        <v>307.8</v>
      </c>
      <c r="C3111">
        <v>9.5000000000000001E-2</v>
      </c>
      <c r="D3111">
        <v>0</v>
      </c>
      <c r="E3111" s="1">
        <v>3252</v>
      </c>
      <c r="F3111" s="2">
        <v>8548.9500000000007</v>
      </c>
      <c r="G3111">
        <v>2.629</v>
      </c>
      <c r="H3111">
        <v>2</v>
      </c>
      <c r="I3111" s="1">
        <v>3252</v>
      </c>
      <c r="J3111" s="2">
        <v>8548.9500000000007</v>
      </c>
      <c r="K3111">
        <v>2.629</v>
      </c>
      <c r="L3111">
        <v>2</v>
      </c>
      <c r="M3111" s="1">
        <v>3252</v>
      </c>
      <c r="N3111" t="s">
        <v>46</v>
      </c>
      <c r="O3111" s="1">
        <v>11674</v>
      </c>
      <c r="P3111" t="s">
        <v>70</v>
      </c>
      <c r="Q3111" t="s">
        <v>195</v>
      </c>
      <c r="R3111" s="3">
        <v>43829</v>
      </c>
      <c r="S3111" t="s">
        <v>196</v>
      </c>
      <c r="T3111">
        <v>8</v>
      </c>
      <c r="U3111">
        <v>8</v>
      </c>
      <c r="V3111" t="s">
        <v>174</v>
      </c>
      <c r="W3111" t="s">
        <v>51</v>
      </c>
      <c r="X3111" t="s">
        <v>185</v>
      </c>
      <c r="Y3111" t="s">
        <v>70</v>
      </c>
      <c r="Z3111">
        <v>0</v>
      </c>
      <c r="AA3111">
        <v>1</v>
      </c>
      <c r="AB3111" t="s">
        <v>104</v>
      </c>
    </row>
    <row r="3112" spans="1:28" x14ac:dyDescent="0.25">
      <c r="A3112" t="s">
        <v>0</v>
      </c>
      <c r="B3112">
        <v>307.8</v>
      </c>
      <c r="C3112">
        <v>9.5000000000000001E-2</v>
      </c>
      <c r="D3112">
        <v>0</v>
      </c>
      <c r="E3112" s="1">
        <v>3252</v>
      </c>
      <c r="F3112" s="2">
        <v>8548.9500000000007</v>
      </c>
      <c r="G3112">
        <v>2.629</v>
      </c>
      <c r="H3112">
        <v>2</v>
      </c>
      <c r="I3112" s="1">
        <v>3252</v>
      </c>
      <c r="J3112" s="2">
        <v>8548.9500000000007</v>
      </c>
      <c r="K3112">
        <v>2.629</v>
      </c>
      <c r="L3112">
        <v>2</v>
      </c>
      <c r="M3112" s="1">
        <v>3252</v>
      </c>
      <c r="N3112" t="s">
        <v>46</v>
      </c>
      <c r="O3112" s="1">
        <v>11537</v>
      </c>
      <c r="P3112" t="s">
        <v>75</v>
      </c>
      <c r="Q3112" t="s">
        <v>2875</v>
      </c>
      <c r="R3112" s="3">
        <v>43837</v>
      </c>
      <c r="S3112" t="s">
        <v>2876</v>
      </c>
      <c r="T3112">
        <v>1</v>
      </c>
      <c r="U3112">
        <v>1</v>
      </c>
      <c r="V3112" t="s">
        <v>2877</v>
      </c>
      <c r="W3112" t="s">
        <v>51</v>
      </c>
      <c r="X3112" t="s">
        <v>4603</v>
      </c>
      <c r="Y3112" t="s">
        <v>70</v>
      </c>
      <c r="Z3112">
        <v>0</v>
      </c>
      <c r="AA3112">
        <v>10</v>
      </c>
      <c r="AB3112" t="s">
        <v>104</v>
      </c>
    </row>
    <row r="3113" spans="1:28" x14ac:dyDescent="0.25">
      <c r="A3113" t="s">
        <v>0</v>
      </c>
      <c r="B3113">
        <v>307.8</v>
      </c>
      <c r="C3113">
        <v>9.5000000000000001E-2</v>
      </c>
      <c r="D3113">
        <v>0</v>
      </c>
      <c r="E3113" s="1">
        <v>3252</v>
      </c>
      <c r="F3113" s="2">
        <v>8548.9500000000007</v>
      </c>
      <c r="G3113">
        <v>2.629</v>
      </c>
      <c r="H3113">
        <v>2</v>
      </c>
      <c r="I3113" s="1">
        <v>3252</v>
      </c>
      <c r="J3113" s="2">
        <v>8548.9500000000007</v>
      </c>
      <c r="K3113">
        <v>2.629</v>
      </c>
      <c r="L3113">
        <v>2</v>
      </c>
      <c r="M3113" s="1">
        <v>3252</v>
      </c>
      <c r="N3113" t="s">
        <v>46</v>
      </c>
      <c r="O3113" s="1">
        <v>11535</v>
      </c>
      <c r="P3113" t="s">
        <v>75</v>
      </c>
      <c r="Q3113" t="s">
        <v>2875</v>
      </c>
      <c r="R3113" s="3">
        <v>43833</v>
      </c>
      <c r="S3113" t="s">
        <v>2876</v>
      </c>
      <c r="T3113">
        <v>2.5</v>
      </c>
      <c r="U3113">
        <v>2.5</v>
      </c>
      <c r="V3113" t="s">
        <v>2877</v>
      </c>
      <c r="W3113" t="s">
        <v>51</v>
      </c>
      <c r="X3113" t="s">
        <v>1371</v>
      </c>
      <c r="Y3113" t="s">
        <v>70</v>
      </c>
      <c r="Z3113">
        <v>0</v>
      </c>
      <c r="AA3113">
        <v>1</v>
      </c>
      <c r="AB3113" t="s">
        <v>45</v>
      </c>
    </row>
    <row r="3114" spans="1:28" x14ac:dyDescent="0.25">
      <c r="A3114" t="s">
        <v>0</v>
      </c>
      <c r="B3114">
        <v>307.8</v>
      </c>
      <c r="C3114">
        <v>9.5000000000000001E-2</v>
      </c>
      <c r="D3114">
        <v>0</v>
      </c>
      <c r="E3114" s="1">
        <v>3252</v>
      </c>
      <c r="F3114" s="2">
        <v>8548.9500000000007</v>
      </c>
      <c r="G3114">
        <v>2.629</v>
      </c>
      <c r="H3114">
        <v>2</v>
      </c>
      <c r="I3114" s="1">
        <v>3252</v>
      </c>
      <c r="J3114" s="2">
        <v>8548.9500000000007</v>
      </c>
      <c r="K3114">
        <v>2.629</v>
      </c>
      <c r="L3114">
        <v>2</v>
      </c>
      <c r="M3114" s="1">
        <v>3252</v>
      </c>
      <c r="N3114" t="s">
        <v>59</v>
      </c>
      <c r="O3114" s="1">
        <v>9880</v>
      </c>
      <c r="P3114" t="s">
        <v>60</v>
      </c>
      <c r="Q3114" t="s">
        <v>4604</v>
      </c>
      <c r="R3114" s="3">
        <v>43752</v>
      </c>
      <c r="S3114" t="s">
        <v>4605</v>
      </c>
      <c r="T3114">
        <v>3</v>
      </c>
      <c r="U3114">
        <v>3</v>
      </c>
      <c r="V3114" t="s">
        <v>63</v>
      </c>
      <c r="W3114" t="s">
        <v>51</v>
      </c>
      <c r="X3114" t="s">
        <v>4606</v>
      </c>
      <c r="Y3114" t="s">
        <v>65</v>
      </c>
      <c r="Z3114">
        <v>0</v>
      </c>
      <c r="AA3114">
        <v>5</v>
      </c>
      <c r="AB3114" t="s">
        <v>45</v>
      </c>
    </row>
    <row r="3115" spans="1:28" x14ac:dyDescent="0.25">
      <c r="A3115" t="s">
        <v>0</v>
      </c>
      <c r="B3115">
        <v>307.8</v>
      </c>
      <c r="C3115">
        <v>9.5000000000000001E-2</v>
      </c>
      <c r="D3115">
        <v>0</v>
      </c>
      <c r="E3115" s="1">
        <v>3252</v>
      </c>
      <c r="F3115" s="2">
        <v>8548.9500000000007</v>
      </c>
      <c r="G3115">
        <v>2.629</v>
      </c>
      <c r="H3115">
        <v>2</v>
      </c>
      <c r="I3115" s="1">
        <v>3252</v>
      </c>
      <c r="J3115" s="2">
        <v>8548.9500000000007</v>
      </c>
      <c r="K3115">
        <v>2.629</v>
      </c>
      <c r="L3115">
        <v>2</v>
      </c>
      <c r="M3115" s="1">
        <v>3252</v>
      </c>
      <c r="N3115" t="s">
        <v>59</v>
      </c>
      <c r="O3115" s="1">
        <v>5162</v>
      </c>
      <c r="P3115" t="s">
        <v>60</v>
      </c>
      <c r="Q3115" t="s">
        <v>4607</v>
      </c>
      <c r="R3115" s="3">
        <v>43641</v>
      </c>
      <c r="S3115" t="s">
        <v>4608</v>
      </c>
      <c r="T3115">
        <v>0.5</v>
      </c>
      <c r="U3115">
        <v>0.5</v>
      </c>
      <c r="V3115" t="s">
        <v>177</v>
      </c>
      <c r="W3115" t="s">
        <v>42</v>
      </c>
      <c r="X3115" t="s">
        <v>4609</v>
      </c>
      <c r="Y3115" t="s">
        <v>65</v>
      </c>
      <c r="Z3115">
        <v>0</v>
      </c>
      <c r="AA3115">
        <v>11</v>
      </c>
      <c r="AB3115" t="s">
        <v>104</v>
      </c>
    </row>
    <row r="3116" spans="1:28" x14ac:dyDescent="0.25">
      <c r="A3116" t="s">
        <v>0</v>
      </c>
      <c r="B3116">
        <v>307.8</v>
      </c>
      <c r="C3116">
        <v>9.5000000000000001E-2</v>
      </c>
      <c r="D3116">
        <v>0</v>
      </c>
      <c r="E3116" s="1">
        <v>3252</v>
      </c>
      <c r="F3116" s="2">
        <v>8548.9500000000007</v>
      </c>
      <c r="G3116">
        <v>2.629</v>
      </c>
      <c r="H3116">
        <v>2</v>
      </c>
      <c r="I3116" s="1">
        <v>3252</v>
      </c>
      <c r="J3116" s="2">
        <v>8548.9500000000007</v>
      </c>
      <c r="K3116">
        <v>2.629</v>
      </c>
      <c r="L3116">
        <v>2</v>
      </c>
      <c r="M3116" s="1">
        <v>3252</v>
      </c>
      <c r="N3116" t="s">
        <v>59</v>
      </c>
      <c r="O3116" s="1">
        <v>7637</v>
      </c>
      <c r="P3116" t="s">
        <v>91</v>
      </c>
      <c r="Q3116" t="s">
        <v>4610</v>
      </c>
      <c r="R3116" s="3">
        <v>43739</v>
      </c>
      <c r="S3116" t="s">
        <v>4611</v>
      </c>
      <c r="T3116">
        <v>2</v>
      </c>
      <c r="U3116">
        <v>2</v>
      </c>
      <c r="V3116" t="s">
        <v>94</v>
      </c>
      <c r="W3116" t="s">
        <v>51</v>
      </c>
      <c r="X3116" t="s">
        <v>4612</v>
      </c>
      <c r="Y3116" t="s">
        <v>105</v>
      </c>
      <c r="Z3116">
        <v>0</v>
      </c>
      <c r="AA3116">
        <v>1</v>
      </c>
      <c r="AB3116" t="s">
        <v>104</v>
      </c>
    </row>
    <row r="3117" spans="1:28" x14ac:dyDescent="0.25">
      <c r="A3117" t="s">
        <v>0</v>
      </c>
      <c r="B3117">
        <v>307.8</v>
      </c>
      <c r="C3117">
        <v>9.5000000000000001E-2</v>
      </c>
      <c r="D3117">
        <v>0</v>
      </c>
      <c r="E3117" s="1">
        <v>3252</v>
      </c>
      <c r="F3117" s="2">
        <v>8548.9500000000007</v>
      </c>
      <c r="G3117">
        <v>2.629</v>
      </c>
      <c r="H3117">
        <v>2</v>
      </c>
      <c r="I3117" s="1">
        <v>3252</v>
      </c>
      <c r="J3117" s="2">
        <v>8548.9500000000007</v>
      </c>
      <c r="K3117">
        <v>2.629</v>
      </c>
      <c r="L3117">
        <v>2</v>
      </c>
      <c r="M3117" s="1">
        <v>3252</v>
      </c>
      <c r="N3117" t="s">
        <v>46</v>
      </c>
      <c r="O3117" s="1">
        <v>11534</v>
      </c>
      <c r="P3117" t="s">
        <v>191</v>
      </c>
      <c r="Q3117" t="s">
        <v>2883</v>
      </c>
      <c r="R3117" s="3">
        <v>43833</v>
      </c>
      <c r="S3117" t="s">
        <v>2884</v>
      </c>
      <c r="T3117">
        <v>3</v>
      </c>
      <c r="U3117">
        <v>3</v>
      </c>
      <c r="V3117" t="s">
        <v>174</v>
      </c>
      <c r="W3117" t="s">
        <v>51</v>
      </c>
      <c r="X3117" t="s">
        <v>4613</v>
      </c>
      <c r="Y3117" t="s">
        <v>70</v>
      </c>
      <c r="Z3117">
        <v>0</v>
      </c>
      <c r="AA3117">
        <v>3</v>
      </c>
      <c r="AB3117" t="s">
        <v>104</v>
      </c>
    </row>
    <row r="3118" spans="1:28" x14ac:dyDescent="0.25">
      <c r="A3118" t="s">
        <v>0</v>
      </c>
      <c r="B3118">
        <v>307.8</v>
      </c>
      <c r="C3118">
        <v>9.5000000000000001E-2</v>
      </c>
      <c r="D3118">
        <v>0</v>
      </c>
      <c r="E3118" s="1">
        <v>3252</v>
      </c>
      <c r="F3118" s="2">
        <v>8548.9500000000007</v>
      </c>
      <c r="G3118">
        <v>2.629</v>
      </c>
      <c r="H3118">
        <v>2</v>
      </c>
      <c r="I3118" s="1">
        <v>3252</v>
      </c>
      <c r="J3118" s="2">
        <v>8548.9500000000007</v>
      </c>
      <c r="K3118">
        <v>2.629</v>
      </c>
      <c r="L3118">
        <v>2</v>
      </c>
      <c r="M3118" s="1">
        <v>3252</v>
      </c>
      <c r="N3118" t="s">
        <v>46</v>
      </c>
      <c r="O3118" s="1">
        <v>11533</v>
      </c>
      <c r="P3118" t="s">
        <v>191</v>
      </c>
      <c r="Q3118" t="s">
        <v>2883</v>
      </c>
      <c r="R3118" s="3">
        <v>43837</v>
      </c>
      <c r="S3118" t="s">
        <v>2884</v>
      </c>
      <c r="T3118">
        <v>3</v>
      </c>
      <c r="U3118">
        <v>3</v>
      </c>
      <c r="V3118" t="s">
        <v>174</v>
      </c>
      <c r="W3118" t="s">
        <v>51</v>
      </c>
      <c r="X3118" t="s">
        <v>4614</v>
      </c>
      <c r="Y3118" t="s">
        <v>70</v>
      </c>
      <c r="Z3118">
        <v>0</v>
      </c>
      <c r="AA3118">
        <v>3</v>
      </c>
      <c r="AB3118" t="s">
        <v>45</v>
      </c>
    </row>
    <row r="3119" spans="1:28" x14ac:dyDescent="0.25">
      <c r="A3119" t="s">
        <v>0</v>
      </c>
      <c r="B3119">
        <v>307.8</v>
      </c>
      <c r="C3119">
        <v>9.5000000000000001E-2</v>
      </c>
      <c r="D3119">
        <v>0</v>
      </c>
      <c r="E3119" s="1">
        <v>3252</v>
      </c>
      <c r="F3119" s="2">
        <v>8548.9500000000007</v>
      </c>
      <c r="G3119">
        <v>2.629</v>
      </c>
      <c r="H3119">
        <v>2</v>
      </c>
      <c r="I3119" s="1">
        <v>3252</v>
      </c>
      <c r="J3119" s="2">
        <v>8548.9500000000007</v>
      </c>
      <c r="K3119">
        <v>2.629</v>
      </c>
      <c r="L3119">
        <v>2</v>
      </c>
      <c r="M3119" s="1">
        <v>3252</v>
      </c>
      <c r="N3119" t="s">
        <v>59</v>
      </c>
      <c r="O3119" s="1">
        <v>7638</v>
      </c>
      <c r="P3119" t="s">
        <v>91</v>
      </c>
      <c r="Q3119" t="s">
        <v>143</v>
      </c>
      <c r="R3119" s="3">
        <v>43739</v>
      </c>
      <c r="S3119" t="s">
        <v>144</v>
      </c>
      <c r="T3119">
        <v>6</v>
      </c>
      <c r="U3119">
        <v>6</v>
      </c>
      <c r="V3119" t="s">
        <v>63</v>
      </c>
      <c r="W3119" t="s">
        <v>51</v>
      </c>
      <c r="X3119" t="s">
        <v>4615</v>
      </c>
      <c r="Y3119" t="s">
        <v>65</v>
      </c>
      <c r="Z3119">
        <v>0</v>
      </c>
      <c r="AA3119">
        <v>1</v>
      </c>
      <c r="AB3119" t="s">
        <v>104</v>
      </c>
    </row>
    <row r="3120" spans="1:28" x14ac:dyDescent="0.25">
      <c r="A3120" t="s">
        <v>0</v>
      </c>
      <c r="B3120">
        <v>307.8</v>
      </c>
      <c r="C3120">
        <v>9.5000000000000001E-2</v>
      </c>
      <c r="D3120">
        <v>0</v>
      </c>
      <c r="E3120" s="1">
        <v>3252</v>
      </c>
      <c r="F3120" s="2">
        <v>8548.9500000000007</v>
      </c>
      <c r="G3120">
        <v>2.629</v>
      </c>
      <c r="H3120">
        <v>2</v>
      </c>
      <c r="I3120" s="1">
        <v>3252</v>
      </c>
      <c r="J3120" s="2">
        <v>8548.9500000000007</v>
      </c>
      <c r="K3120">
        <v>2.629</v>
      </c>
      <c r="L3120">
        <v>2</v>
      </c>
      <c r="M3120" s="1">
        <v>3252</v>
      </c>
      <c r="N3120" t="s">
        <v>46</v>
      </c>
      <c r="O3120" s="1">
        <v>19359</v>
      </c>
      <c r="P3120" t="s">
        <v>70</v>
      </c>
      <c r="Q3120" t="s">
        <v>3068</v>
      </c>
      <c r="R3120" s="3">
        <v>43935</v>
      </c>
      <c r="S3120" t="s">
        <v>3069</v>
      </c>
      <c r="T3120">
        <v>0.5</v>
      </c>
      <c r="U3120">
        <v>0.5</v>
      </c>
      <c r="V3120" t="s">
        <v>82</v>
      </c>
      <c r="W3120" t="s">
        <v>42</v>
      </c>
      <c r="X3120" t="s">
        <v>185</v>
      </c>
      <c r="Y3120" t="s">
        <v>70</v>
      </c>
      <c r="Z3120">
        <v>0</v>
      </c>
      <c r="AA3120">
        <v>1</v>
      </c>
      <c r="AB3120" t="s">
        <v>104</v>
      </c>
    </row>
    <row r="3121" spans="1:28" x14ac:dyDescent="0.25">
      <c r="A3121" t="s">
        <v>0</v>
      </c>
      <c r="B3121">
        <v>307.8</v>
      </c>
      <c r="C3121">
        <v>9.5000000000000001E-2</v>
      </c>
      <c r="D3121">
        <v>0</v>
      </c>
      <c r="E3121" s="1">
        <v>3252</v>
      </c>
      <c r="F3121" s="2">
        <v>8548.9500000000007</v>
      </c>
      <c r="G3121">
        <v>2.629</v>
      </c>
      <c r="H3121">
        <v>2</v>
      </c>
      <c r="I3121" s="1">
        <v>3252</v>
      </c>
      <c r="J3121" s="2">
        <v>8548.9500000000007</v>
      </c>
      <c r="K3121">
        <v>2.629</v>
      </c>
      <c r="L3121">
        <v>2</v>
      </c>
      <c r="M3121" s="1">
        <v>3252</v>
      </c>
      <c r="N3121" t="s">
        <v>46</v>
      </c>
      <c r="O3121" s="1">
        <v>19357</v>
      </c>
      <c r="P3121" t="s">
        <v>53</v>
      </c>
      <c r="Q3121" t="s">
        <v>4616</v>
      </c>
      <c r="R3121" s="3">
        <v>43935</v>
      </c>
      <c r="S3121" t="s">
        <v>4617</v>
      </c>
      <c r="T3121">
        <v>1</v>
      </c>
      <c r="U3121">
        <v>1</v>
      </c>
      <c r="V3121" t="s">
        <v>3182</v>
      </c>
      <c r="W3121" t="s">
        <v>42</v>
      </c>
      <c r="X3121" t="s">
        <v>4618</v>
      </c>
      <c r="Y3121" t="s">
        <v>70</v>
      </c>
      <c r="Z3121">
        <v>0</v>
      </c>
      <c r="AA3121">
        <v>1</v>
      </c>
      <c r="AB3121" t="s">
        <v>45</v>
      </c>
    </row>
    <row r="3122" spans="1:28" x14ac:dyDescent="0.25">
      <c r="A3122" t="s">
        <v>0</v>
      </c>
      <c r="B3122">
        <v>307.8</v>
      </c>
      <c r="C3122">
        <v>9.5000000000000001E-2</v>
      </c>
      <c r="D3122">
        <v>0</v>
      </c>
      <c r="E3122" s="1">
        <v>3252</v>
      </c>
      <c r="F3122" s="2">
        <v>8548.9500000000007</v>
      </c>
      <c r="G3122">
        <v>2.629</v>
      </c>
      <c r="H3122">
        <v>2</v>
      </c>
      <c r="I3122" s="1">
        <v>3252</v>
      </c>
      <c r="J3122" s="2">
        <v>8548.9500000000007</v>
      </c>
      <c r="K3122">
        <v>2.629</v>
      </c>
      <c r="L3122">
        <v>2</v>
      </c>
      <c r="M3122" s="1">
        <v>3252</v>
      </c>
      <c r="N3122" t="s">
        <v>46</v>
      </c>
      <c r="O3122" s="1">
        <v>19353</v>
      </c>
      <c r="P3122" t="s">
        <v>70</v>
      </c>
      <c r="Q3122" t="s">
        <v>4619</v>
      </c>
      <c r="R3122" s="3">
        <v>43935</v>
      </c>
      <c r="S3122" t="s">
        <v>4620</v>
      </c>
      <c r="T3122">
        <v>1</v>
      </c>
      <c r="U3122">
        <v>1</v>
      </c>
      <c r="V3122" t="s">
        <v>82</v>
      </c>
      <c r="W3122" t="s">
        <v>42</v>
      </c>
      <c r="X3122" t="s">
        <v>185</v>
      </c>
      <c r="Y3122" t="s">
        <v>70</v>
      </c>
      <c r="Z3122">
        <v>0</v>
      </c>
      <c r="AA3122">
        <v>1</v>
      </c>
      <c r="AB3122" t="s">
        <v>45</v>
      </c>
    </row>
    <row r="3123" spans="1:28" x14ac:dyDescent="0.25">
      <c r="A3123" t="s">
        <v>0</v>
      </c>
      <c r="B3123">
        <v>307.8</v>
      </c>
      <c r="C3123">
        <v>9.5000000000000001E-2</v>
      </c>
      <c r="D3123">
        <v>0</v>
      </c>
      <c r="E3123" s="1">
        <v>3252</v>
      </c>
      <c r="F3123" s="2">
        <v>8548.9500000000007</v>
      </c>
      <c r="G3123">
        <v>2.629</v>
      </c>
      <c r="H3123">
        <v>2</v>
      </c>
      <c r="I3123" s="1">
        <v>3252</v>
      </c>
      <c r="J3123" s="2">
        <v>8548.9500000000007</v>
      </c>
      <c r="K3123">
        <v>2.629</v>
      </c>
      <c r="L3123">
        <v>2</v>
      </c>
      <c r="M3123" s="1">
        <v>3252</v>
      </c>
      <c r="N3123" t="s">
        <v>46</v>
      </c>
      <c r="O3123" s="1">
        <v>14474</v>
      </c>
      <c r="P3123" t="s">
        <v>47</v>
      </c>
      <c r="Q3123" t="s">
        <v>4621</v>
      </c>
      <c r="R3123" s="3">
        <v>43889</v>
      </c>
      <c r="S3123" t="s">
        <v>4622</v>
      </c>
      <c r="T3123">
        <v>1</v>
      </c>
      <c r="U3123">
        <v>1</v>
      </c>
      <c r="V3123" t="s">
        <v>50</v>
      </c>
      <c r="W3123" t="s">
        <v>51</v>
      </c>
      <c r="X3123" t="s">
        <v>4623</v>
      </c>
      <c r="Y3123" t="s">
        <v>58</v>
      </c>
      <c r="Z3123">
        <v>0</v>
      </c>
      <c r="AA3123">
        <v>5</v>
      </c>
      <c r="AB3123" t="s">
        <v>45</v>
      </c>
    </row>
    <row r="3124" spans="1:28" x14ac:dyDescent="0.25">
      <c r="A3124" t="s">
        <v>0</v>
      </c>
      <c r="B3124">
        <v>307.8</v>
      </c>
      <c r="C3124">
        <v>9.5000000000000001E-2</v>
      </c>
      <c r="D3124">
        <v>0</v>
      </c>
      <c r="E3124" s="1">
        <v>3252</v>
      </c>
      <c r="F3124" s="2">
        <v>8548.9500000000007</v>
      </c>
      <c r="G3124">
        <v>2.629</v>
      </c>
      <c r="H3124">
        <v>2</v>
      </c>
      <c r="I3124" s="1">
        <v>3252</v>
      </c>
      <c r="J3124" s="2">
        <v>8548.9500000000007</v>
      </c>
      <c r="K3124">
        <v>2.629</v>
      </c>
      <c r="L3124">
        <v>2</v>
      </c>
      <c r="M3124" s="1">
        <v>3252</v>
      </c>
      <c r="N3124" t="s">
        <v>46</v>
      </c>
      <c r="O3124" s="1">
        <v>11696</v>
      </c>
      <c r="P3124" t="s">
        <v>159</v>
      </c>
      <c r="Q3124" t="s">
        <v>3052</v>
      </c>
      <c r="R3124" s="3">
        <v>43830</v>
      </c>
      <c r="S3124" t="s">
        <v>3053</v>
      </c>
      <c r="T3124">
        <v>0.3</v>
      </c>
      <c r="U3124">
        <v>0.3</v>
      </c>
      <c r="V3124" t="s">
        <v>73</v>
      </c>
      <c r="W3124" t="s">
        <v>51</v>
      </c>
      <c r="Y3124" t="s">
        <v>70</v>
      </c>
      <c r="Z3124">
        <v>0</v>
      </c>
      <c r="AA3124">
        <v>1</v>
      </c>
      <c r="AB3124" t="s">
        <v>45</v>
      </c>
    </row>
    <row r="3125" spans="1:28" x14ac:dyDescent="0.25">
      <c r="A3125" t="s">
        <v>0</v>
      </c>
      <c r="B3125">
        <v>307.8</v>
      </c>
      <c r="C3125">
        <v>9.5000000000000001E-2</v>
      </c>
      <c r="D3125">
        <v>0</v>
      </c>
      <c r="E3125" s="1">
        <v>3252</v>
      </c>
      <c r="F3125" s="2">
        <v>8548.9500000000007</v>
      </c>
      <c r="G3125">
        <v>2.629</v>
      </c>
      <c r="H3125">
        <v>2</v>
      </c>
      <c r="I3125" s="1">
        <v>3252</v>
      </c>
      <c r="J3125" s="2">
        <v>8548.9500000000007</v>
      </c>
      <c r="K3125">
        <v>2.629</v>
      </c>
      <c r="L3125">
        <v>2</v>
      </c>
      <c r="M3125" s="1">
        <v>3252</v>
      </c>
      <c r="N3125" t="s">
        <v>59</v>
      </c>
      <c r="O3125" s="1">
        <v>15287</v>
      </c>
      <c r="P3125" t="s">
        <v>60</v>
      </c>
      <c r="Q3125" t="s">
        <v>3545</v>
      </c>
      <c r="R3125" s="3">
        <v>43875</v>
      </c>
      <c r="S3125" t="s">
        <v>3546</v>
      </c>
      <c r="T3125">
        <v>0.5</v>
      </c>
      <c r="U3125">
        <v>0.5</v>
      </c>
      <c r="V3125" t="s">
        <v>266</v>
      </c>
      <c r="W3125" t="s">
        <v>42</v>
      </c>
      <c r="X3125" t="s">
        <v>4624</v>
      </c>
      <c r="Y3125" t="s">
        <v>65</v>
      </c>
      <c r="Z3125">
        <v>0</v>
      </c>
      <c r="AA3125">
        <v>1</v>
      </c>
      <c r="AB3125" t="s">
        <v>45</v>
      </c>
    </row>
    <row r="3126" spans="1:28" x14ac:dyDescent="0.25">
      <c r="A3126" t="s">
        <v>0</v>
      </c>
      <c r="B3126">
        <v>307.8</v>
      </c>
      <c r="C3126">
        <v>9.5000000000000001E-2</v>
      </c>
      <c r="D3126">
        <v>0</v>
      </c>
      <c r="E3126" s="1">
        <v>3252</v>
      </c>
      <c r="F3126" s="2">
        <v>8548.9500000000007</v>
      </c>
      <c r="G3126">
        <v>2.629</v>
      </c>
      <c r="H3126">
        <v>2</v>
      </c>
      <c r="I3126" s="1">
        <v>3252</v>
      </c>
      <c r="J3126" s="2">
        <v>8548.9500000000007</v>
      </c>
      <c r="K3126">
        <v>2.629</v>
      </c>
      <c r="L3126">
        <v>2</v>
      </c>
      <c r="M3126" s="1">
        <v>3252</v>
      </c>
      <c r="N3126" t="s">
        <v>46</v>
      </c>
      <c r="O3126" s="1">
        <v>13000</v>
      </c>
      <c r="P3126" t="s">
        <v>70</v>
      </c>
      <c r="Q3126" t="s">
        <v>278</v>
      </c>
      <c r="R3126" s="3">
        <v>43859</v>
      </c>
      <c r="S3126" t="s">
        <v>279</v>
      </c>
      <c r="T3126">
        <v>2</v>
      </c>
      <c r="U3126">
        <v>2</v>
      </c>
      <c r="V3126" t="s">
        <v>50</v>
      </c>
      <c r="W3126" t="s">
        <v>51</v>
      </c>
      <c r="X3126" t="s">
        <v>74</v>
      </c>
      <c r="Y3126" t="s">
        <v>70</v>
      </c>
      <c r="Z3126">
        <v>0</v>
      </c>
      <c r="AA3126">
        <v>1</v>
      </c>
      <c r="AB3126" t="s">
        <v>104</v>
      </c>
    </row>
    <row r="3127" spans="1:28" x14ac:dyDescent="0.25">
      <c r="A3127" t="s">
        <v>0</v>
      </c>
      <c r="B3127">
        <v>307.8</v>
      </c>
      <c r="C3127">
        <v>9.5000000000000001E-2</v>
      </c>
      <c r="D3127">
        <v>0</v>
      </c>
      <c r="E3127" s="1">
        <v>3252</v>
      </c>
      <c r="F3127" s="2">
        <v>8548.9500000000007</v>
      </c>
      <c r="G3127">
        <v>2.629</v>
      </c>
      <c r="H3127">
        <v>2</v>
      </c>
      <c r="I3127" s="1">
        <v>3252</v>
      </c>
      <c r="J3127" s="2">
        <v>8548.9500000000007</v>
      </c>
      <c r="K3127">
        <v>2.629</v>
      </c>
      <c r="L3127">
        <v>2</v>
      </c>
      <c r="M3127" s="1">
        <v>3252</v>
      </c>
      <c r="N3127" t="s">
        <v>46</v>
      </c>
      <c r="O3127" s="1">
        <v>12999</v>
      </c>
      <c r="P3127" t="s">
        <v>70</v>
      </c>
      <c r="Q3127" t="s">
        <v>278</v>
      </c>
      <c r="R3127" s="3">
        <v>43860</v>
      </c>
      <c r="S3127" t="s">
        <v>279</v>
      </c>
      <c r="T3127">
        <v>1</v>
      </c>
      <c r="U3127">
        <v>1</v>
      </c>
      <c r="V3127" t="s">
        <v>50</v>
      </c>
      <c r="W3127" t="s">
        <v>51</v>
      </c>
      <c r="X3127" t="s">
        <v>185</v>
      </c>
      <c r="Y3127" t="s">
        <v>70</v>
      </c>
      <c r="Z3127">
        <v>0</v>
      </c>
      <c r="AA3127">
        <v>1</v>
      </c>
      <c r="AB3127" t="s">
        <v>104</v>
      </c>
    </row>
    <row r="3128" spans="1:28" x14ac:dyDescent="0.25">
      <c r="A3128" t="s">
        <v>0</v>
      </c>
      <c r="B3128">
        <v>307.8</v>
      </c>
      <c r="C3128">
        <v>9.5000000000000001E-2</v>
      </c>
      <c r="D3128">
        <v>0</v>
      </c>
      <c r="E3128" s="1">
        <v>3252</v>
      </c>
      <c r="F3128" s="2">
        <v>8548.9500000000007</v>
      </c>
      <c r="G3128">
        <v>2.629</v>
      </c>
      <c r="H3128">
        <v>2</v>
      </c>
      <c r="I3128" s="1">
        <v>3252</v>
      </c>
      <c r="J3128" s="2">
        <v>8548.9500000000007</v>
      </c>
      <c r="K3128">
        <v>2.629</v>
      </c>
      <c r="L3128">
        <v>2</v>
      </c>
      <c r="M3128" s="1">
        <v>3252</v>
      </c>
      <c r="N3128" t="s">
        <v>46</v>
      </c>
      <c r="O3128" s="1">
        <v>14463</v>
      </c>
      <c r="P3128" t="s">
        <v>47</v>
      </c>
      <c r="Q3128" t="s">
        <v>413</v>
      </c>
      <c r="R3128" s="3">
        <v>43889</v>
      </c>
      <c r="S3128" t="s">
        <v>414</v>
      </c>
      <c r="T3128">
        <v>1</v>
      </c>
      <c r="U3128">
        <v>1</v>
      </c>
      <c r="V3128" t="s">
        <v>50</v>
      </c>
      <c r="W3128" t="s">
        <v>51</v>
      </c>
      <c r="X3128" t="s">
        <v>4625</v>
      </c>
      <c r="Y3128" t="s">
        <v>70</v>
      </c>
      <c r="Z3128">
        <v>0.5</v>
      </c>
      <c r="AA3128">
        <v>1</v>
      </c>
      <c r="AB3128" t="s">
        <v>45</v>
      </c>
    </row>
    <row r="3129" spans="1:28" x14ac:dyDescent="0.25">
      <c r="A3129" t="s">
        <v>0</v>
      </c>
      <c r="B3129">
        <v>307.8</v>
      </c>
      <c r="C3129">
        <v>9.5000000000000001E-2</v>
      </c>
      <c r="D3129">
        <v>0</v>
      </c>
      <c r="E3129" s="1">
        <v>3252</v>
      </c>
      <c r="F3129" s="2">
        <v>8548.9500000000007</v>
      </c>
      <c r="G3129">
        <v>2.629</v>
      </c>
      <c r="H3129">
        <v>2</v>
      </c>
      <c r="I3129" s="1">
        <v>3252</v>
      </c>
      <c r="J3129" s="2">
        <v>8548.9500000000007</v>
      </c>
      <c r="K3129">
        <v>2.629</v>
      </c>
      <c r="L3129">
        <v>2</v>
      </c>
      <c r="M3129" s="1">
        <v>3252</v>
      </c>
      <c r="N3129" t="s">
        <v>46</v>
      </c>
      <c r="O3129" s="1">
        <v>12997</v>
      </c>
      <c r="P3129" t="s">
        <v>113</v>
      </c>
      <c r="Q3129" t="s">
        <v>384</v>
      </c>
      <c r="R3129" s="3">
        <v>43860</v>
      </c>
      <c r="S3129" t="s">
        <v>385</v>
      </c>
      <c r="T3129">
        <v>4</v>
      </c>
      <c r="U3129">
        <v>4</v>
      </c>
      <c r="V3129" t="s">
        <v>50</v>
      </c>
      <c r="W3129" t="s">
        <v>51</v>
      </c>
      <c r="X3129" t="s">
        <v>116</v>
      </c>
      <c r="Y3129" t="s">
        <v>70</v>
      </c>
      <c r="Z3129">
        <v>0</v>
      </c>
      <c r="AA3129">
        <v>1</v>
      </c>
      <c r="AB3129" t="s">
        <v>45</v>
      </c>
    </row>
    <row r="3130" spans="1:28" x14ac:dyDescent="0.25">
      <c r="A3130" t="s">
        <v>0</v>
      </c>
      <c r="B3130">
        <v>307.8</v>
      </c>
      <c r="C3130">
        <v>9.5000000000000001E-2</v>
      </c>
      <c r="D3130">
        <v>0</v>
      </c>
      <c r="E3130" s="1">
        <v>3252</v>
      </c>
      <c r="F3130" s="2">
        <v>8548.9500000000007</v>
      </c>
      <c r="G3130">
        <v>2.629</v>
      </c>
      <c r="H3130">
        <v>2</v>
      </c>
      <c r="I3130" s="1">
        <v>3252</v>
      </c>
      <c r="J3130" s="2">
        <v>8548.9500000000007</v>
      </c>
      <c r="K3130">
        <v>2.629</v>
      </c>
      <c r="L3130">
        <v>2</v>
      </c>
      <c r="M3130" s="1">
        <v>3252</v>
      </c>
      <c r="N3130" t="s">
        <v>46</v>
      </c>
      <c r="O3130" s="1">
        <v>12995</v>
      </c>
      <c r="P3130" t="s">
        <v>97</v>
      </c>
      <c r="Q3130" t="s">
        <v>4626</v>
      </c>
      <c r="R3130" s="3">
        <v>43860</v>
      </c>
      <c r="S3130" t="s">
        <v>4627</v>
      </c>
      <c r="T3130">
        <v>5</v>
      </c>
      <c r="U3130">
        <v>5</v>
      </c>
      <c r="V3130" t="s">
        <v>50</v>
      </c>
      <c r="W3130" t="s">
        <v>51</v>
      </c>
      <c r="X3130" t="s">
        <v>3493</v>
      </c>
      <c r="Y3130" t="s">
        <v>70</v>
      </c>
      <c r="Z3130">
        <v>0</v>
      </c>
      <c r="AA3130">
        <v>1</v>
      </c>
      <c r="AB3130" t="s">
        <v>45</v>
      </c>
    </row>
    <row r="3131" spans="1:28" x14ac:dyDescent="0.25">
      <c r="A3131" t="s">
        <v>0</v>
      </c>
      <c r="B3131">
        <v>307.8</v>
      </c>
      <c r="C3131">
        <v>9.5000000000000001E-2</v>
      </c>
      <c r="D3131">
        <v>0</v>
      </c>
      <c r="E3131" s="1">
        <v>3252</v>
      </c>
      <c r="F3131" s="2">
        <v>8548.9500000000007</v>
      </c>
      <c r="G3131">
        <v>2.629</v>
      </c>
      <c r="H3131">
        <v>2</v>
      </c>
      <c r="I3131" s="1">
        <v>3252</v>
      </c>
      <c r="J3131" s="2">
        <v>8548.9500000000007</v>
      </c>
      <c r="K3131">
        <v>2.629</v>
      </c>
      <c r="L3131">
        <v>2</v>
      </c>
      <c r="M3131" s="1">
        <v>3252</v>
      </c>
      <c r="N3131" t="s">
        <v>59</v>
      </c>
      <c r="O3131" s="1">
        <v>14288</v>
      </c>
      <c r="P3131" t="s">
        <v>60</v>
      </c>
      <c r="Q3131" t="s">
        <v>4628</v>
      </c>
      <c r="R3131" s="3">
        <v>43893</v>
      </c>
      <c r="S3131" t="s">
        <v>4629</v>
      </c>
      <c r="T3131">
        <v>2</v>
      </c>
      <c r="U3131">
        <v>2</v>
      </c>
      <c r="V3131" t="s">
        <v>319</v>
      </c>
      <c r="W3131" t="s">
        <v>42</v>
      </c>
      <c r="X3131" t="s">
        <v>4630</v>
      </c>
      <c r="Y3131" t="s">
        <v>60</v>
      </c>
      <c r="Z3131">
        <v>0</v>
      </c>
      <c r="AA3131">
        <v>3</v>
      </c>
      <c r="AB3131" t="s">
        <v>45</v>
      </c>
    </row>
    <row r="3132" spans="1:28" x14ac:dyDescent="0.25">
      <c r="A3132" t="s">
        <v>0</v>
      </c>
      <c r="B3132">
        <v>307.8</v>
      </c>
      <c r="C3132">
        <v>9.5000000000000001E-2</v>
      </c>
      <c r="D3132">
        <v>0</v>
      </c>
      <c r="E3132" s="1">
        <v>3252</v>
      </c>
      <c r="F3132" s="2">
        <v>8548.9500000000007</v>
      </c>
      <c r="G3132">
        <v>2.629</v>
      </c>
      <c r="H3132">
        <v>2</v>
      </c>
      <c r="I3132" s="1">
        <v>3252</v>
      </c>
      <c r="J3132" s="2">
        <v>8548.9500000000007</v>
      </c>
      <c r="K3132">
        <v>2.629</v>
      </c>
      <c r="L3132">
        <v>2</v>
      </c>
      <c r="M3132" s="1">
        <v>3252</v>
      </c>
      <c r="N3132" t="s">
        <v>46</v>
      </c>
      <c r="O3132" s="1">
        <v>12527</v>
      </c>
      <c r="P3132" t="s">
        <v>159</v>
      </c>
      <c r="Q3132" t="s">
        <v>2868</v>
      </c>
      <c r="R3132" s="3">
        <v>43867</v>
      </c>
      <c r="S3132" t="s">
        <v>2869</v>
      </c>
      <c r="T3132">
        <v>0.5</v>
      </c>
      <c r="U3132">
        <v>0.5</v>
      </c>
      <c r="V3132" t="s">
        <v>50</v>
      </c>
      <c r="W3132" t="s">
        <v>51</v>
      </c>
      <c r="X3132" t="s">
        <v>162</v>
      </c>
      <c r="Y3132" t="s">
        <v>79</v>
      </c>
      <c r="Z3132">
        <v>0</v>
      </c>
      <c r="AA3132">
        <v>1</v>
      </c>
      <c r="AB3132" t="s">
        <v>66</v>
      </c>
    </row>
    <row r="3133" spans="1:28" x14ac:dyDescent="0.25">
      <c r="A3133" t="s">
        <v>0</v>
      </c>
      <c r="B3133">
        <v>307.8</v>
      </c>
      <c r="C3133">
        <v>9.5000000000000001E-2</v>
      </c>
      <c r="D3133">
        <v>0</v>
      </c>
      <c r="E3133" s="1">
        <v>3252</v>
      </c>
      <c r="F3133" s="2">
        <v>8548.9500000000007</v>
      </c>
      <c r="G3133">
        <v>2.629</v>
      </c>
      <c r="H3133">
        <v>2</v>
      </c>
      <c r="I3133" s="1">
        <v>3252</v>
      </c>
      <c r="J3133" s="2">
        <v>8548.9500000000007</v>
      </c>
      <c r="K3133">
        <v>2.629</v>
      </c>
      <c r="L3133">
        <v>2</v>
      </c>
      <c r="M3133" s="1">
        <v>3252</v>
      </c>
      <c r="N3133" t="s">
        <v>59</v>
      </c>
      <c r="O3133" s="1">
        <v>14109</v>
      </c>
      <c r="P3133" t="s">
        <v>75</v>
      </c>
      <c r="Q3133" t="s">
        <v>131</v>
      </c>
      <c r="R3133" s="3">
        <v>43895</v>
      </c>
      <c r="S3133" t="s">
        <v>132</v>
      </c>
      <c r="T3133">
        <v>5</v>
      </c>
      <c r="U3133">
        <v>5</v>
      </c>
      <c r="V3133" t="s">
        <v>133</v>
      </c>
      <c r="W3133" t="s">
        <v>134</v>
      </c>
      <c r="X3133" t="s">
        <v>1371</v>
      </c>
      <c r="Y3133" t="s">
        <v>65</v>
      </c>
      <c r="Z3133">
        <v>0</v>
      </c>
      <c r="AA3133">
        <v>1</v>
      </c>
      <c r="AB3133" t="s">
        <v>45</v>
      </c>
    </row>
    <row r="3134" spans="1:28" x14ac:dyDescent="0.25">
      <c r="A3134" t="s">
        <v>0</v>
      </c>
      <c r="B3134">
        <v>307.8</v>
      </c>
      <c r="C3134">
        <v>9.5000000000000001E-2</v>
      </c>
      <c r="D3134">
        <v>0</v>
      </c>
      <c r="E3134" s="1">
        <v>3252</v>
      </c>
      <c r="F3134" s="2">
        <v>8548.9500000000007</v>
      </c>
      <c r="G3134">
        <v>2.629</v>
      </c>
      <c r="H3134">
        <v>2</v>
      </c>
      <c r="I3134" s="1">
        <v>3252</v>
      </c>
      <c r="J3134" s="2">
        <v>8548.9500000000007</v>
      </c>
      <c r="K3134">
        <v>2.629</v>
      </c>
      <c r="L3134">
        <v>2</v>
      </c>
      <c r="M3134" s="1">
        <v>3252</v>
      </c>
      <c r="N3134" t="s">
        <v>59</v>
      </c>
      <c r="O3134" s="1">
        <v>4684</v>
      </c>
      <c r="P3134" t="s">
        <v>75</v>
      </c>
      <c r="Q3134" t="s">
        <v>3305</v>
      </c>
      <c r="R3134" s="3">
        <v>43649</v>
      </c>
      <c r="S3134" t="s">
        <v>3306</v>
      </c>
      <c r="T3134">
        <v>4</v>
      </c>
      <c r="U3134">
        <v>4</v>
      </c>
      <c r="V3134" t="s">
        <v>94</v>
      </c>
      <c r="W3134" t="s">
        <v>51</v>
      </c>
      <c r="X3134" t="s">
        <v>4631</v>
      </c>
      <c r="Y3134" t="s">
        <v>65</v>
      </c>
      <c r="Z3134">
        <v>0</v>
      </c>
      <c r="AA3134">
        <v>3</v>
      </c>
      <c r="AB3134" t="s">
        <v>45</v>
      </c>
    </row>
    <row r="3135" spans="1:28" x14ac:dyDescent="0.25">
      <c r="A3135" t="s">
        <v>0</v>
      </c>
      <c r="B3135">
        <v>307.8</v>
      </c>
      <c r="C3135">
        <v>9.5000000000000001E-2</v>
      </c>
      <c r="D3135">
        <v>0</v>
      </c>
      <c r="E3135" s="1">
        <v>3252</v>
      </c>
      <c r="F3135" s="2">
        <v>8548.9500000000007</v>
      </c>
      <c r="G3135">
        <v>2.629</v>
      </c>
      <c r="H3135">
        <v>2</v>
      </c>
      <c r="I3135" s="1">
        <v>3252</v>
      </c>
      <c r="J3135" s="2">
        <v>8548.9500000000007</v>
      </c>
      <c r="K3135">
        <v>2.629</v>
      </c>
      <c r="L3135">
        <v>2</v>
      </c>
      <c r="M3135" s="1">
        <v>3252</v>
      </c>
      <c r="N3135" t="s">
        <v>46</v>
      </c>
      <c r="O3135" s="1">
        <v>12986</v>
      </c>
      <c r="P3135" t="s">
        <v>113</v>
      </c>
      <c r="Q3135" t="s">
        <v>275</v>
      </c>
      <c r="R3135" s="3">
        <v>43860</v>
      </c>
      <c r="S3135" t="s">
        <v>276</v>
      </c>
      <c r="T3135">
        <v>2</v>
      </c>
      <c r="U3135">
        <v>2</v>
      </c>
      <c r="V3135" t="s">
        <v>50</v>
      </c>
      <c r="W3135" t="s">
        <v>51</v>
      </c>
      <c r="X3135" t="s">
        <v>116</v>
      </c>
      <c r="Y3135" t="s">
        <v>70</v>
      </c>
      <c r="Z3135">
        <v>0</v>
      </c>
      <c r="AA3135">
        <v>1</v>
      </c>
      <c r="AB3135" t="s">
        <v>45</v>
      </c>
    </row>
    <row r="3136" spans="1:28" x14ac:dyDescent="0.25">
      <c r="A3136" t="s">
        <v>0</v>
      </c>
      <c r="B3136">
        <v>307.8</v>
      </c>
      <c r="C3136">
        <v>9.5000000000000001E-2</v>
      </c>
      <c r="D3136">
        <v>0</v>
      </c>
      <c r="E3136" s="1">
        <v>3252</v>
      </c>
      <c r="F3136" s="2">
        <v>8548.9500000000007</v>
      </c>
      <c r="G3136">
        <v>2.629</v>
      </c>
      <c r="H3136">
        <v>2</v>
      </c>
      <c r="I3136" s="1">
        <v>3252</v>
      </c>
      <c r="J3136" s="2">
        <v>8548.9500000000007</v>
      </c>
      <c r="K3136">
        <v>2.629</v>
      </c>
      <c r="L3136">
        <v>2</v>
      </c>
      <c r="M3136" s="1">
        <v>3252</v>
      </c>
      <c r="N3136" t="s">
        <v>46</v>
      </c>
      <c r="O3136" s="1">
        <v>11711</v>
      </c>
      <c r="P3136" t="s">
        <v>70</v>
      </c>
      <c r="Q3136" t="s">
        <v>2946</v>
      </c>
      <c r="R3136" s="3">
        <v>43826</v>
      </c>
      <c r="S3136" t="s">
        <v>2947</v>
      </c>
      <c r="T3136">
        <v>5</v>
      </c>
      <c r="U3136">
        <v>5</v>
      </c>
      <c r="V3136" t="s">
        <v>174</v>
      </c>
      <c r="W3136" t="s">
        <v>51</v>
      </c>
      <c r="X3136" t="s">
        <v>256</v>
      </c>
      <c r="Y3136" t="s">
        <v>70</v>
      </c>
      <c r="Z3136">
        <v>0</v>
      </c>
      <c r="AA3136">
        <v>1</v>
      </c>
      <c r="AB3136" t="s">
        <v>45</v>
      </c>
    </row>
    <row r="3137" spans="1:28" x14ac:dyDescent="0.25">
      <c r="A3137" t="s">
        <v>0</v>
      </c>
      <c r="B3137">
        <v>307.8</v>
      </c>
      <c r="C3137">
        <v>9.5000000000000001E-2</v>
      </c>
      <c r="D3137">
        <v>0</v>
      </c>
      <c r="E3137" s="1">
        <v>3252</v>
      </c>
      <c r="F3137" s="2">
        <v>8548.9500000000007</v>
      </c>
      <c r="G3137">
        <v>2.629</v>
      </c>
      <c r="H3137">
        <v>2</v>
      </c>
      <c r="I3137" s="1">
        <v>3252</v>
      </c>
      <c r="J3137" s="2">
        <v>8548.9500000000007</v>
      </c>
      <c r="K3137">
        <v>2.629</v>
      </c>
      <c r="L3137">
        <v>2</v>
      </c>
      <c r="M3137" s="1">
        <v>3252</v>
      </c>
      <c r="N3137" t="s">
        <v>46</v>
      </c>
      <c r="O3137" s="1">
        <v>12418</v>
      </c>
      <c r="P3137" t="s">
        <v>113</v>
      </c>
      <c r="Q3137" t="s">
        <v>114</v>
      </c>
      <c r="R3137" s="3">
        <v>43868</v>
      </c>
      <c r="S3137" t="s">
        <v>115</v>
      </c>
      <c r="T3137">
        <v>2</v>
      </c>
      <c r="U3137">
        <v>2</v>
      </c>
      <c r="V3137" t="s">
        <v>50</v>
      </c>
      <c r="W3137" t="s">
        <v>51</v>
      </c>
      <c r="X3137" t="s">
        <v>116</v>
      </c>
      <c r="Y3137" t="s">
        <v>58</v>
      </c>
      <c r="Z3137">
        <v>0</v>
      </c>
      <c r="AA3137">
        <v>5</v>
      </c>
      <c r="AB3137" t="s">
        <v>104</v>
      </c>
    </row>
    <row r="3138" spans="1:28" x14ac:dyDescent="0.25">
      <c r="A3138" t="s">
        <v>0</v>
      </c>
      <c r="B3138">
        <v>307.8</v>
      </c>
      <c r="C3138">
        <v>9.5000000000000001E-2</v>
      </c>
      <c r="D3138">
        <v>0</v>
      </c>
      <c r="E3138" s="1">
        <v>3252</v>
      </c>
      <c r="F3138" s="2">
        <v>8548.9500000000007</v>
      </c>
      <c r="G3138">
        <v>2.629</v>
      </c>
      <c r="H3138">
        <v>2</v>
      </c>
      <c r="I3138" s="1">
        <v>3252</v>
      </c>
      <c r="J3138" s="2">
        <v>8548.9500000000007</v>
      </c>
      <c r="K3138">
        <v>2.629</v>
      </c>
      <c r="L3138">
        <v>2</v>
      </c>
      <c r="M3138" s="1">
        <v>3252</v>
      </c>
      <c r="N3138" t="s">
        <v>46</v>
      </c>
      <c r="O3138" s="1">
        <v>14414</v>
      </c>
      <c r="P3138" t="s">
        <v>70</v>
      </c>
      <c r="Q3138" t="s">
        <v>4632</v>
      </c>
      <c r="R3138" s="3">
        <v>43892</v>
      </c>
      <c r="S3138" t="s">
        <v>4633</v>
      </c>
      <c r="T3138">
        <v>4</v>
      </c>
      <c r="U3138">
        <v>4</v>
      </c>
      <c r="V3138" t="s">
        <v>56</v>
      </c>
      <c r="W3138" t="s">
        <v>134</v>
      </c>
      <c r="X3138" t="s">
        <v>455</v>
      </c>
      <c r="Y3138" t="s">
        <v>70</v>
      </c>
      <c r="Z3138">
        <v>0</v>
      </c>
      <c r="AA3138">
        <v>2</v>
      </c>
      <c r="AB3138" t="s">
        <v>104</v>
      </c>
    </row>
    <row r="3139" spans="1:28" x14ac:dyDescent="0.25">
      <c r="A3139" t="s">
        <v>0</v>
      </c>
      <c r="B3139">
        <v>307.8</v>
      </c>
      <c r="C3139">
        <v>9.5000000000000001E-2</v>
      </c>
      <c r="D3139">
        <v>0</v>
      </c>
      <c r="E3139" s="1">
        <v>3252</v>
      </c>
      <c r="F3139" s="2">
        <v>8548.9500000000007</v>
      </c>
      <c r="G3139">
        <v>2.629</v>
      </c>
      <c r="H3139">
        <v>2</v>
      </c>
      <c r="I3139" s="1">
        <v>3252</v>
      </c>
      <c r="J3139" s="2">
        <v>8548.9500000000007</v>
      </c>
      <c r="K3139">
        <v>2.629</v>
      </c>
      <c r="L3139">
        <v>2</v>
      </c>
      <c r="M3139" s="1">
        <v>3252</v>
      </c>
      <c r="N3139" t="s">
        <v>59</v>
      </c>
      <c r="O3139" s="1">
        <v>4384</v>
      </c>
      <c r="P3139" t="s">
        <v>444</v>
      </c>
      <c r="Q3139" t="s">
        <v>2913</v>
      </c>
      <c r="R3139" s="3">
        <v>43593</v>
      </c>
      <c r="S3139" t="s">
        <v>2914</v>
      </c>
      <c r="T3139">
        <v>1.25</v>
      </c>
      <c r="U3139">
        <v>1.25</v>
      </c>
      <c r="V3139" t="s">
        <v>148</v>
      </c>
      <c r="W3139" t="s">
        <v>51</v>
      </c>
      <c r="X3139" t="s">
        <v>3841</v>
      </c>
      <c r="Y3139" t="s">
        <v>65</v>
      </c>
      <c r="Z3139">
        <v>0</v>
      </c>
      <c r="AA3139">
        <v>5</v>
      </c>
      <c r="AB3139" t="s">
        <v>45</v>
      </c>
    </row>
    <row r="3140" spans="1:28" x14ac:dyDescent="0.25">
      <c r="A3140" t="s">
        <v>0</v>
      </c>
      <c r="B3140">
        <v>307.8</v>
      </c>
      <c r="C3140">
        <v>9.5000000000000001E-2</v>
      </c>
      <c r="D3140">
        <v>0</v>
      </c>
      <c r="E3140" s="1">
        <v>3252</v>
      </c>
      <c r="F3140" s="2">
        <v>8548.9500000000007</v>
      </c>
      <c r="G3140">
        <v>2.629</v>
      </c>
      <c r="H3140">
        <v>2</v>
      </c>
      <c r="I3140" s="1">
        <v>3252</v>
      </c>
      <c r="J3140" s="2">
        <v>8548.9500000000007</v>
      </c>
      <c r="K3140">
        <v>2.629</v>
      </c>
      <c r="L3140">
        <v>2</v>
      </c>
      <c r="M3140" s="1">
        <v>3252</v>
      </c>
      <c r="N3140" t="s">
        <v>46</v>
      </c>
      <c r="O3140" s="1">
        <v>14419</v>
      </c>
      <c r="P3140" t="s">
        <v>47</v>
      </c>
      <c r="Q3140" t="s">
        <v>258</v>
      </c>
      <c r="R3140" s="3">
        <v>43892</v>
      </c>
      <c r="S3140" t="s">
        <v>259</v>
      </c>
      <c r="T3140">
        <v>2</v>
      </c>
      <c r="U3140">
        <v>2</v>
      </c>
      <c r="V3140" t="s">
        <v>50</v>
      </c>
      <c r="W3140" t="s">
        <v>51</v>
      </c>
      <c r="X3140" t="s">
        <v>4634</v>
      </c>
      <c r="Y3140" t="s">
        <v>58</v>
      </c>
      <c r="Z3140">
        <v>0</v>
      </c>
      <c r="AA3140">
        <v>8</v>
      </c>
      <c r="AB3140" t="s">
        <v>45</v>
      </c>
    </row>
    <row r="3141" spans="1:28" x14ac:dyDescent="0.25">
      <c r="A3141" t="s">
        <v>0</v>
      </c>
      <c r="B3141">
        <v>307.8</v>
      </c>
      <c r="C3141">
        <v>9.5000000000000001E-2</v>
      </c>
      <c r="D3141">
        <v>0</v>
      </c>
      <c r="E3141" s="1">
        <v>3252</v>
      </c>
      <c r="F3141" s="2">
        <v>8548.9500000000007</v>
      </c>
      <c r="G3141">
        <v>2.629</v>
      </c>
      <c r="H3141">
        <v>2</v>
      </c>
      <c r="I3141" s="1">
        <v>3252</v>
      </c>
      <c r="J3141" s="2">
        <v>8548.9500000000007</v>
      </c>
      <c r="K3141">
        <v>2.629</v>
      </c>
      <c r="L3141">
        <v>2</v>
      </c>
      <c r="M3141" s="1">
        <v>3252</v>
      </c>
      <c r="N3141" t="s">
        <v>46</v>
      </c>
      <c r="O3141" s="1">
        <v>11730</v>
      </c>
      <c r="P3141" t="s">
        <v>70</v>
      </c>
      <c r="Q3141" t="s">
        <v>195</v>
      </c>
      <c r="R3141" s="3">
        <v>43826</v>
      </c>
      <c r="S3141" t="s">
        <v>196</v>
      </c>
      <c r="T3141">
        <v>3</v>
      </c>
      <c r="U3141">
        <v>3</v>
      </c>
      <c r="V3141" t="s">
        <v>174</v>
      </c>
      <c r="W3141" t="s">
        <v>51</v>
      </c>
      <c r="X3141" t="s">
        <v>185</v>
      </c>
      <c r="Y3141" t="s">
        <v>70</v>
      </c>
      <c r="Z3141">
        <v>0</v>
      </c>
      <c r="AA3141">
        <v>11</v>
      </c>
      <c r="AB3141" t="s">
        <v>45</v>
      </c>
    </row>
    <row r="3142" spans="1:28" x14ac:dyDescent="0.25">
      <c r="A3142" t="s">
        <v>0</v>
      </c>
      <c r="B3142">
        <v>307.8</v>
      </c>
      <c r="C3142">
        <v>9.5000000000000001E-2</v>
      </c>
      <c r="D3142">
        <v>0</v>
      </c>
      <c r="E3142" s="1">
        <v>3252</v>
      </c>
      <c r="F3142" s="2">
        <v>8548.9500000000007</v>
      </c>
      <c r="G3142">
        <v>2.629</v>
      </c>
      <c r="H3142">
        <v>2</v>
      </c>
      <c r="I3142" s="1">
        <v>3252</v>
      </c>
      <c r="J3142" s="2">
        <v>8548.9500000000007</v>
      </c>
      <c r="K3142">
        <v>2.629</v>
      </c>
      <c r="L3142">
        <v>2</v>
      </c>
      <c r="M3142" s="1">
        <v>3252</v>
      </c>
      <c r="N3142" t="s">
        <v>46</v>
      </c>
      <c r="O3142" s="1">
        <v>19275</v>
      </c>
      <c r="P3142" t="s">
        <v>70</v>
      </c>
      <c r="Q3142" t="s">
        <v>3171</v>
      </c>
      <c r="R3142" s="3">
        <v>43936</v>
      </c>
      <c r="S3142" t="s">
        <v>3172</v>
      </c>
      <c r="T3142">
        <v>0.5</v>
      </c>
      <c r="U3142">
        <v>0.5</v>
      </c>
      <c r="V3142" t="s">
        <v>82</v>
      </c>
      <c r="W3142" t="s">
        <v>42</v>
      </c>
      <c r="X3142" t="s">
        <v>513</v>
      </c>
      <c r="Y3142" t="s">
        <v>70</v>
      </c>
      <c r="Z3142">
        <v>0</v>
      </c>
      <c r="AA3142">
        <v>2</v>
      </c>
      <c r="AB3142" t="s">
        <v>45</v>
      </c>
    </row>
    <row r="3143" spans="1:28" x14ac:dyDescent="0.25">
      <c r="A3143" t="s">
        <v>0</v>
      </c>
      <c r="B3143">
        <v>307.8</v>
      </c>
      <c r="C3143">
        <v>9.5000000000000001E-2</v>
      </c>
      <c r="D3143">
        <v>0</v>
      </c>
      <c r="E3143" s="1">
        <v>3252</v>
      </c>
      <c r="F3143" s="2">
        <v>8548.9500000000007</v>
      </c>
      <c r="G3143">
        <v>2.629</v>
      </c>
      <c r="H3143">
        <v>2</v>
      </c>
      <c r="I3143" s="1">
        <v>3252</v>
      </c>
      <c r="J3143" s="2">
        <v>8548.9500000000007</v>
      </c>
      <c r="K3143">
        <v>2.629</v>
      </c>
      <c r="L3143">
        <v>2</v>
      </c>
      <c r="M3143" s="1">
        <v>3252</v>
      </c>
      <c r="N3143" t="s">
        <v>59</v>
      </c>
      <c r="O3143" s="1">
        <v>7917</v>
      </c>
      <c r="P3143" t="s">
        <v>91</v>
      </c>
      <c r="Q3143" t="s">
        <v>4610</v>
      </c>
      <c r="R3143" s="3">
        <v>43733</v>
      </c>
      <c r="S3143" t="s">
        <v>4611</v>
      </c>
      <c r="T3143">
        <v>1</v>
      </c>
      <c r="U3143">
        <v>1</v>
      </c>
      <c r="V3143" t="s">
        <v>94</v>
      </c>
      <c r="W3143" t="s">
        <v>51</v>
      </c>
      <c r="X3143" t="s">
        <v>1704</v>
      </c>
      <c r="Y3143" t="s">
        <v>105</v>
      </c>
      <c r="Z3143">
        <v>0</v>
      </c>
      <c r="AA3143">
        <v>1</v>
      </c>
      <c r="AB3143" t="s">
        <v>45</v>
      </c>
    </row>
    <row r="3144" spans="1:28" x14ac:dyDescent="0.25">
      <c r="A3144" t="s">
        <v>0</v>
      </c>
      <c r="B3144">
        <v>307.8</v>
      </c>
      <c r="C3144">
        <v>9.5000000000000001E-2</v>
      </c>
      <c r="D3144">
        <v>0</v>
      </c>
      <c r="E3144" s="1">
        <v>3252</v>
      </c>
      <c r="F3144" s="2">
        <v>8548.9500000000007</v>
      </c>
      <c r="G3144">
        <v>2.629</v>
      </c>
      <c r="H3144">
        <v>2</v>
      </c>
      <c r="I3144" s="1">
        <v>3252</v>
      </c>
      <c r="J3144" s="2">
        <v>8548.9500000000007</v>
      </c>
      <c r="K3144">
        <v>2.629</v>
      </c>
      <c r="L3144">
        <v>2</v>
      </c>
      <c r="M3144" s="1">
        <v>3252</v>
      </c>
      <c r="N3144" t="s">
        <v>46</v>
      </c>
      <c r="O3144" s="1">
        <v>12969</v>
      </c>
      <c r="P3144" t="s">
        <v>97</v>
      </c>
      <c r="Q3144" t="s">
        <v>98</v>
      </c>
      <c r="R3144" s="3">
        <v>43860</v>
      </c>
      <c r="S3144" t="s">
        <v>99</v>
      </c>
      <c r="T3144">
        <v>3</v>
      </c>
      <c r="U3144">
        <v>3</v>
      </c>
      <c r="V3144" t="s">
        <v>50</v>
      </c>
      <c r="W3144" t="s">
        <v>51</v>
      </c>
      <c r="X3144" t="s">
        <v>2959</v>
      </c>
      <c r="Y3144" t="s">
        <v>70</v>
      </c>
      <c r="Z3144">
        <v>0</v>
      </c>
      <c r="AA3144">
        <v>4</v>
      </c>
      <c r="AB3144" t="s">
        <v>66</v>
      </c>
    </row>
    <row r="3145" spans="1:28" x14ac:dyDescent="0.25">
      <c r="A3145" t="s">
        <v>0</v>
      </c>
      <c r="B3145">
        <v>307.8</v>
      </c>
      <c r="C3145">
        <v>9.5000000000000001E-2</v>
      </c>
      <c r="D3145">
        <v>0</v>
      </c>
      <c r="E3145" s="1">
        <v>3252</v>
      </c>
      <c r="F3145" s="2">
        <v>8548.9500000000007</v>
      </c>
      <c r="G3145">
        <v>2.629</v>
      </c>
      <c r="H3145">
        <v>2</v>
      </c>
      <c r="I3145" s="1">
        <v>3252</v>
      </c>
      <c r="J3145" s="2">
        <v>8548.9500000000007</v>
      </c>
      <c r="K3145">
        <v>2.629</v>
      </c>
      <c r="L3145">
        <v>2</v>
      </c>
      <c r="M3145" s="1">
        <v>3252</v>
      </c>
      <c r="N3145" t="s">
        <v>59</v>
      </c>
      <c r="O3145" s="1">
        <v>14287</v>
      </c>
      <c r="P3145" t="s">
        <v>60</v>
      </c>
      <c r="Q3145" t="s">
        <v>4628</v>
      </c>
      <c r="R3145" s="3">
        <v>43894</v>
      </c>
      <c r="S3145" t="s">
        <v>4629</v>
      </c>
      <c r="T3145">
        <v>5</v>
      </c>
      <c r="U3145">
        <v>5</v>
      </c>
      <c r="V3145" t="s">
        <v>319</v>
      </c>
      <c r="W3145" t="s">
        <v>42</v>
      </c>
      <c r="X3145" t="s">
        <v>4635</v>
      </c>
      <c r="Y3145" t="s">
        <v>60</v>
      </c>
      <c r="Z3145">
        <v>0</v>
      </c>
      <c r="AA3145">
        <v>4</v>
      </c>
      <c r="AB3145" t="s">
        <v>45</v>
      </c>
    </row>
    <row r="3146" spans="1:28" x14ac:dyDescent="0.25">
      <c r="A3146" t="s">
        <v>0</v>
      </c>
      <c r="B3146">
        <v>307.8</v>
      </c>
      <c r="C3146">
        <v>9.5000000000000001E-2</v>
      </c>
      <c r="D3146">
        <v>0</v>
      </c>
      <c r="E3146" s="1">
        <v>3252</v>
      </c>
      <c r="F3146" s="2">
        <v>8548.9500000000007</v>
      </c>
      <c r="G3146">
        <v>2.629</v>
      </c>
      <c r="H3146">
        <v>2</v>
      </c>
      <c r="I3146" s="1">
        <v>3252</v>
      </c>
      <c r="J3146" s="2">
        <v>8548.9500000000007</v>
      </c>
      <c r="K3146">
        <v>2.629</v>
      </c>
      <c r="L3146">
        <v>2</v>
      </c>
      <c r="M3146" s="1">
        <v>3252</v>
      </c>
      <c r="N3146" t="s">
        <v>46</v>
      </c>
      <c r="O3146" s="1">
        <v>12968</v>
      </c>
      <c r="P3146" t="s">
        <v>97</v>
      </c>
      <c r="Q3146" t="s">
        <v>98</v>
      </c>
      <c r="R3146" s="3">
        <v>43859</v>
      </c>
      <c r="S3146" t="s">
        <v>99</v>
      </c>
      <c r="T3146">
        <v>3</v>
      </c>
      <c r="U3146">
        <v>3</v>
      </c>
      <c r="V3146" t="s">
        <v>50</v>
      </c>
      <c r="W3146" t="s">
        <v>51</v>
      </c>
      <c r="X3146" t="s">
        <v>2959</v>
      </c>
      <c r="Y3146" t="s">
        <v>70</v>
      </c>
      <c r="Z3146">
        <v>0</v>
      </c>
      <c r="AA3146">
        <v>2</v>
      </c>
      <c r="AB3146" t="s">
        <v>45</v>
      </c>
    </row>
    <row r="3147" spans="1:28" x14ac:dyDescent="0.25">
      <c r="A3147" t="s">
        <v>0</v>
      </c>
      <c r="B3147">
        <v>307.8</v>
      </c>
      <c r="C3147">
        <v>9.5000000000000001E-2</v>
      </c>
      <c r="D3147">
        <v>0</v>
      </c>
      <c r="E3147" s="1">
        <v>3252</v>
      </c>
      <c r="F3147" s="2">
        <v>8548.9500000000007</v>
      </c>
      <c r="G3147">
        <v>2.629</v>
      </c>
      <c r="H3147">
        <v>2</v>
      </c>
      <c r="I3147" s="1">
        <v>3252</v>
      </c>
      <c r="J3147" s="2">
        <v>8548.9500000000007</v>
      </c>
      <c r="K3147">
        <v>2.629</v>
      </c>
      <c r="L3147">
        <v>2</v>
      </c>
      <c r="M3147" s="1">
        <v>3252</v>
      </c>
      <c r="N3147" t="s">
        <v>59</v>
      </c>
      <c r="O3147" s="1">
        <v>5200</v>
      </c>
      <c r="P3147" t="s">
        <v>47</v>
      </c>
      <c r="Q3147" t="s">
        <v>4636</v>
      </c>
      <c r="R3147" s="3">
        <v>43640</v>
      </c>
      <c r="S3147" t="s">
        <v>4637</v>
      </c>
      <c r="T3147">
        <v>4</v>
      </c>
      <c r="U3147">
        <v>4</v>
      </c>
      <c r="V3147" t="s">
        <v>177</v>
      </c>
      <c r="W3147" t="s">
        <v>51</v>
      </c>
      <c r="X3147" t="s">
        <v>4638</v>
      </c>
      <c r="Y3147" t="s">
        <v>673</v>
      </c>
      <c r="Z3147">
        <v>0</v>
      </c>
      <c r="AA3147">
        <v>1</v>
      </c>
      <c r="AB3147" t="s">
        <v>45</v>
      </c>
    </row>
    <row r="3148" spans="1:28" x14ac:dyDescent="0.25">
      <c r="A3148" t="s">
        <v>0</v>
      </c>
      <c r="B3148">
        <v>307.8</v>
      </c>
      <c r="C3148">
        <v>9.5000000000000001E-2</v>
      </c>
      <c r="D3148">
        <v>0</v>
      </c>
      <c r="E3148" s="1">
        <v>3252</v>
      </c>
      <c r="F3148" s="2">
        <v>8548.9500000000007</v>
      </c>
      <c r="G3148">
        <v>2.629</v>
      </c>
      <c r="H3148">
        <v>2</v>
      </c>
      <c r="I3148" s="1">
        <v>3252</v>
      </c>
      <c r="J3148" s="2">
        <v>8548.9500000000007</v>
      </c>
      <c r="K3148">
        <v>2.629</v>
      </c>
      <c r="L3148">
        <v>2</v>
      </c>
      <c r="M3148" s="1">
        <v>3252</v>
      </c>
      <c r="N3148" t="s">
        <v>59</v>
      </c>
      <c r="O3148" s="1">
        <v>4782</v>
      </c>
      <c r="P3148" t="s">
        <v>60</v>
      </c>
      <c r="Q3148" t="s">
        <v>4639</v>
      </c>
      <c r="R3148" s="3">
        <v>43650</v>
      </c>
      <c r="S3148" t="s">
        <v>4640</v>
      </c>
      <c r="T3148">
        <v>0.25</v>
      </c>
      <c r="U3148">
        <v>0.25</v>
      </c>
      <c r="V3148" t="s">
        <v>177</v>
      </c>
      <c r="W3148" t="s">
        <v>51</v>
      </c>
      <c r="X3148" t="s">
        <v>4641</v>
      </c>
      <c r="Y3148" t="s">
        <v>65</v>
      </c>
      <c r="Z3148">
        <v>0</v>
      </c>
      <c r="AA3148">
        <v>3</v>
      </c>
      <c r="AB3148" t="s">
        <v>45</v>
      </c>
    </row>
    <row r="3149" spans="1:28" x14ac:dyDescent="0.25">
      <c r="A3149" t="s">
        <v>0</v>
      </c>
      <c r="B3149">
        <v>307.8</v>
      </c>
      <c r="C3149">
        <v>9.5000000000000001E-2</v>
      </c>
      <c r="D3149">
        <v>0</v>
      </c>
      <c r="E3149" s="1">
        <v>3252</v>
      </c>
      <c r="F3149" s="2">
        <v>8548.9500000000007</v>
      </c>
      <c r="G3149">
        <v>2.629</v>
      </c>
      <c r="H3149">
        <v>2</v>
      </c>
      <c r="I3149" s="1">
        <v>3252</v>
      </c>
      <c r="J3149" s="2">
        <v>8548.9500000000007</v>
      </c>
      <c r="K3149">
        <v>2.629</v>
      </c>
      <c r="L3149">
        <v>2</v>
      </c>
      <c r="M3149" s="1">
        <v>3252</v>
      </c>
      <c r="N3149" t="s">
        <v>59</v>
      </c>
      <c r="O3149" s="1">
        <v>4163</v>
      </c>
      <c r="P3149" t="s">
        <v>632</v>
      </c>
      <c r="Q3149" t="s">
        <v>445</v>
      </c>
      <c r="R3149" s="3">
        <v>43601</v>
      </c>
      <c r="S3149" t="s">
        <v>446</v>
      </c>
      <c r="T3149">
        <v>5</v>
      </c>
      <c r="U3149">
        <v>5</v>
      </c>
      <c r="V3149" t="s">
        <v>266</v>
      </c>
      <c r="W3149" t="s">
        <v>51</v>
      </c>
      <c r="X3149" t="s">
        <v>4642</v>
      </c>
      <c r="Y3149" t="s">
        <v>65</v>
      </c>
      <c r="Z3149">
        <v>0</v>
      </c>
      <c r="AA3149">
        <v>1</v>
      </c>
      <c r="AB3149" t="s">
        <v>45</v>
      </c>
    </row>
    <row r="3150" spans="1:28" x14ac:dyDescent="0.25">
      <c r="A3150" t="s">
        <v>0</v>
      </c>
      <c r="B3150">
        <v>307.8</v>
      </c>
      <c r="C3150">
        <v>9.5000000000000001E-2</v>
      </c>
      <c r="D3150">
        <v>0</v>
      </c>
      <c r="E3150" s="1">
        <v>3252</v>
      </c>
      <c r="F3150" s="2">
        <v>8548.9500000000007</v>
      </c>
      <c r="G3150">
        <v>2.629</v>
      </c>
      <c r="H3150">
        <v>2</v>
      </c>
      <c r="I3150" s="1">
        <v>3252</v>
      </c>
      <c r="J3150" s="2">
        <v>8548.9500000000007</v>
      </c>
      <c r="K3150">
        <v>2.629</v>
      </c>
      <c r="L3150">
        <v>2</v>
      </c>
      <c r="M3150" s="1">
        <v>3252</v>
      </c>
      <c r="N3150" t="s">
        <v>46</v>
      </c>
      <c r="O3150" s="1">
        <v>14744</v>
      </c>
      <c r="P3150" t="s">
        <v>47</v>
      </c>
      <c r="Q3150" t="s">
        <v>4643</v>
      </c>
      <c r="R3150" s="3">
        <v>43886</v>
      </c>
      <c r="S3150" t="s">
        <v>4644</v>
      </c>
      <c r="T3150">
        <v>3</v>
      </c>
      <c r="U3150">
        <v>3</v>
      </c>
      <c r="V3150" t="s">
        <v>50</v>
      </c>
      <c r="W3150" t="s">
        <v>51</v>
      </c>
      <c r="X3150" t="s">
        <v>4645</v>
      </c>
      <c r="Y3150" t="s">
        <v>159</v>
      </c>
      <c r="Z3150">
        <v>0</v>
      </c>
      <c r="AA3150">
        <v>3</v>
      </c>
      <c r="AB3150" t="s">
        <v>104</v>
      </c>
    </row>
    <row r="3151" spans="1:28" x14ac:dyDescent="0.25">
      <c r="A3151" t="s">
        <v>0</v>
      </c>
      <c r="B3151">
        <v>307.8</v>
      </c>
      <c r="C3151">
        <v>9.5000000000000001E-2</v>
      </c>
      <c r="D3151">
        <v>0</v>
      </c>
      <c r="E3151" s="1">
        <v>3252</v>
      </c>
      <c r="F3151" s="2">
        <v>8548.9500000000007</v>
      </c>
      <c r="G3151">
        <v>2.629</v>
      </c>
      <c r="H3151">
        <v>2</v>
      </c>
      <c r="I3151" s="1">
        <v>3252</v>
      </c>
      <c r="J3151" s="2">
        <v>8548.9500000000007</v>
      </c>
      <c r="K3151">
        <v>2.629</v>
      </c>
      <c r="L3151">
        <v>2</v>
      </c>
      <c r="M3151" s="1">
        <v>3252</v>
      </c>
      <c r="N3151" t="s">
        <v>46</v>
      </c>
      <c r="O3151" s="1">
        <v>9598</v>
      </c>
      <c r="P3151" t="s">
        <v>47</v>
      </c>
      <c r="Q3151" t="s">
        <v>3158</v>
      </c>
      <c r="R3151" s="3">
        <v>43759</v>
      </c>
      <c r="S3151" t="s">
        <v>3159</v>
      </c>
      <c r="T3151">
        <v>2</v>
      </c>
      <c r="U3151">
        <v>2</v>
      </c>
      <c r="V3151" t="s">
        <v>270</v>
      </c>
      <c r="W3151" t="s">
        <v>51</v>
      </c>
      <c r="X3151" t="s">
        <v>4646</v>
      </c>
      <c r="Y3151" t="s">
        <v>53</v>
      </c>
      <c r="Z3151">
        <v>0</v>
      </c>
      <c r="AA3151">
        <v>4</v>
      </c>
      <c r="AB3151" t="s">
        <v>104</v>
      </c>
    </row>
    <row r="3152" spans="1:28" x14ac:dyDescent="0.25">
      <c r="A3152" t="s">
        <v>0</v>
      </c>
      <c r="B3152">
        <v>307.8</v>
      </c>
      <c r="C3152">
        <v>9.5000000000000001E-2</v>
      </c>
      <c r="D3152">
        <v>0</v>
      </c>
      <c r="E3152" s="1">
        <v>3252</v>
      </c>
      <c r="F3152" s="2">
        <v>8548.9500000000007</v>
      </c>
      <c r="G3152">
        <v>2.629</v>
      </c>
      <c r="H3152">
        <v>2</v>
      </c>
      <c r="I3152" s="1">
        <v>3252</v>
      </c>
      <c r="J3152" s="2">
        <v>8548.9500000000007</v>
      </c>
      <c r="K3152">
        <v>2.629</v>
      </c>
      <c r="L3152">
        <v>2</v>
      </c>
      <c r="M3152" s="1">
        <v>3252</v>
      </c>
      <c r="N3152" t="s">
        <v>46</v>
      </c>
      <c r="O3152" s="1">
        <v>19242</v>
      </c>
      <c r="P3152" t="s">
        <v>53</v>
      </c>
      <c r="Q3152" t="s">
        <v>54</v>
      </c>
      <c r="R3152" s="3">
        <v>43936</v>
      </c>
      <c r="S3152" t="s">
        <v>55</v>
      </c>
      <c r="T3152">
        <v>3</v>
      </c>
      <c r="U3152">
        <v>3</v>
      </c>
      <c r="V3152" t="s">
        <v>56</v>
      </c>
      <c r="W3152" t="s">
        <v>42</v>
      </c>
      <c r="X3152" t="s">
        <v>57</v>
      </c>
      <c r="Y3152" t="s">
        <v>58</v>
      </c>
      <c r="Z3152">
        <v>0</v>
      </c>
      <c r="AA3152">
        <v>3</v>
      </c>
      <c r="AB3152" t="s">
        <v>45</v>
      </c>
    </row>
    <row r="3153" spans="1:28" x14ac:dyDescent="0.25">
      <c r="A3153" t="s">
        <v>0</v>
      </c>
      <c r="B3153">
        <v>307.8</v>
      </c>
      <c r="C3153">
        <v>9.5000000000000001E-2</v>
      </c>
      <c r="D3153">
        <v>0</v>
      </c>
      <c r="E3153" s="1">
        <v>3252</v>
      </c>
      <c r="F3153" s="2">
        <v>8548.9500000000007</v>
      </c>
      <c r="G3153">
        <v>2.629</v>
      </c>
      <c r="H3153">
        <v>2</v>
      </c>
      <c r="I3153" s="1">
        <v>3252</v>
      </c>
      <c r="J3153" s="2">
        <v>8548.9500000000007</v>
      </c>
      <c r="K3153">
        <v>2.629</v>
      </c>
      <c r="L3153">
        <v>2</v>
      </c>
      <c r="M3153" s="1">
        <v>3252</v>
      </c>
      <c r="N3153" t="s">
        <v>46</v>
      </c>
      <c r="O3153" s="1">
        <v>13211</v>
      </c>
      <c r="P3153" t="s">
        <v>159</v>
      </c>
      <c r="Q3153" t="s">
        <v>3531</v>
      </c>
      <c r="R3153" s="3">
        <v>43857</v>
      </c>
      <c r="S3153" t="s">
        <v>3532</v>
      </c>
      <c r="T3153">
        <v>0.25</v>
      </c>
      <c r="U3153">
        <v>0.25</v>
      </c>
      <c r="V3153" t="s">
        <v>157</v>
      </c>
      <c r="W3153" t="s">
        <v>51</v>
      </c>
      <c r="X3153" t="s">
        <v>162</v>
      </c>
      <c r="Y3153" t="s">
        <v>159</v>
      </c>
      <c r="Z3153">
        <v>0</v>
      </c>
      <c r="AA3153">
        <v>4</v>
      </c>
      <c r="AB3153" t="s">
        <v>45</v>
      </c>
    </row>
    <row r="3154" spans="1:28" x14ac:dyDescent="0.25">
      <c r="A3154" t="s">
        <v>0</v>
      </c>
      <c r="B3154">
        <v>307.8</v>
      </c>
      <c r="C3154">
        <v>9.5000000000000001E-2</v>
      </c>
      <c r="D3154">
        <v>0</v>
      </c>
      <c r="E3154" s="1">
        <v>3252</v>
      </c>
      <c r="F3154" s="2">
        <v>8548.9500000000007</v>
      </c>
      <c r="G3154">
        <v>2.629</v>
      </c>
      <c r="H3154">
        <v>2</v>
      </c>
      <c r="I3154" s="1">
        <v>3252</v>
      </c>
      <c r="J3154" s="2">
        <v>8548.9500000000007</v>
      </c>
      <c r="K3154">
        <v>2.629</v>
      </c>
      <c r="L3154">
        <v>2</v>
      </c>
      <c r="M3154" s="1">
        <v>3252</v>
      </c>
      <c r="N3154" t="s">
        <v>46</v>
      </c>
      <c r="O3154" s="1">
        <v>9593</v>
      </c>
      <c r="P3154" t="s">
        <v>53</v>
      </c>
      <c r="Q3154" t="s">
        <v>4647</v>
      </c>
      <c r="R3154" s="3">
        <v>43759</v>
      </c>
      <c r="S3154" t="s">
        <v>4648</v>
      </c>
      <c r="T3154">
        <v>0.5</v>
      </c>
      <c r="U3154">
        <v>0.5</v>
      </c>
      <c r="V3154" t="s">
        <v>270</v>
      </c>
      <c r="W3154" t="s">
        <v>51</v>
      </c>
      <c r="X3154" t="s">
        <v>57</v>
      </c>
      <c r="Y3154" t="s">
        <v>53</v>
      </c>
      <c r="Z3154">
        <v>0</v>
      </c>
      <c r="AA3154">
        <v>2</v>
      </c>
      <c r="AB3154" t="s">
        <v>45</v>
      </c>
    </row>
    <row r="3155" spans="1:28" x14ac:dyDescent="0.25">
      <c r="A3155" t="s">
        <v>0</v>
      </c>
      <c r="B3155">
        <v>307.8</v>
      </c>
      <c r="C3155">
        <v>9.5000000000000001E-2</v>
      </c>
      <c r="D3155">
        <v>0</v>
      </c>
      <c r="E3155" s="1">
        <v>3252</v>
      </c>
      <c r="F3155" s="2">
        <v>8548.9500000000007</v>
      </c>
      <c r="G3155">
        <v>2.629</v>
      </c>
      <c r="H3155">
        <v>2</v>
      </c>
      <c r="I3155" s="1">
        <v>3252</v>
      </c>
      <c r="J3155" s="2">
        <v>8548.9500000000007</v>
      </c>
      <c r="K3155">
        <v>2.629</v>
      </c>
      <c r="L3155">
        <v>2</v>
      </c>
      <c r="M3155" s="1">
        <v>3252</v>
      </c>
      <c r="N3155" t="s">
        <v>59</v>
      </c>
      <c r="O3155" s="1">
        <v>5207</v>
      </c>
      <c r="P3155" t="s">
        <v>636</v>
      </c>
      <c r="Q3155" t="s">
        <v>4636</v>
      </c>
      <c r="R3155" s="3">
        <v>43637</v>
      </c>
      <c r="S3155" t="s">
        <v>4637</v>
      </c>
      <c r="T3155">
        <v>2.5</v>
      </c>
      <c r="U3155">
        <v>2.5</v>
      </c>
      <c r="V3155" t="s">
        <v>177</v>
      </c>
      <c r="W3155" t="s">
        <v>51</v>
      </c>
      <c r="X3155" t="s">
        <v>4649</v>
      </c>
      <c r="Y3155" t="s">
        <v>673</v>
      </c>
      <c r="Z3155">
        <v>0</v>
      </c>
      <c r="AA3155">
        <v>8</v>
      </c>
      <c r="AB3155" t="s">
        <v>104</v>
      </c>
    </row>
    <row r="3156" spans="1:28" x14ac:dyDescent="0.25">
      <c r="A3156" t="s">
        <v>0</v>
      </c>
      <c r="B3156">
        <v>307.8</v>
      </c>
      <c r="C3156">
        <v>9.5000000000000001E-2</v>
      </c>
      <c r="D3156">
        <v>0</v>
      </c>
      <c r="E3156" s="1">
        <v>3252</v>
      </c>
      <c r="F3156" s="2">
        <v>8548.9500000000007</v>
      </c>
      <c r="G3156">
        <v>2.629</v>
      </c>
      <c r="H3156">
        <v>2</v>
      </c>
      <c r="I3156" s="1">
        <v>3252</v>
      </c>
      <c r="J3156" s="2">
        <v>8548.9500000000007</v>
      </c>
      <c r="K3156">
        <v>2.629</v>
      </c>
      <c r="L3156">
        <v>2</v>
      </c>
      <c r="M3156" s="1">
        <v>3252</v>
      </c>
      <c r="N3156" t="s">
        <v>59</v>
      </c>
      <c r="O3156" s="1">
        <v>14265</v>
      </c>
      <c r="P3156" t="s">
        <v>60</v>
      </c>
      <c r="Q3156" t="s">
        <v>4650</v>
      </c>
      <c r="R3156" s="3">
        <v>43894</v>
      </c>
      <c r="S3156" t="s">
        <v>4651</v>
      </c>
      <c r="T3156">
        <v>1</v>
      </c>
      <c r="U3156">
        <v>1</v>
      </c>
      <c r="V3156" t="s">
        <v>266</v>
      </c>
      <c r="W3156" t="s">
        <v>42</v>
      </c>
      <c r="X3156" t="s">
        <v>4652</v>
      </c>
      <c r="Y3156" t="s">
        <v>65</v>
      </c>
      <c r="Z3156">
        <v>0</v>
      </c>
      <c r="AA3156">
        <v>4</v>
      </c>
      <c r="AB3156" t="s">
        <v>45</v>
      </c>
    </row>
    <row r="3157" spans="1:28" x14ac:dyDescent="0.25">
      <c r="A3157" t="s">
        <v>0</v>
      </c>
      <c r="B3157">
        <v>307.8</v>
      </c>
      <c r="C3157">
        <v>9.5000000000000001E-2</v>
      </c>
      <c r="D3157">
        <v>0</v>
      </c>
      <c r="E3157" s="1">
        <v>3252</v>
      </c>
      <c r="F3157" s="2">
        <v>8548.9500000000007</v>
      </c>
      <c r="G3157">
        <v>2.629</v>
      </c>
      <c r="H3157">
        <v>2</v>
      </c>
      <c r="I3157" s="1">
        <v>3252</v>
      </c>
      <c r="J3157" s="2">
        <v>8548.9500000000007</v>
      </c>
      <c r="K3157">
        <v>2.629</v>
      </c>
      <c r="L3157">
        <v>2</v>
      </c>
      <c r="M3157" s="1">
        <v>3252</v>
      </c>
      <c r="N3157" t="s">
        <v>46</v>
      </c>
      <c r="O3157" s="1">
        <v>14737</v>
      </c>
      <c r="P3157" t="s">
        <v>47</v>
      </c>
      <c r="Q3157" t="s">
        <v>170</v>
      </c>
      <c r="R3157" s="3">
        <v>43886</v>
      </c>
      <c r="S3157" t="s">
        <v>171</v>
      </c>
      <c r="T3157">
        <v>3</v>
      </c>
      <c r="U3157">
        <v>3</v>
      </c>
      <c r="V3157" t="s">
        <v>56</v>
      </c>
      <c r="W3157" t="s">
        <v>42</v>
      </c>
      <c r="X3157" t="s">
        <v>2307</v>
      </c>
      <c r="Y3157" t="s">
        <v>159</v>
      </c>
      <c r="Z3157">
        <v>0</v>
      </c>
      <c r="AA3157">
        <v>4</v>
      </c>
      <c r="AB3157" t="s">
        <v>45</v>
      </c>
    </row>
    <row r="3158" spans="1:28" x14ac:dyDescent="0.25">
      <c r="A3158" t="s">
        <v>0</v>
      </c>
      <c r="B3158">
        <v>307.8</v>
      </c>
      <c r="C3158">
        <v>9.5000000000000001E-2</v>
      </c>
      <c r="D3158">
        <v>0</v>
      </c>
      <c r="E3158" s="1">
        <v>3252</v>
      </c>
      <c r="F3158" s="2">
        <v>8548.9500000000007</v>
      </c>
      <c r="G3158">
        <v>2.629</v>
      </c>
      <c r="H3158">
        <v>2</v>
      </c>
      <c r="I3158" s="1">
        <v>3252</v>
      </c>
      <c r="J3158" s="2">
        <v>8548.9500000000007</v>
      </c>
      <c r="K3158">
        <v>2.629</v>
      </c>
      <c r="L3158">
        <v>2</v>
      </c>
      <c r="M3158" s="1">
        <v>3252</v>
      </c>
      <c r="N3158" t="s">
        <v>59</v>
      </c>
      <c r="O3158" s="1">
        <v>4683</v>
      </c>
      <c r="P3158" t="s">
        <v>75</v>
      </c>
      <c r="Q3158" t="s">
        <v>3305</v>
      </c>
      <c r="R3158" s="3">
        <v>43650</v>
      </c>
      <c r="S3158" t="s">
        <v>3306</v>
      </c>
      <c r="T3158">
        <v>1</v>
      </c>
      <c r="U3158">
        <v>1</v>
      </c>
      <c r="V3158" t="s">
        <v>94</v>
      </c>
      <c r="W3158" t="s">
        <v>51</v>
      </c>
      <c r="X3158" t="s">
        <v>4631</v>
      </c>
      <c r="Y3158" t="s">
        <v>65</v>
      </c>
      <c r="Z3158">
        <v>0</v>
      </c>
      <c r="AA3158">
        <v>5</v>
      </c>
      <c r="AB3158" t="s">
        <v>45</v>
      </c>
    </row>
    <row r="3159" spans="1:28" x14ac:dyDescent="0.25">
      <c r="A3159" t="s">
        <v>0</v>
      </c>
      <c r="B3159">
        <v>307.8</v>
      </c>
      <c r="C3159">
        <v>9.5000000000000001E-2</v>
      </c>
      <c r="D3159">
        <v>0</v>
      </c>
      <c r="E3159" s="1">
        <v>3252</v>
      </c>
      <c r="F3159" s="2">
        <v>8548.9500000000007</v>
      </c>
      <c r="G3159">
        <v>2.629</v>
      </c>
      <c r="H3159">
        <v>2</v>
      </c>
      <c r="I3159" s="1">
        <v>3252</v>
      </c>
      <c r="J3159" s="2">
        <v>8548.9500000000007</v>
      </c>
      <c r="K3159">
        <v>2.629</v>
      </c>
      <c r="L3159">
        <v>2</v>
      </c>
      <c r="M3159" s="1">
        <v>3252</v>
      </c>
      <c r="N3159" t="s">
        <v>46</v>
      </c>
      <c r="O3159" s="1">
        <v>13210</v>
      </c>
      <c r="P3159" t="s">
        <v>97</v>
      </c>
      <c r="Q3159" t="s">
        <v>4653</v>
      </c>
      <c r="R3159" s="3">
        <v>43857</v>
      </c>
      <c r="S3159" t="s">
        <v>4654</v>
      </c>
      <c r="T3159">
        <v>1</v>
      </c>
      <c r="U3159">
        <v>1</v>
      </c>
      <c r="V3159" t="s">
        <v>50</v>
      </c>
      <c r="W3159" t="s">
        <v>51</v>
      </c>
      <c r="X3159" t="s">
        <v>4655</v>
      </c>
      <c r="Y3159" t="s">
        <v>70</v>
      </c>
      <c r="Z3159">
        <v>0</v>
      </c>
      <c r="AA3159">
        <v>2</v>
      </c>
      <c r="AB3159" t="s">
        <v>45</v>
      </c>
    </row>
    <row r="3160" spans="1:28" x14ac:dyDescent="0.25">
      <c r="A3160" t="s">
        <v>0</v>
      </c>
      <c r="B3160">
        <v>307.8</v>
      </c>
      <c r="C3160">
        <v>9.5000000000000001E-2</v>
      </c>
      <c r="D3160">
        <v>0</v>
      </c>
      <c r="E3160" s="1">
        <v>3252</v>
      </c>
      <c r="F3160" s="2">
        <v>8548.9500000000007</v>
      </c>
      <c r="G3160">
        <v>2.629</v>
      </c>
      <c r="H3160">
        <v>2</v>
      </c>
      <c r="I3160" s="1">
        <v>3252</v>
      </c>
      <c r="J3160" s="2">
        <v>8548.9500000000007</v>
      </c>
      <c r="K3160">
        <v>2.629</v>
      </c>
      <c r="L3160">
        <v>2</v>
      </c>
      <c r="M3160" s="1">
        <v>3252</v>
      </c>
      <c r="N3160" t="s">
        <v>59</v>
      </c>
      <c r="O3160" s="1">
        <v>5216</v>
      </c>
      <c r="P3160" t="s">
        <v>75</v>
      </c>
      <c r="Q3160" t="s">
        <v>3305</v>
      </c>
      <c r="R3160" s="3">
        <v>43637</v>
      </c>
      <c r="S3160" t="s">
        <v>3306</v>
      </c>
      <c r="T3160">
        <v>0.5</v>
      </c>
      <c r="U3160">
        <v>0.5</v>
      </c>
      <c r="V3160" t="s">
        <v>94</v>
      </c>
      <c r="W3160" t="s">
        <v>51</v>
      </c>
      <c r="X3160" t="s">
        <v>4656</v>
      </c>
      <c r="Y3160" t="s">
        <v>65</v>
      </c>
      <c r="Z3160">
        <v>0</v>
      </c>
      <c r="AA3160">
        <v>1</v>
      </c>
      <c r="AB3160" t="s">
        <v>45</v>
      </c>
    </row>
    <row r="3161" spans="1:28" x14ac:dyDescent="0.25">
      <c r="A3161" t="s">
        <v>0</v>
      </c>
      <c r="B3161">
        <v>307.8</v>
      </c>
      <c r="C3161">
        <v>9.5000000000000001E-2</v>
      </c>
      <c r="D3161">
        <v>0</v>
      </c>
      <c r="E3161" s="1">
        <v>3252</v>
      </c>
      <c r="F3161" s="2">
        <v>8548.9500000000007</v>
      </c>
      <c r="G3161">
        <v>2.629</v>
      </c>
      <c r="H3161">
        <v>2</v>
      </c>
      <c r="I3161" s="1">
        <v>3252</v>
      </c>
      <c r="J3161" s="2">
        <v>8548.9500000000007</v>
      </c>
      <c r="K3161">
        <v>2.629</v>
      </c>
      <c r="L3161">
        <v>2</v>
      </c>
      <c r="M3161" s="1">
        <v>3252</v>
      </c>
      <c r="N3161" t="s">
        <v>46</v>
      </c>
      <c r="O3161" s="1">
        <v>19214</v>
      </c>
      <c r="P3161" t="s">
        <v>47</v>
      </c>
      <c r="Q3161" t="s">
        <v>54</v>
      </c>
      <c r="R3161" s="3">
        <v>43936</v>
      </c>
      <c r="S3161" t="s">
        <v>55</v>
      </c>
      <c r="T3161">
        <v>1</v>
      </c>
      <c r="U3161">
        <v>1</v>
      </c>
      <c r="V3161" t="s">
        <v>56</v>
      </c>
      <c r="W3161" t="s">
        <v>42</v>
      </c>
      <c r="X3161" t="s">
        <v>4657</v>
      </c>
      <c r="Y3161" t="s">
        <v>58</v>
      </c>
      <c r="Z3161">
        <v>0</v>
      </c>
      <c r="AA3161">
        <v>5</v>
      </c>
      <c r="AB3161" t="s">
        <v>45</v>
      </c>
    </row>
    <row r="3162" spans="1:28" x14ac:dyDescent="0.25">
      <c r="A3162" t="s">
        <v>0</v>
      </c>
      <c r="B3162">
        <v>307.8</v>
      </c>
      <c r="C3162">
        <v>9.5000000000000001E-2</v>
      </c>
      <c r="D3162">
        <v>0</v>
      </c>
      <c r="E3162" s="1">
        <v>3252</v>
      </c>
      <c r="F3162" s="2">
        <v>8548.9500000000007</v>
      </c>
      <c r="G3162">
        <v>2.629</v>
      </c>
      <c r="H3162">
        <v>2</v>
      </c>
      <c r="I3162" s="1">
        <v>3252</v>
      </c>
      <c r="J3162" s="2">
        <v>8548.9500000000007</v>
      </c>
      <c r="K3162">
        <v>2.629</v>
      </c>
      <c r="L3162">
        <v>2</v>
      </c>
      <c r="M3162" s="1">
        <v>3252</v>
      </c>
      <c r="N3162" t="s">
        <v>59</v>
      </c>
      <c r="O3162" s="1">
        <v>7949</v>
      </c>
      <c r="P3162" t="s">
        <v>60</v>
      </c>
      <c r="Q3162" t="s">
        <v>4658</v>
      </c>
      <c r="R3162" s="3">
        <v>43733</v>
      </c>
      <c r="S3162" t="s">
        <v>4659</v>
      </c>
      <c r="T3162">
        <v>0.5</v>
      </c>
      <c r="U3162">
        <v>0.5</v>
      </c>
      <c r="V3162" t="s">
        <v>63</v>
      </c>
      <c r="W3162" t="s">
        <v>51</v>
      </c>
      <c r="X3162" t="s">
        <v>4660</v>
      </c>
      <c r="Y3162" t="s">
        <v>65</v>
      </c>
      <c r="Z3162">
        <v>0</v>
      </c>
      <c r="AA3162">
        <v>2</v>
      </c>
      <c r="AB3162" t="s">
        <v>104</v>
      </c>
    </row>
    <row r="3163" spans="1:28" x14ac:dyDescent="0.25">
      <c r="A3163" t="s">
        <v>0</v>
      </c>
      <c r="B3163">
        <v>307.8</v>
      </c>
      <c r="C3163">
        <v>9.5000000000000001E-2</v>
      </c>
      <c r="D3163">
        <v>0</v>
      </c>
      <c r="E3163" s="1">
        <v>3252</v>
      </c>
      <c r="F3163" s="2">
        <v>8548.9500000000007</v>
      </c>
      <c r="G3163">
        <v>2.629</v>
      </c>
      <c r="H3163">
        <v>2</v>
      </c>
      <c r="I3163" s="1">
        <v>3252</v>
      </c>
      <c r="J3163" s="2">
        <v>8548.9500000000007</v>
      </c>
      <c r="K3163">
        <v>2.629</v>
      </c>
      <c r="L3163">
        <v>2</v>
      </c>
      <c r="M3163" s="1">
        <v>3252</v>
      </c>
      <c r="N3163" t="s">
        <v>46</v>
      </c>
      <c r="O3163" s="1">
        <v>13209</v>
      </c>
      <c r="P3163" t="s">
        <v>159</v>
      </c>
      <c r="Q3163" t="s">
        <v>4653</v>
      </c>
      <c r="R3163" s="3">
        <v>43857</v>
      </c>
      <c r="S3163" t="s">
        <v>4654</v>
      </c>
      <c r="T3163">
        <v>0.5</v>
      </c>
      <c r="U3163">
        <v>0.5</v>
      </c>
      <c r="V3163" t="s">
        <v>50</v>
      </c>
      <c r="W3163" t="s">
        <v>51</v>
      </c>
      <c r="X3163" t="s">
        <v>162</v>
      </c>
      <c r="Y3163" t="s">
        <v>70</v>
      </c>
      <c r="Z3163">
        <v>0</v>
      </c>
      <c r="AA3163">
        <v>3</v>
      </c>
      <c r="AB3163" t="s">
        <v>45</v>
      </c>
    </row>
    <row r="3164" spans="1:28" x14ac:dyDescent="0.25">
      <c r="A3164" t="s">
        <v>0</v>
      </c>
      <c r="B3164">
        <v>307.8</v>
      </c>
      <c r="C3164">
        <v>9.5000000000000001E-2</v>
      </c>
      <c r="D3164">
        <v>0</v>
      </c>
      <c r="E3164" s="1">
        <v>3252</v>
      </c>
      <c r="F3164" s="2">
        <v>8548.9500000000007</v>
      </c>
      <c r="G3164">
        <v>2.629</v>
      </c>
      <c r="H3164">
        <v>2</v>
      </c>
      <c r="I3164" s="1">
        <v>3252</v>
      </c>
      <c r="J3164" s="2">
        <v>8548.9500000000007</v>
      </c>
      <c r="K3164">
        <v>2.629</v>
      </c>
      <c r="L3164">
        <v>2</v>
      </c>
      <c r="M3164" s="1">
        <v>3252</v>
      </c>
      <c r="N3164" t="s">
        <v>59</v>
      </c>
      <c r="O3164" s="1">
        <v>9033</v>
      </c>
      <c r="P3164" t="s">
        <v>60</v>
      </c>
      <c r="Q3164" t="s">
        <v>4661</v>
      </c>
      <c r="R3164" s="3">
        <v>43769</v>
      </c>
      <c r="S3164" t="s">
        <v>4662</v>
      </c>
      <c r="T3164">
        <v>1</v>
      </c>
      <c r="U3164">
        <v>1</v>
      </c>
      <c r="V3164" t="s">
        <v>63</v>
      </c>
      <c r="W3164" t="s">
        <v>51</v>
      </c>
      <c r="X3164" t="s">
        <v>4663</v>
      </c>
      <c r="Y3164" t="s">
        <v>65</v>
      </c>
      <c r="Z3164">
        <v>0</v>
      </c>
      <c r="AA3164">
        <v>3</v>
      </c>
      <c r="AB3164" t="s">
        <v>45</v>
      </c>
    </row>
    <row r="3165" spans="1:28" x14ac:dyDescent="0.25">
      <c r="A3165" t="s">
        <v>0</v>
      </c>
      <c r="B3165">
        <v>307.8</v>
      </c>
      <c r="C3165">
        <v>9.5000000000000001E-2</v>
      </c>
      <c r="D3165">
        <v>0</v>
      </c>
      <c r="E3165" s="1">
        <v>3252</v>
      </c>
      <c r="F3165" s="2">
        <v>8548.9500000000007</v>
      </c>
      <c r="G3165">
        <v>2.629</v>
      </c>
      <c r="H3165">
        <v>2</v>
      </c>
      <c r="I3165" s="1">
        <v>3252</v>
      </c>
      <c r="J3165" s="2">
        <v>8548.9500000000007</v>
      </c>
      <c r="K3165">
        <v>2.629</v>
      </c>
      <c r="L3165">
        <v>2</v>
      </c>
      <c r="M3165" s="1">
        <v>3252</v>
      </c>
      <c r="N3165" t="s">
        <v>46</v>
      </c>
      <c r="O3165" s="1">
        <v>13192</v>
      </c>
      <c r="P3165" t="s">
        <v>159</v>
      </c>
      <c r="Q3165" t="s">
        <v>3488</v>
      </c>
      <c r="R3165" s="3">
        <v>43857</v>
      </c>
      <c r="S3165" t="s">
        <v>3489</v>
      </c>
      <c r="T3165">
        <v>0.25</v>
      </c>
      <c r="U3165">
        <v>0.25</v>
      </c>
      <c r="V3165" t="s">
        <v>50</v>
      </c>
      <c r="W3165" t="s">
        <v>51</v>
      </c>
      <c r="X3165" t="s">
        <v>162</v>
      </c>
      <c r="Y3165" t="s">
        <v>97</v>
      </c>
      <c r="Z3165">
        <v>0</v>
      </c>
      <c r="AA3165">
        <v>4</v>
      </c>
      <c r="AB3165" t="s">
        <v>45</v>
      </c>
    </row>
    <row r="3166" spans="1:28" x14ac:dyDescent="0.25">
      <c r="A3166" t="s">
        <v>0</v>
      </c>
      <c r="B3166">
        <v>307.8</v>
      </c>
      <c r="C3166">
        <v>9.5000000000000001E-2</v>
      </c>
      <c r="D3166">
        <v>0</v>
      </c>
      <c r="E3166" s="1">
        <v>3252</v>
      </c>
      <c r="F3166" s="2">
        <v>8548.9500000000007</v>
      </c>
      <c r="G3166">
        <v>2.629</v>
      </c>
      <c r="H3166">
        <v>2</v>
      </c>
      <c r="I3166" s="1">
        <v>3252</v>
      </c>
      <c r="J3166" s="2">
        <v>8548.9500000000007</v>
      </c>
      <c r="K3166">
        <v>2.629</v>
      </c>
      <c r="L3166">
        <v>2</v>
      </c>
      <c r="M3166" s="1">
        <v>3252</v>
      </c>
      <c r="N3166" t="s">
        <v>59</v>
      </c>
      <c r="O3166" s="1">
        <v>2337</v>
      </c>
      <c r="P3166" t="s">
        <v>60</v>
      </c>
      <c r="Q3166" t="s">
        <v>3635</v>
      </c>
      <c r="R3166" s="3">
        <v>43529</v>
      </c>
      <c r="S3166" t="s">
        <v>3636</v>
      </c>
      <c r="T3166">
        <v>2</v>
      </c>
      <c r="U3166">
        <v>2</v>
      </c>
      <c r="V3166" t="s">
        <v>94</v>
      </c>
      <c r="W3166" t="s">
        <v>51</v>
      </c>
      <c r="X3166" t="e">
        <f>-Changed date format.-date is showing up.</f>
        <v>#NAME?</v>
      </c>
      <c r="Y3166" t="s">
        <v>677</v>
      </c>
      <c r="Z3166">
        <v>0</v>
      </c>
      <c r="AA3166">
        <v>2</v>
      </c>
      <c r="AB3166" t="s">
        <v>45</v>
      </c>
    </row>
    <row r="3167" spans="1:28" x14ac:dyDescent="0.25">
      <c r="A3167" t="s">
        <v>0</v>
      </c>
      <c r="B3167">
        <v>307.8</v>
      </c>
      <c r="C3167">
        <v>9.5000000000000001E-2</v>
      </c>
      <c r="D3167">
        <v>0</v>
      </c>
      <c r="E3167" s="1">
        <v>3252</v>
      </c>
      <c r="F3167" s="2">
        <v>8548.9500000000007</v>
      </c>
      <c r="G3167">
        <v>2.629</v>
      </c>
      <c r="H3167">
        <v>2</v>
      </c>
      <c r="I3167" s="1">
        <v>3252</v>
      </c>
      <c r="J3167" s="2">
        <v>8548.9500000000007</v>
      </c>
      <c r="K3167">
        <v>2.629</v>
      </c>
      <c r="L3167">
        <v>2</v>
      </c>
      <c r="M3167" s="1">
        <v>3252</v>
      </c>
      <c r="N3167" t="s">
        <v>46</v>
      </c>
      <c r="O3167" s="1">
        <v>9432</v>
      </c>
      <c r="P3167" t="s">
        <v>79</v>
      </c>
      <c r="Q3167" t="s">
        <v>4664</v>
      </c>
      <c r="R3167" s="3">
        <v>43761</v>
      </c>
      <c r="S3167" t="s">
        <v>4665</v>
      </c>
      <c r="T3167">
        <v>7</v>
      </c>
      <c r="U3167">
        <v>7</v>
      </c>
      <c r="V3167" t="s">
        <v>50</v>
      </c>
      <c r="W3167" t="s">
        <v>51</v>
      </c>
      <c r="X3167" t="s">
        <v>4666</v>
      </c>
      <c r="Y3167" t="s">
        <v>79</v>
      </c>
      <c r="Z3167">
        <v>0</v>
      </c>
      <c r="AA3167">
        <v>1</v>
      </c>
      <c r="AB3167" t="s">
        <v>45</v>
      </c>
    </row>
    <row r="3168" spans="1:28" x14ac:dyDescent="0.25">
      <c r="A3168" t="s">
        <v>0</v>
      </c>
      <c r="B3168">
        <v>307.8</v>
      </c>
      <c r="C3168">
        <v>9.5000000000000001E-2</v>
      </c>
      <c r="D3168">
        <v>0</v>
      </c>
      <c r="E3168" s="1">
        <v>3252</v>
      </c>
      <c r="F3168" s="2">
        <v>8548.9500000000007</v>
      </c>
      <c r="G3168">
        <v>2.629</v>
      </c>
      <c r="H3168">
        <v>2</v>
      </c>
      <c r="I3168" s="1">
        <v>3252</v>
      </c>
      <c r="J3168" s="2">
        <v>8548.9500000000007</v>
      </c>
      <c r="K3168">
        <v>2.629</v>
      </c>
      <c r="L3168">
        <v>2</v>
      </c>
      <c r="M3168" s="1">
        <v>3252</v>
      </c>
      <c r="N3168" t="s">
        <v>59</v>
      </c>
      <c r="O3168" s="1">
        <v>14237</v>
      </c>
      <c r="P3168" t="s">
        <v>75</v>
      </c>
      <c r="Q3168" t="s">
        <v>3767</v>
      </c>
      <c r="R3168" s="3">
        <v>43894</v>
      </c>
      <c r="S3168" t="s">
        <v>3768</v>
      </c>
      <c r="T3168">
        <v>8</v>
      </c>
      <c r="U3168">
        <v>8</v>
      </c>
      <c r="V3168" t="s">
        <v>133</v>
      </c>
      <c r="W3168" t="s">
        <v>42</v>
      </c>
      <c r="X3168" t="s">
        <v>4667</v>
      </c>
      <c r="Y3168" t="s">
        <v>65</v>
      </c>
      <c r="Z3168">
        <v>0</v>
      </c>
      <c r="AA3168">
        <v>7</v>
      </c>
      <c r="AB3168" t="s">
        <v>45</v>
      </c>
    </row>
    <row r="3169" spans="1:28" x14ac:dyDescent="0.25">
      <c r="A3169" t="s">
        <v>0</v>
      </c>
      <c r="B3169">
        <v>307.8</v>
      </c>
      <c r="C3169">
        <v>9.5000000000000001E-2</v>
      </c>
      <c r="D3169">
        <v>0</v>
      </c>
      <c r="E3169" s="1">
        <v>3252</v>
      </c>
      <c r="F3169" s="2">
        <v>8548.9500000000007</v>
      </c>
      <c r="G3169">
        <v>2.629</v>
      </c>
      <c r="H3169">
        <v>2</v>
      </c>
      <c r="I3169" s="1">
        <v>3252</v>
      </c>
      <c r="J3169" s="2">
        <v>8548.9500000000007</v>
      </c>
      <c r="K3169">
        <v>2.629</v>
      </c>
      <c r="L3169">
        <v>2</v>
      </c>
      <c r="M3169" s="1">
        <v>3252</v>
      </c>
      <c r="N3169" t="s">
        <v>46</v>
      </c>
      <c r="O3169" s="1">
        <v>9431</v>
      </c>
      <c r="P3169" t="s">
        <v>47</v>
      </c>
      <c r="Q3169" t="s">
        <v>4668</v>
      </c>
      <c r="R3169" s="3">
        <v>43761</v>
      </c>
      <c r="S3169" t="s">
        <v>4669</v>
      </c>
      <c r="T3169">
        <v>2.5</v>
      </c>
      <c r="U3169">
        <v>2.5</v>
      </c>
      <c r="V3169" t="s">
        <v>270</v>
      </c>
      <c r="W3169" t="s">
        <v>51</v>
      </c>
      <c r="X3169" t="s">
        <v>4670</v>
      </c>
      <c r="Y3169" t="s">
        <v>53</v>
      </c>
      <c r="Z3169">
        <v>0</v>
      </c>
      <c r="AA3169">
        <v>7</v>
      </c>
      <c r="AB3169" t="s">
        <v>45</v>
      </c>
    </row>
    <row r="3170" spans="1:28" x14ac:dyDescent="0.25">
      <c r="A3170" t="s">
        <v>0</v>
      </c>
      <c r="B3170">
        <v>307.8</v>
      </c>
      <c r="C3170">
        <v>9.5000000000000001E-2</v>
      </c>
      <c r="D3170">
        <v>0</v>
      </c>
      <c r="E3170" s="1">
        <v>3252</v>
      </c>
      <c r="F3170" s="2">
        <v>8548.9500000000007</v>
      </c>
      <c r="G3170">
        <v>2.629</v>
      </c>
      <c r="H3170">
        <v>2</v>
      </c>
      <c r="I3170" s="1">
        <v>3252</v>
      </c>
      <c r="J3170" s="2">
        <v>8548.9500000000007</v>
      </c>
      <c r="K3170">
        <v>2.629</v>
      </c>
      <c r="L3170">
        <v>2</v>
      </c>
      <c r="M3170" s="1">
        <v>3252</v>
      </c>
      <c r="N3170" t="s">
        <v>46</v>
      </c>
      <c r="O3170" s="1">
        <v>9427</v>
      </c>
      <c r="P3170" t="s">
        <v>47</v>
      </c>
      <c r="Q3170" t="s">
        <v>268</v>
      </c>
      <c r="R3170" s="3">
        <v>43760</v>
      </c>
      <c r="S3170" t="s">
        <v>269</v>
      </c>
      <c r="T3170">
        <v>2.5</v>
      </c>
      <c r="U3170">
        <v>2.5</v>
      </c>
      <c r="V3170" t="s">
        <v>270</v>
      </c>
      <c r="W3170" t="s">
        <v>51</v>
      </c>
      <c r="X3170" t="s">
        <v>4671</v>
      </c>
      <c r="Y3170" t="s">
        <v>53</v>
      </c>
      <c r="Z3170">
        <v>0</v>
      </c>
      <c r="AA3170">
        <v>1</v>
      </c>
      <c r="AB3170" t="s">
        <v>45</v>
      </c>
    </row>
    <row r="3171" spans="1:28" x14ac:dyDescent="0.25">
      <c r="A3171" t="s">
        <v>0</v>
      </c>
      <c r="B3171">
        <v>307.8</v>
      </c>
      <c r="C3171">
        <v>9.5000000000000001E-2</v>
      </c>
      <c r="D3171">
        <v>0</v>
      </c>
      <c r="E3171" s="1">
        <v>3252</v>
      </c>
      <c r="F3171" s="2">
        <v>8548.9500000000007</v>
      </c>
      <c r="G3171">
        <v>2.629</v>
      </c>
      <c r="H3171">
        <v>2</v>
      </c>
      <c r="I3171" s="1">
        <v>3252</v>
      </c>
      <c r="J3171" s="2">
        <v>8548.9500000000007</v>
      </c>
      <c r="K3171">
        <v>2.629</v>
      </c>
      <c r="L3171">
        <v>2</v>
      </c>
      <c r="M3171" s="1">
        <v>3252</v>
      </c>
      <c r="N3171" t="s">
        <v>46</v>
      </c>
      <c r="O3171" s="1">
        <v>14356</v>
      </c>
      <c r="P3171" t="s">
        <v>159</v>
      </c>
      <c r="Q3171" t="s">
        <v>4643</v>
      </c>
      <c r="R3171" s="3">
        <v>43893</v>
      </c>
      <c r="S3171" t="s">
        <v>4644</v>
      </c>
      <c r="T3171">
        <v>0.25</v>
      </c>
      <c r="U3171">
        <v>0.25</v>
      </c>
      <c r="V3171" t="s">
        <v>50</v>
      </c>
      <c r="W3171" t="s">
        <v>51</v>
      </c>
      <c r="X3171" t="s">
        <v>162</v>
      </c>
      <c r="Y3171" t="s">
        <v>159</v>
      </c>
      <c r="Z3171">
        <v>0</v>
      </c>
      <c r="AA3171">
        <v>6</v>
      </c>
      <c r="AB3171" t="s">
        <v>45</v>
      </c>
    </row>
    <row r="3172" spans="1:28" x14ac:dyDescent="0.25">
      <c r="A3172" t="s">
        <v>0</v>
      </c>
      <c r="B3172">
        <v>307.8</v>
      </c>
      <c r="C3172">
        <v>9.5000000000000001E-2</v>
      </c>
      <c r="D3172">
        <v>0</v>
      </c>
      <c r="E3172" s="1">
        <v>3252</v>
      </c>
      <c r="F3172" s="2">
        <v>8548.9500000000007</v>
      </c>
      <c r="G3172">
        <v>2.629</v>
      </c>
      <c r="H3172">
        <v>2</v>
      </c>
      <c r="I3172" s="1">
        <v>3252</v>
      </c>
      <c r="J3172" s="2">
        <v>8548.9500000000007</v>
      </c>
      <c r="K3172">
        <v>2.629</v>
      </c>
      <c r="L3172">
        <v>2</v>
      </c>
      <c r="M3172" s="1">
        <v>3252</v>
      </c>
      <c r="N3172" t="s">
        <v>46</v>
      </c>
      <c r="O3172" s="1">
        <v>14354</v>
      </c>
      <c r="P3172" t="s">
        <v>159</v>
      </c>
      <c r="Q3172" t="s">
        <v>4601</v>
      </c>
      <c r="R3172" s="3">
        <v>43893</v>
      </c>
      <c r="S3172" t="s">
        <v>4602</v>
      </c>
      <c r="T3172">
        <v>0.5</v>
      </c>
      <c r="U3172">
        <v>0.5</v>
      </c>
      <c r="V3172" t="s">
        <v>50</v>
      </c>
      <c r="W3172" t="s">
        <v>51</v>
      </c>
      <c r="X3172" t="s">
        <v>162</v>
      </c>
      <c r="Y3172" t="s">
        <v>58</v>
      </c>
      <c r="Z3172">
        <v>0</v>
      </c>
      <c r="AA3172">
        <v>1</v>
      </c>
      <c r="AB3172" t="s">
        <v>66</v>
      </c>
    </row>
    <row r="3173" spans="1:28" x14ac:dyDescent="0.25">
      <c r="A3173" t="s">
        <v>0</v>
      </c>
      <c r="B3173">
        <v>307.8</v>
      </c>
      <c r="C3173">
        <v>9.5000000000000001E-2</v>
      </c>
      <c r="D3173">
        <v>0</v>
      </c>
      <c r="E3173" s="1">
        <v>3252</v>
      </c>
      <c r="F3173" s="2">
        <v>8548.9500000000007</v>
      </c>
      <c r="G3173">
        <v>2.629</v>
      </c>
      <c r="H3173">
        <v>2</v>
      </c>
      <c r="I3173" s="1">
        <v>3252</v>
      </c>
      <c r="J3173" s="2">
        <v>8548.9500000000007</v>
      </c>
      <c r="K3173">
        <v>2.629</v>
      </c>
      <c r="L3173">
        <v>2</v>
      </c>
      <c r="M3173" s="1">
        <v>3252</v>
      </c>
      <c r="N3173" t="s">
        <v>59</v>
      </c>
      <c r="O3173" s="1">
        <v>10785</v>
      </c>
      <c r="P3173" t="s">
        <v>60</v>
      </c>
      <c r="Q3173" t="s">
        <v>3174</v>
      </c>
      <c r="R3173" s="3">
        <v>43795</v>
      </c>
      <c r="S3173" t="s">
        <v>3175</v>
      </c>
      <c r="T3173">
        <v>0.5</v>
      </c>
      <c r="U3173">
        <v>0.5</v>
      </c>
      <c r="V3173" t="s">
        <v>87</v>
      </c>
      <c r="W3173" t="s">
        <v>42</v>
      </c>
      <c r="X3173" t="s">
        <v>4672</v>
      </c>
      <c r="Y3173" t="s">
        <v>65</v>
      </c>
      <c r="Z3173">
        <v>0</v>
      </c>
      <c r="AA3173">
        <v>5</v>
      </c>
      <c r="AB3173" t="s">
        <v>45</v>
      </c>
    </row>
    <row r="3174" spans="1:28" x14ac:dyDescent="0.25">
      <c r="A3174" t="s">
        <v>0</v>
      </c>
      <c r="B3174">
        <v>307.8</v>
      </c>
      <c r="C3174">
        <v>9.5000000000000001E-2</v>
      </c>
      <c r="D3174">
        <v>0</v>
      </c>
      <c r="E3174" s="1">
        <v>3252</v>
      </c>
      <c r="F3174" s="2">
        <v>8548.9500000000007</v>
      </c>
      <c r="G3174">
        <v>2.629</v>
      </c>
      <c r="H3174">
        <v>2</v>
      </c>
      <c r="I3174" s="1">
        <v>3252</v>
      </c>
      <c r="J3174" s="2">
        <v>8548.9500000000007</v>
      </c>
      <c r="K3174">
        <v>2.629</v>
      </c>
      <c r="L3174">
        <v>2</v>
      </c>
      <c r="M3174" s="1">
        <v>3252</v>
      </c>
      <c r="N3174" t="s">
        <v>46</v>
      </c>
      <c r="O3174" s="1">
        <v>13187</v>
      </c>
      <c r="P3174" t="s">
        <v>159</v>
      </c>
      <c r="Q3174" t="s">
        <v>3644</v>
      </c>
      <c r="R3174" s="3">
        <v>43857</v>
      </c>
      <c r="S3174" t="s">
        <v>3645</v>
      </c>
      <c r="T3174">
        <v>0.5</v>
      </c>
      <c r="U3174">
        <v>0.5</v>
      </c>
      <c r="V3174" t="s">
        <v>50</v>
      </c>
      <c r="W3174" t="s">
        <v>51</v>
      </c>
      <c r="X3174" t="s">
        <v>162</v>
      </c>
      <c r="Y3174" t="s">
        <v>70</v>
      </c>
      <c r="Z3174">
        <v>0</v>
      </c>
      <c r="AA3174">
        <v>3</v>
      </c>
      <c r="AB3174" t="s">
        <v>45</v>
      </c>
    </row>
    <row r="3175" spans="1:28" x14ac:dyDescent="0.25">
      <c r="A3175" t="s">
        <v>0</v>
      </c>
      <c r="B3175">
        <v>307.8</v>
      </c>
      <c r="C3175">
        <v>9.5000000000000001E-2</v>
      </c>
      <c r="D3175">
        <v>0</v>
      </c>
      <c r="E3175" s="1">
        <v>3252</v>
      </c>
      <c r="F3175" s="2">
        <v>8548.9500000000007</v>
      </c>
      <c r="G3175">
        <v>2.629</v>
      </c>
      <c r="H3175">
        <v>2</v>
      </c>
      <c r="I3175" s="1">
        <v>3252</v>
      </c>
      <c r="J3175" s="2">
        <v>8548.9500000000007</v>
      </c>
      <c r="K3175">
        <v>2.629</v>
      </c>
      <c r="L3175">
        <v>2</v>
      </c>
      <c r="M3175" s="1">
        <v>3252</v>
      </c>
      <c r="N3175" t="s">
        <v>59</v>
      </c>
      <c r="O3175" s="1">
        <v>10784</v>
      </c>
      <c r="P3175" t="s">
        <v>60</v>
      </c>
      <c r="Q3175" t="s">
        <v>3749</v>
      </c>
      <c r="R3175" s="3">
        <v>43795</v>
      </c>
      <c r="S3175" t="s">
        <v>3750</v>
      </c>
      <c r="T3175">
        <v>0.5</v>
      </c>
      <c r="U3175">
        <v>0.5</v>
      </c>
      <c r="V3175" t="s">
        <v>63</v>
      </c>
      <c r="W3175" t="s">
        <v>51</v>
      </c>
      <c r="X3175" t="s">
        <v>4672</v>
      </c>
      <c r="Y3175" t="s">
        <v>65</v>
      </c>
      <c r="Z3175">
        <v>0</v>
      </c>
      <c r="AA3175">
        <v>1</v>
      </c>
      <c r="AB3175" t="s">
        <v>45</v>
      </c>
    </row>
    <row r="3176" spans="1:28" x14ac:dyDescent="0.25">
      <c r="A3176" t="s">
        <v>0</v>
      </c>
      <c r="B3176">
        <v>307.8</v>
      </c>
      <c r="C3176">
        <v>9.5000000000000001E-2</v>
      </c>
      <c r="D3176">
        <v>0</v>
      </c>
      <c r="E3176" s="1">
        <v>3252</v>
      </c>
      <c r="F3176" s="2">
        <v>8548.9500000000007</v>
      </c>
      <c r="G3176">
        <v>2.629</v>
      </c>
      <c r="H3176">
        <v>2</v>
      </c>
      <c r="I3176" s="1">
        <v>3252</v>
      </c>
      <c r="J3176" s="2">
        <v>8548.9500000000007</v>
      </c>
      <c r="K3176">
        <v>2.629</v>
      </c>
      <c r="L3176">
        <v>2</v>
      </c>
      <c r="M3176" s="1">
        <v>3252</v>
      </c>
      <c r="N3176" t="s">
        <v>59</v>
      </c>
      <c r="O3176" s="1">
        <v>10493</v>
      </c>
      <c r="P3176" t="s">
        <v>421</v>
      </c>
      <c r="Q3176" t="s">
        <v>254</v>
      </c>
      <c r="R3176" s="3">
        <v>43798</v>
      </c>
      <c r="S3176" t="s">
        <v>255</v>
      </c>
      <c r="T3176">
        <v>7</v>
      </c>
      <c r="U3176">
        <v>7</v>
      </c>
      <c r="V3176" t="s">
        <v>63</v>
      </c>
      <c r="W3176" t="s">
        <v>51</v>
      </c>
      <c r="Y3176" t="s">
        <v>65</v>
      </c>
      <c r="Z3176">
        <v>0</v>
      </c>
      <c r="AA3176">
        <v>10</v>
      </c>
      <c r="AB3176" t="s">
        <v>45</v>
      </c>
    </row>
    <row r="3177" spans="1:28" x14ac:dyDescent="0.25">
      <c r="A3177" t="s">
        <v>0</v>
      </c>
      <c r="B3177">
        <v>307.8</v>
      </c>
      <c r="C3177">
        <v>9.5000000000000001E-2</v>
      </c>
      <c r="D3177">
        <v>0</v>
      </c>
      <c r="E3177" s="1">
        <v>3252</v>
      </c>
      <c r="F3177" s="2">
        <v>8548.9500000000007</v>
      </c>
      <c r="G3177">
        <v>2.629</v>
      </c>
      <c r="H3177">
        <v>2</v>
      </c>
      <c r="I3177" s="1">
        <v>3252</v>
      </c>
      <c r="J3177" s="2">
        <v>8548.9500000000007</v>
      </c>
      <c r="K3177">
        <v>2.629</v>
      </c>
      <c r="L3177">
        <v>2</v>
      </c>
      <c r="M3177" s="1">
        <v>3252</v>
      </c>
      <c r="N3177" t="s">
        <v>46</v>
      </c>
      <c r="O3177" s="1">
        <v>14352</v>
      </c>
      <c r="P3177" t="s">
        <v>47</v>
      </c>
      <c r="Q3177" t="s">
        <v>4601</v>
      </c>
      <c r="R3177" s="3">
        <v>43893</v>
      </c>
      <c r="S3177" t="s">
        <v>4602</v>
      </c>
      <c r="T3177">
        <v>0.5</v>
      </c>
      <c r="U3177">
        <v>0.5</v>
      </c>
      <c r="V3177" t="s">
        <v>50</v>
      </c>
      <c r="W3177" t="s">
        <v>51</v>
      </c>
      <c r="X3177" t="s">
        <v>4673</v>
      </c>
      <c r="Y3177" t="s">
        <v>58</v>
      </c>
      <c r="Z3177">
        <v>0</v>
      </c>
      <c r="AA3177">
        <v>5</v>
      </c>
      <c r="AB3177" t="s">
        <v>45</v>
      </c>
    </row>
    <row r="3178" spans="1:28" x14ac:dyDescent="0.25">
      <c r="A3178" t="s">
        <v>0</v>
      </c>
      <c r="B3178">
        <v>307.8</v>
      </c>
      <c r="C3178">
        <v>9.5000000000000001E-2</v>
      </c>
      <c r="D3178">
        <v>0</v>
      </c>
      <c r="E3178" s="1">
        <v>3252</v>
      </c>
      <c r="F3178" s="2">
        <v>8548.9500000000007</v>
      </c>
      <c r="G3178">
        <v>2.629</v>
      </c>
      <c r="H3178">
        <v>2</v>
      </c>
      <c r="I3178" s="1">
        <v>3252</v>
      </c>
      <c r="J3178" s="2">
        <v>8548.9500000000007</v>
      </c>
      <c r="K3178">
        <v>2.629</v>
      </c>
      <c r="L3178">
        <v>2</v>
      </c>
      <c r="M3178" s="1">
        <v>3252</v>
      </c>
      <c r="N3178" t="s">
        <v>46</v>
      </c>
      <c r="O3178" s="1">
        <v>14351</v>
      </c>
      <c r="P3178" t="s">
        <v>159</v>
      </c>
      <c r="Q3178" t="s">
        <v>215</v>
      </c>
      <c r="R3178" s="3">
        <v>43893</v>
      </c>
      <c r="S3178" t="s">
        <v>216</v>
      </c>
      <c r="T3178">
        <v>0.25</v>
      </c>
      <c r="U3178">
        <v>0.25</v>
      </c>
      <c r="V3178" t="s">
        <v>50</v>
      </c>
      <c r="W3178" t="s">
        <v>51</v>
      </c>
      <c r="X3178" t="s">
        <v>162</v>
      </c>
      <c r="Y3178" t="s">
        <v>70</v>
      </c>
      <c r="Z3178">
        <v>0.25</v>
      </c>
      <c r="AA3178">
        <v>3</v>
      </c>
      <c r="AB3178" t="s">
        <v>45</v>
      </c>
    </row>
    <row r="3179" spans="1:28" x14ac:dyDescent="0.25">
      <c r="A3179" t="s">
        <v>0</v>
      </c>
      <c r="B3179">
        <v>307.8</v>
      </c>
      <c r="C3179">
        <v>9.5000000000000001E-2</v>
      </c>
      <c r="D3179">
        <v>0</v>
      </c>
      <c r="E3179" s="1">
        <v>3252</v>
      </c>
      <c r="F3179" s="2">
        <v>8548.9500000000007</v>
      </c>
      <c r="G3179">
        <v>2.629</v>
      </c>
      <c r="H3179">
        <v>2</v>
      </c>
      <c r="I3179" s="1">
        <v>3252</v>
      </c>
      <c r="J3179" s="2">
        <v>8548.9500000000007</v>
      </c>
      <c r="K3179">
        <v>2.629</v>
      </c>
      <c r="L3179">
        <v>2</v>
      </c>
      <c r="M3179" s="1">
        <v>3252</v>
      </c>
      <c r="N3179" t="s">
        <v>59</v>
      </c>
      <c r="O3179" s="1">
        <v>7649</v>
      </c>
      <c r="P3179" t="s">
        <v>60</v>
      </c>
      <c r="Q3179" t="s">
        <v>4674</v>
      </c>
      <c r="R3179" s="3">
        <v>43739</v>
      </c>
      <c r="S3179" t="s">
        <v>4675</v>
      </c>
      <c r="T3179">
        <v>1</v>
      </c>
      <c r="U3179">
        <v>1</v>
      </c>
      <c r="V3179" t="s">
        <v>63</v>
      </c>
      <c r="W3179" t="s">
        <v>51</v>
      </c>
      <c r="X3179" t="s">
        <v>4676</v>
      </c>
      <c r="Y3179" t="s">
        <v>65</v>
      </c>
      <c r="Z3179">
        <v>0</v>
      </c>
      <c r="AA3179">
        <v>3</v>
      </c>
      <c r="AB3179" t="s">
        <v>66</v>
      </c>
    </row>
    <row r="3180" spans="1:28" x14ac:dyDescent="0.25">
      <c r="A3180" t="s">
        <v>0</v>
      </c>
      <c r="B3180">
        <v>307.8</v>
      </c>
      <c r="C3180">
        <v>9.5000000000000001E-2</v>
      </c>
      <c r="D3180">
        <v>0</v>
      </c>
      <c r="E3180" s="1">
        <v>3252</v>
      </c>
      <c r="F3180" s="2">
        <v>8548.9500000000007</v>
      </c>
      <c r="G3180">
        <v>2.629</v>
      </c>
      <c r="H3180">
        <v>2</v>
      </c>
      <c r="I3180" s="1">
        <v>3252</v>
      </c>
      <c r="J3180" s="2">
        <v>8548.9500000000007</v>
      </c>
      <c r="K3180">
        <v>2.629</v>
      </c>
      <c r="L3180">
        <v>2</v>
      </c>
      <c r="M3180" s="1">
        <v>3252</v>
      </c>
      <c r="N3180" t="s">
        <v>46</v>
      </c>
      <c r="O3180" s="1">
        <v>16360</v>
      </c>
      <c r="P3180" t="s">
        <v>79</v>
      </c>
      <c r="Q3180" t="s">
        <v>232</v>
      </c>
      <c r="R3180" s="3">
        <v>43917</v>
      </c>
      <c r="S3180" t="s">
        <v>233</v>
      </c>
      <c r="T3180">
        <v>6</v>
      </c>
      <c r="U3180">
        <v>6</v>
      </c>
      <c r="V3180" t="s">
        <v>82</v>
      </c>
      <c r="W3180" t="s">
        <v>42</v>
      </c>
      <c r="X3180" t="s">
        <v>4677</v>
      </c>
      <c r="Y3180" t="s">
        <v>58</v>
      </c>
      <c r="Z3180">
        <v>0</v>
      </c>
      <c r="AA3180">
        <v>1</v>
      </c>
      <c r="AB3180" t="s">
        <v>45</v>
      </c>
    </row>
    <row r="3181" spans="1:28" x14ac:dyDescent="0.25">
      <c r="A3181" t="s">
        <v>0</v>
      </c>
      <c r="B3181">
        <v>307.8</v>
      </c>
      <c r="C3181">
        <v>9.5000000000000001E-2</v>
      </c>
      <c r="D3181">
        <v>0</v>
      </c>
      <c r="E3181" s="1">
        <v>3252</v>
      </c>
      <c r="F3181" s="2">
        <v>8548.9500000000007</v>
      </c>
      <c r="G3181">
        <v>2.629</v>
      </c>
      <c r="H3181">
        <v>2</v>
      </c>
      <c r="I3181" s="1">
        <v>3252</v>
      </c>
      <c r="J3181" s="2">
        <v>8548.9500000000007</v>
      </c>
      <c r="K3181">
        <v>2.629</v>
      </c>
      <c r="L3181">
        <v>2</v>
      </c>
      <c r="M3181" s="1">
        <v>3252</v>
      </c>
      <c r="N3181" t="s">
        <v>46</v>
      </c>
      <c r="O3181" s="1">
        <v>14350</v>
      </c>
      <c r="P3181" t="s">
        <v>159</v>
      </c>
      <c r="Q3181" t="s">
        <v>4621</v>
      </c>
      <c r="R3181" s="3">
        <v>43893</v>
      </c>
      <c r="S3181" t="s">
        <v>4622</v>
      </c>
      <c r="T3181">
        <v>0.25</v>
      </c>
      <c r="U3181">
        <v>0.25</v>
      </c>
      <c r="V3181" t="s">
        <v>50</v>
      </c>
      <c r="W3181" t="s">
        <v>51</v>
      </c>
      <c r="X3181" t="s">
        <v>162</v>
      </c>
      <c r="Y3181" t="s">
        <v>58</v>
      </c>
      <c r="Z3181">
        <v>0</v>
      </c>
      <c r="AA3181">
        <v>1</v>
      </c>
      <c r="AB3181" t="s">
        <v>45</v>
      </c>
    </row>
    <row r="3182" spans="1:28" x14ac:dyDescent="0.25">
      <c r="A3182" t="s">
        <v>0</v>
      </c>
      <c r="B3182">
        <v>307.8</v>
      </c>
      <c r="C3182">
        <v>9.5000000000000001E-2</v>
      </c>
      <c r="D3182">
        <v>0</v>
      </c>
      <c r="E3182" s="1">
        <v>3252</v>
      </c>
      <c r="F3182" s="2">
        <v>8548.9500000000007</v>
      </c>
      <c r="G3182">
        <v>2.629</v>
      </c>
      <c r="H3182">
        <v>2</v>
      </c>
      <c r="I3182" s="1">
        <v>3252</v>
      </c>
      <c r="J3182" s="2">
        <v>8548.9500000000007</v>
      </c>
      <c r="K3182">
        <v>2.629</v>
      </c>
      <c r="L3182">
        <v>2</v>
      </c>
      <c r="M3182" s="1">
        <v>3252</v>
      </c>
      <c r="N3182" t="s">
        <v>46</v>
      </c>
      <c r="O3182" s="1">
        <v>16358</v>
      </c>
      <c r="P3182" t="s">
        <v>79</v>
      </c>
      <c r="Q3182" t="s">
        <v>221</v>
      </c>
      <c r="R3182" s="3">
        <v>43916</v>
      </c>
      <c r="S3182" t="s">
        <v>222</v>
      </c>
      <c r="T3182">
        <v>4</v>
      </c>
      <c r="U3182">
        <v>4</v>
      </c>
      <c r="V3182" t="s">
        <v>82</v>
      </c>
      <c r="W3182" t="s">
        <v>42</v>
      </c>
      <c r="X3182" t="s">
        <v>4678</v>
      </c>
      <c r="Y3182" t="s">
        <v>58</v>
      </c>
      <c r="Z3182">
        <v>0</v>
      </c>
      <c r="AA3182">
        <v>1</v>
      </c>
      <c r="AB3182" t="s">
        <v>45</v>
      </c>
    </row>
    <row r="3183" spans="1:28" x14ac:dyDescent="0.25">
      <c r="A3183" t="s">
        <v>0</v>
      </c>
      <c r="B3183">
        <v>307.8</v>
      </c>
      <c r="C3183">
        <v>9.5000000000000001E-2</v>
      </c>
      <c r="D3183">
        <v>0</v>
      </c>
      <c r="E3183" s="1">
        <v>3252</v>
      </c>
      <c r="F3183" s="2">
        <v>8548.9500000000007</v>
      </c>
      <c r="G3183">
        <v>2.629</v>
      </c>
      <c r="H3183">
        <v>2</v>
      </c>
      <c r="I3183" s="1">
        <v>3252</v>
      </c>
      <c r="J3183" s="2">
        <v>8548.9500000000007</v>
      </c>
      <c r="K3183">
        <v>2.629</v>
      </c>
      <c r="L3183">
        <v>2</v>
      </c>
      <c r="M3183" s="1">
        <v>3252</v>
      </c>
      <c r="N3183" t="s">
        <v>59</v>
      </c>
      <c r="O3183" s="1">
        <v>14233</v>
      </c>
      <c r="P3183" t="s">
        <v>75</v>
      </c>
      <c r="Q3183" t="s">
        <v>3767</v>
      </c>
      <c r="R3183" s="3">
        <v>43892</v>
      </c>
      <c r="S3183" t="s">
        <v>3768</v>
      </c>
      <c r="T3183">
        <v>4</v>
      </c>
      <c r="U3183">
        <v>4</v>
      </c>
      <c r="V3183" t="s">
        <v>133</v>
      </c>
      <c r="W3183" t="s">
        <v>42</v>
      </c>
      <c r="X3183" t="s">
        <v>4679</v>
      </c>
      <c r="Y3183" t="s">
        <v>65</v>
      </c>
      <c r="Z3183">
        <v>0</v>
      </c>
      <c r="AA3183">
        <v>1</v>
      </c>
      <c r="AB3183" t="s">
        <v>45</v>
      </c>
    </row>
    <row r="3184" spans="1:28" x14ac:dyDescent="0.25">
      <c r="A3184" t="s">
        <v>0</v>
      </c>
      <c r="B3184">
        <v>307.8</v>
      </c>
      <c r="C3184">
        <v>9.5000000000000001E-2</v>
      </c>
      <c r="D3184">
        <v>0</v>
      </c>
      <c r="E3184" s="1">
        <v>3252</v>
      </c>
      <c r="F3184" s="2">
        <v>8548.9500000000007</v>
      </c>
      <c r="G3184">
        <v>2.629</v>
      </c>
      <c r="H3184">
        <v>2</v>
      </c>
      <c r="I3184" s="1">
        <v>3252</v>
      </c>
      <c r="J3184" s="2">
        <v>8548.9500000000007</v>
      </c>
      <c r="K3184">
        <v>2.629</v>
      </c>
      <c r="L3184">
        <v>2</v>
      </c>
      <c r="M3184" s="1">
        <v>3252</v>
      </c>
      <c r="N3184" t="s">
        <v>46</v>
      </c>
      <c r="O3184" s="1">
        <v>16357</v>
      </c>
      <c r="P3184" t="s">
        <v>79</v>
      </c>
      <c r="Q3184" t="s">
        <v>232</v>
      </c>
      <c r="R3184" s="3">
        <v>43916</v>
      </c>
      <c r="S3184" t="s">
        <v>233</v>
      </c>
      <c r="T3184">
        <v>4</v>
      </c>
      <c r="U3184">
        <v>4</v>
      </c>
      <c r="V3184" t="s">
        <v>82</v>
      </c>
      <c r="W3184" t="s">
        <v>42</v>
      </c>
      <c r="X3184" t="s">
        <v>4678</v>
      </c>
      <c r="Y3184" t="s">
        <v>58</v>
      </c>
      <c r="Z3184">
        <v>0</v>
      </c>
      <c r="AA3184">
        <v>1</v>
      </c>
      <c r="AB3184" t="s">
        <v>45</v>
      </c>
    </row>
    <row r="3185" spans="1:28" x14ac:dyDescent="0.25">
      <c r="A3185" t="s">
        <v>0</v>
      </c>
      <c r="B3185">
        <v>307.8</v>
      </c>
      <c r="C3185">
        <v>9.5000000000000001E-2</v>
      </c>
      <c r="D3185">
        <v>0</v>
      </c>
      <c r="E3185" s="1">
        <v>3252</v>
      </c>
      <c r="F3185" s="2">
        <v>8548.9500000000007</v>
      </c>
      <c r="G3185">
        <v>2.629</v>
      </c>
      <c r="H3185">
        <v>2</v>
      </c>
      <c r="I3185" s="1">
        <v>3252</v>
      </c>
      <c r="J3185" s="2">
        <v>8548.9500000000007</v>
      </c>
      <c r="K3185">
        <v>2.629</v>
      </c>
      <c r="L3185">
        <v>2</v>
      </c>
      <c r="M3185" s="1">
        <v>3252</v>
      </c>
      <c r="N3185" t="s">
        <v>46</v>
      </c>
      <c r="O3185" s="1">
        <v>8775</v>
      </c>
      <c r="P3185" t="s">
        <v>79</v>
      </c>
      <c r="Q3185" t="s">
        <v>3447</v>
      </c>
      <c r="R3185" s="3">
        <v>43774</v>
      </c>
      <c r="S3185" t="s">
        <v>3448</v>
      </c>
      <c r="T3185">
        <v>8</v>
      </c>
      <c r="U3185">
        <v>8</v>
      </c>
      <c r="V3185" t="s">
        <v>50</v>
      </c>
      <c r="W3185" t="s">
        <v>51</v>
      </c>
      <c r="X3185" t="s">
        <v>4680</v>
      </c>
      <c r="Y3185" t="s">
        <v>53</v>
      </c>
      <c r="Z3185">
        <v>0</v>
      </c>
      <c r="AA3185">
        <v>8</v>
      </c>
      <c r="AB3185" t="s">
        <v>104</v>
      </c>
    </row>
    <row r="3186" spans="1:28" x14ac:dyDescent="0.25">
      <c r="A3186" t="s">
        <v>0</v>
      </c>
      <c r="B3186">
        <v>307.8</v>
      </c>
      <c r="C3186">
        <v>9.5000000000000001E-2</v>
      </c>
      <c r="D3186">
        <v>0</v>
      </c>
      <c r="E3186" s="1">
        <v>3252</v>
      </c>
      <c r="F3186" s="2">
        <v>8548.9500000000007</v>
      </c>
      <c r="G3186">
        <v>2.629</v>
      </c>
      <c r="H3186">
        <v>2</v>
      </c>
      <c r="I3186" s="1">
        <v>3252</v>
      </c>
      <c r="J3186" s="2">
        <v>8548.9500000000007</v>
      </c>
      <c r="K3186">
        <v>2.629</v>
      </c>
      <c r="L3186">
        <v>2</v>
      </c>
      <c r="M3186" s="1">
        <v>3252</v>
      </c>
      <c r="N3186" t="s">
        <v>46</v>
      </c>
      <c r="O3186" s="1">
        <v>12946</v>
      </c>
      <c r="P3186" t="s">
        <v>70</v>
      </c>
      <c r="Q3186" t="s">
        <v>4681</v>
      </c>
      <c r="R3186" s="3">
        <v>43860</v>
      </c>
      <c r="S3186" t="s">
        <v>4682</v>
      </c>
      <c r="T3186">
        <v>5</v>
      </c>
      <c r="U3186">
        <v>5</v>
      </c>
      <c r="V3186" t="s">
        <v>174</v>
      </c>
      <c r="W3186" t="s">
        <v>51</v>
      </c>
      <c r="X3186" t="s">
        <v>4683</v>
      </c>
      <c r="Y3186" t="s">
        <v>70</v>
      </c>
      <c r="Z3186">
        <v>0</v>
      </c>
      <c r="AA3186">
        <v>11</v>
      </c>
      <c r="AB3186" t="s">
        <v>45</v>
      </c>
    </row>
    <row r="3187" spans="1:28" x14ac:dyDescent="0.25">
      <c r="A3187" t="s">
        <v>0</v>
      </c>
      <c r="B3187">
        <v>307.8</v>
      </c>
      <c r="C3187">
        <v>9.5000000000000001E-2</v>
      </c>
      <c r="D3187">
        <v>0</v>
      </c>
      <c r="E3187" s="1">
        <v>3252</v>
      </c>
      <c r="F3187" s="2">
        <v>8548.9500000000007</v>
      </c>
      <c r="G3187">
        <v>2.629</v>
      </c>
      <c r="H3187">
        <v>2</v>
      </c>
      <c r="I3187" s="1">
        <v>3252</v>
      </c>
      <c r="J3187" s="2">
        <v>8548.9500000000007</v>
      </c>
      <c r="K3187">
        <v>2.629</v>
      </c>
      <c r="L3187">
        <v>2</v>
      </c>
      <c r="M3187" s="1">
        <v>3252</v>
      </c>
      <c r="N3187" t="s">
        <v>59</v>
      </c>
      <c r="O3187" s="1">
        <v>10584</v>
      </c>
      <c r="P3187" t="s">
        <v>60</v>
      </c>
      <c r="Q3187" t="s">
        <v>4684</v>
      </c>
      <c r="R3187" s="3">
        <v>43798</v>
      </c>
      <c r="S3187" t="s">
        <v>4685</v>
      </c>
      <c r="T3187">
        <v>7</v>
      </c>
      <c r="U3187">
        <v>7</v>
      </c>
      <c r="V3187" t="s">
        <v>63</v>
      </c>
      <c r="W3187" t="s">
        <v>51</v>
      </c>
      <c r="X3187" t="s">
        <v>4686</v>
      </c>
      <c r="Y3187" t="s">
        <v>65</v>
      </c>
      <c r="Z3187">
        <v>0</v>
      </c>
      <c r="AA3187">
        <v>1</v>
      </c>
      <c r="AB3187" t="s">
        <v>45</v>
      </c>
    </row>
    <row r="3188" spans="1:28" x14ac:dyDescent="0.25">
      <c r="A3188" t="s">
        <v>0</v>
      </c>
      <c r="B3188">
        <v>307.8</v>
      </c>
      <c r="C3188">
        <v>9.5000000000000001E-2</v>
      </c>
      <c r="D3188">
        <v>0</v>
      </c>
      <c r="E3188" s="1">
        <v>3252</v>
      </c>
      <c r="F3188" s="2">
        <v>8548.9500000000007</v>
      </c>
      <c r="G3188">
        <v>2.629</v>
      </c>
      <c r="H3188">
        <v>2</v>
      </c>
      <c r="I3188" s="1">
        <v>3252</v>
      </c>
      <c r="J3188" s="2">
        <v>8548.9500000000007</v>
      </c>
      <c r="K3188">
        <v>2.629</v>
      </c>
      <c r="L3188">
        <v>2</v>
      </c>
      <c r="M3188" s="1">
        <v>3252</v>
      </c>
      <c r="N3188" t="s">
        <v>59</v>
      </c>
      <c r="O3188" s="1">
        <v>10582</v>
      </c>
      <c r="P3188" t="s">
        <v>60</v>
      </c>
      <c r="Q3188" t="s">
        <v>4684</v>
      </c>
      <c r="R3188" s="3">
        <v>43797</v>
      </c>
      <c r="S3188" t="s">
        <v>4685</v>
      </c>
      <c r="T3188">
        <v>5</v>
      </c>
      <c r="U3188">
        <v>5</v>
      </c>
      <c r="V3188" t="s">
        <v>63</v>
      </c>
      <c r="W3188" t="s">
        <v>51</v>
      </c>
      <c r="X3188" t="s">
        <v>4687</v>
      </c>
      <c r="Y3188" t="s">
        <v>65</v>
      </c>
      <c r="Z3188">
        <v>0</v>
      </c>
      <c r="AA3188">
        <v>3</v>
      </c>
      <c r="AB3188" t="s">
        <v>45</v>
      </c>
    </row>
    <row r="3189" spans="1:28" x14ac:dyDescent="0.25">
      <c r="A3189" t="s">
        <v>0</v>
      </c>
      <c r="B3189">
        <v>307.8</v>
      </c>
      <c r="C3189">
        <v>9.5000000000000001E-2</v>
      </c>
      <c r="D3189">
        <v>0</v>
      </c>
      <c r="E3189" s="1">
        <v>3252</v>
      </c>
      <c r="F3189" s="2">
        <v>8548.9500000000007</v>
      </c>
      <c r="G3189">
        <v>2.629</v>
      </c>
      <c r="H3189">
        <v>2</v>
      </c>
      <c r="I3189" s="1">
        <v>3252</v>
      </c>
      <c r="J3189" s="2">
        <v>8548.9500000000007</v>
      </c>
      <c r="K3189">
        <v>2.629</v>
      </c>
      <c r="L3189">
        <v>2</v>
      </c>
      <c r="M3189" s="1">
        <v>3252</v>
      </c>
      <c r="N3189" t="s">
        <v>59</v>
      </c>
      <c r="O3189" s="1">
        <v>2363</v>
      </c>
      <c r="P3189" t="s">
        <v>60</v>
      </c>
      <c r="Q3189" t="s">
        <v>4688</v>
      </c>
      <c r="R3189" s="3">
        <v>43529</v>
      </c>
      <c r="S3189" t="s">
        <v>4689</v>
      </c>
      <c r="T3189">
        <v>2</v>
      </c>
      <c r="U3189">
        <v>2</v>
      </c>
      <c r="V3189" t="s">
        <v>501</v>
      </c>
      <c r="W3189" t="s">
        <v>51</v>
      </c>
      <c r="X3189" t="s">
        <v>4690</v>
      </c>
      <c r="Y3189" t="s">
        <v>65</v>
      </c>
      <c r="Z3189">
        <v>0</v>
      </c>
      <c r="AA3189">
        <v>3</v>
      </c>
      <c r="AB3189" t="s">
        <v>45</v>
      </c>
    </row>
    <row r="3190" spans="1:28" x14ac:dyDescent="0.25">
      <c r="A3190" t="s">
        <v>0</v>
      </c>
      <c r="B3190">
        <v>307.8</v>
      </c>
      <c r="C3190">
        <v>9.5000000000000001E-2</v>
      </c>
      <c r="D3190">
        <v>0</v>
      </c>
      <c r="E3190" s="1">
        <v>3252</v>
      </c>
      <c r="F3190" s="2">
        <v>8548.9500000000007</v>
      </c>
      <c r="G3190">
        <v>2.629</v>
      </c>
      <c r="H3190">
        <v>2</v>
      </c>
      <c r="I3190" s="1">
        <v>3252</v>
      </c>
      <c r="J3190" s="2">
        <v>8548.9500000000007</v>
      </c>
      <c r="K3190">
        <v>2.629</v>
      </c>
      <c r="L3190">
        <v>2</v>
      </c>
      <c r="M3190" s="1">
        <v>3252</v>
      </c>
      <c r="N3190" t="s">
        <v>59</v>
      </c>
      <c r="O3190" s="1">
        <v>10581</v>
      </c>
      <c r="P3190" t="s">
        <v>60</v>
      </c>
      <c r="Q3190" t="s">
        <v>4684</v>
      </c>
      <c r="R3190" s="3">
        <v>43796</v>
      </c>
      <c r="S3190" t="s">
        <v>4685</v>
      </c>
      <c r="T3190">
        <v>7</v>
      </c>
      <c r="U3190">
        <v>7</v>
      </c>
      <c r="V3190" t="s">
        <v>63</v>
      </c>
      <c r="W3190" t="s">
        <v>51</v>
      </c>
      <c r="X3190" t="s">
        <v>4691</v>
      </c>
      <c r="Y3190" t="s">
        <v>65</v>
      </c>
      <c r="Z3190">
        <v>0</v>
      </c>
      <c r="AA3190">
        <v>4</v>
      </c>
      <c r="AB3190" t="s">
        <v>45</v>
      </c>
    </row>
    <row r="3191" spans="1:28" x14ac:dyDescent="0.25">
      <c r="A3191" t="s">
        <v>0</v>
      </c>
      <c r="B3191">
        <v>307.8</v>
      </c>
      <c r="C3191">
        <v>9.5000000000000001E-2</v>
      </c>
      <c r="D3191">
        <v>0</v>
      </c>
      <c r="E3191" s="1">
        <v>3252</v>
      </c>
      <c r="F3191" s="2">
        <v>8548.9500000000007</v>
      </c>
      <c r="G3191">
        <v>2.629</v>
      </c>
      <c r="H3191">
        <v>2</v>
      </c>
      <c r="I3191" s="1">
        <v>3252</v>
      </c>
      <c r="J3191" s="2">
        <v>8548.9500000000007</v>
      </c>
      <c r="K3191">
        <v>2.629</v>
      </c>
      <c r="L3191">
        <v>2</v>
      </c>
      <c r="M3191" s="1">
        <v>3252</v>
      </c>
      <c r="N3191" t="s">
        <v>46</v>
      </c>
      <c r="O3191" s="1">
        <v>9699</v>
      </c>
      <c r="P3191" t="s">
        <v>53</v>
      </c>
      <c r="Q3191" t="s">
        <v>4692</v>
      </c>
      <c r="R3191" s="3">
        <v>43755</v>
      </c>
      <c r="S3191" t="s">
        <v>4693</v>
      </c>
      <c r="T3191">
        <v>1</v>
      </c>
      <c r="U3191">
        <v>1</v>
      </c>
      <c r="V3191" t="s">
        <v>270</v>
      </c>
      <c r="W3191" t="s">
        <v>51</v>
      </c>
      <c r="X3191" t="s">
        <v>57</v>
      </c>
      <c r="Y3191" t="s">
        <v>53</v>
      </c>
      <c r="Z3191">
        <v>0</v>
      </c>
      <c r="AA3191">
        <v>5</v>
      </c>
      <c r="AB3191" t="s">
        <v>45</v>
      </c>
    </row>
    <row r="3192" spans="1:28" x14ac:dyDescent="0.25">
      <c r="A3192" t="s">
        <v>0</v>
      </c>
      <c r="B3192">
        <v>307.8</v>
      </c>
      <c r="C3192">
        <v>9.5000000000000001E-2</v>
      </c>
      <c r="D3192">
        <v>0</v>
      </c>
      <c r="E3192" s="1">
        <v>3252</v>
      </c>
      <c r="F3192" s="2">
        <v>8548.9500000000007</v>
      </c>
      <c r="G3192">
        <v>2.629</v>
      </c>
      <c r="H3192">
        <v>2</v>
      </c>
      <c r="I3192" s="1">
        <v>3252</v>
      </c>
      <c r="J3192" s="2">
        <v>8548.9500000000007</v>
      </c>
      <c r="K3192">
        <v>2.629</v>
      </c>
      <c r="L3192">
        <v>2</v>
      </c>
      <c r="M3192" s="1">
        <v>3252</v>
      </c>
      <c r="N3192" t="s">
        <v>59</v>
      </c>
      <c r="O3192" s="1">
        <v>14214</v>
      </c>
      <c r="P3192" t="s">
        <v>75</v>
      </c>
      <c r="Q3192" t="s">
        <v>4694</v>
      </c>
      <c r="R3192" s="3">
        <v>43895</v>
      </c>
      <c r="S3192" t="s">
        <v>4695</v>
      </c>
      <c r="T3192">
        <v>3</v>
      </c>
      <c r="U3192">
        <v>3</v>
      </c>
      <c r="V3192" t="s">
        <v>133</v>
      </c>
      <c r="W3192" t="s">
        <v>42</v>
      </c>
      <c r="X3192" t="s">
        <v>4696</v>
      </c>
      <c r="Y3192" t="s">
        <v>65</v>
      </c>
      <c r="Z3192">
        <v>0</v>
      </c>
      <c r="AA3192">
        <v>1</v>
      </c>
      <c r="AB3192" t="s">
        <v>45</v>
      </c>
    </row>
    <row r="3193" spans="1:28" x14ac:dyDescent="0.25">
      <c r="A3193" t="s">
        <v>0</v>
      </c>
      <c r="B3193">
        <v>307.8</v>
      </c>
      <c r="C3193">
        <v>9.5000000000000001E-2</v>
      </c>
      <c r="D3193">
        <v>0</v>
      </c>
      <c r="E3193" s="1">
        <v>3252</v>
      </c>
      <c r="F3193" s="2">
        <v>8548.9500000000007</v>
      </c>
      <c r="G3193">
        <v>2.629</v>
      </c>
      <c r="H3193">
        <v>2</v>
      </c>
      <c r="I3193" s="1">
        <v>3252</v>
      </c>
      <c r="J3193" s="2">
        <v>8548.9500000000007</v>
      </c>
      <c r="K3193">
        <v>2.629</v>
      </c>
      <c r="L3193">
        <v>2</v>
      </c>
      <c r="M3193" s="1">
        <v>3252</v>
      </c>
      <c r="N3193" t="s">
        <v>59</v>
      </c>
      <c r="O3193" s="1">
        <v>2403</v>
      </c>
      <c r="P3193" t="s">
        <v>444</v>
      </c>
      <c r="Q3193" t="s">
        <v>3219</v>
      </c>
      <c r="R3193" s="3">
        <v>43588</v>
      </c>
      <c r="S3193" t="s">
        <v>3220</v>
      </c>
      <c r="T3193">
        <v>0.25</v>
      </c>
      <c r="U3193">
        <v>0.25</v>
      </c>
      <c r="V3193" t="s">
        <v>3221</v>
      </c>
      <c r="W3193" t="s">
        <v>51</v>
      </c>
      <c r="X3193" t="s">
        <v>3982</v>
      </c>
      <c r="Y3193" t="s">
        <v>65</v>
      </c>
      <c r="Z3193">
        <v>0</v>
      </c>
      <c r="AA3193">
        <v>2</v>
      </c>
      <c r="AB3193" t="s">
        <v>45</v>
      </c>
    </row>
    <row r="3194" spans="1:28" x14ac:dyDescent="0.25">
      <c r="A3194" t="s">
        <v>0</v>
      </c>
      <c r="B3194">
        <v>307.8</v>
      </c>
      <c r="C3194">
        <v>9.5000000000000001E-2</v>
      </c>
      <c r="D3194">
        <v>0</v>
      </c>
      <c r="E3194" s="1">
        <v>3252</v>
      </c>
      <c r="F3194" s="2">
        <v>8548.9500000000007</v>
      </c>
      <c r="G3194">
        <v>2.629</v>
      </c>
      <c r="H3194">
        <v>2</v>
      </c>
      <c r="I3194" s="1">
        <v>3252</v>
      </c>
      <c r="J3194" s="2">
        <v>8548.9500000000007</v>
      </c>
      <c r="K3194">
        <v>2.629</v>
      </c>
      <c r="L3194">
        <v>2</v>
      </c>
      <c r="M3194" s="1">
        <v>3252</v>
      </c>
      <c r="N3194" t="s">
        <v>59</v>
      </c>
      <c r="O3194" s="1">
        <v>2404</v>
      </c>
      <c r="P3194" t="s">
        <v>60</v>
      </c>
      <c r="Q3194" t="s">
        <v>3168</v>
      </c>
      <c r="R3194" s="3">
        <v>43588</v>
      </c>
      <c r="S3194" t="s">
        <v>3169</v>
      </c>
      <c r="T3194">
        <v>6</v>
      </c>
      <c r="U3194">
        <v>6</v>
      </c>
      <c r="V3194" t="s">
        <v>266</v>
      </c>
      <c r="W3194" t="s">
        <v>51</v>
      </c>
      <c r="X3194" t="s">
        <v>4697</v>
      </c>
      <c r="Y3194" t="s">
        <v>65</v>
      </c>
      <c r="Z3194">
        <v>0</v>
      </c>
      <c r="AA3194">
        <v>1</v>
      </c>
      <c r="AB3194" t="s">
        <v>45</v>
      </c>
    </row>
    <row r="3195" spans="1:28" x14ac:dyDescent="0.25">
      <c r="A3195" t="s">
        <v>0</v>
      </c>
      <c r="B3195">
        <v>307.8</v>
      </c>
      <c r="C3195">
        <v>9.5000000000000001E-2</v>
      </c>
      <c r="D3195">
        <v>0</v>
      </c>
      <c r="E3195" s="1">
        <v>3252</v>
      </c>
      <c r="F3195" s="2">
        <v>8548.9500000000007</v>
      </c>
      <c r="G3195">
        <v>2.629</v>
      </c>
      <c r="H3195">
        <v>2</v>
      </c>
      <c r="I3195" s="1">
        <v>3252</v>
      </c>
      <c r="J3195" s="2">
        <v>8548.9500000000007</v>
      </c>
      <c r="K3195">
        <v>2.629</v>
      </c>
      <c r="L3195">
        <v>2</v>
      </c>
      <c r="M3195" s="1">
        <v>3252</v>
      </c>
      <c r="N3195" t="s">
        <v>59</v>
      </c>
      <c r="O3195" s="1">
        <v>2405</v>
      </c>
      <c r="P3195" t="s">
        <v>444</v>
      </c>
      <c r="Q3195" t="s">
        <v>3219</v>
      </c>
      <c r="R3195" s="3">
        <v>43588</v>
      </c>
      <c r="S3195" t="s">
        <v>3220</v>
      </c>
      <c r="T3195">
        <v>0.75</v>
      </c>
      <c r="U3195">
        <v>0.75</v>
      </c>
      <c r="V3195" t="s">
        <v>3221</v>
      </c>
      <c r="W3195" t="s">
        <v>51</v>
      </c>
      <c r="X3195" t="s">
        <v>4010</v>
      </c>
      <c r="Y3195" t="s">
        <v>65</v>
      </c>
      <c r="Z3195">
        <v>0</v>
      </c>
      <c r="AA3195">
        <v>9</v>
      </c>
      <c r="AB3195" t="s">
        <v>45</v>
      </c>
    </row>
    <row r="3196" spans="1:28" x14ac:dyDescent="0.25">
      <c r="A3196" t="s">
        <v>0</v>
      </c>
      <c r="B3196">
        <v>307.8</v>
      </c>
      <c r="C3196">
        <v>9.5000000000000001E-2</v>
      </c>
      <c r="D3196">
        <v>0</v>
      </c>
      <c r="E3196" s="1">
        <v>3252</v>
      </c>
      <c r="F3196" s="2">
        <v>8548.9500000000007</v>
      </c>
      <c r="G3196">
        <v>2.629</v>
      </c>
      <c r="H3196">
        <v>2</v>
      </c>
      <c r="I3196" s="1">
        <v>3252</v>
      </c>
      <c r="J3196" s="2">
        <v>8548.9500000000007</v>
      </c>
      <c r="K3196">
        <v>2.629</v>
      </c>
      <c r="L3196">
        <v>2</v>
      </c>
      <c r="M3196" s="1">
        <v>3252</v>
      </c>
      <c r="N3196" t="s">
        <v>59</v>
      </c>
      <c r="O3196" s="1">
        <v>14207</v>
      </c>
      <c r="P3196" t="s">
        <v>60</v>
      </c>
      <c r="Q3196" t="s">
        <v>4698</v>
      </c>
      <c r="R3196" s="3">
        <v>43895</v>
      </c>
      <c r="S3196" t="s">
        <v>4699</v>
      </c>
      <c r="T3196">
        <v>5</v>
      </c>
      <c r="U3196">
        <v>5</v>
      </c>
      <c r="V3196" t="s">
        <v>63</v>
      </c>
      <c r="W3196" t="s">
        <v>51</v>
      </c>
      <c r="X3196" t="s">
        <v>4700</v>
      </c>
      <c r="Y3196" t="s">
        <v>65</v>
      </c>
      <c r="Z3196">
        <v>0</v>
      </c>
      <c r="AA3196">
        <v>3</v>
      </c>
      <c r="AB3196" t="s">
        <v>45</v>
      </c>
    </row>
    <row r="3197" spans="1:28" x14ac:dyDescent="0.25">
      <c r="A3197" t="s">
        <v>0</v>
      </c>
      <c r="B3197">
        <v>307.8</v>
      </c>
      <c r="C3197">
        <v>9.5000000000000001E-2</v>
      </c>
      <c r="D3197">
        <v>0</v>
      </c>
      <c r="E3197" s="1">
        <v>3252</v>
      </c>
      <c r="F3197" s="2">
        <v>8548.9500000000007</v>
      </c>
      <c r="G3197">
        <v>2.629</v>
      </c>
      <c r="H3197">
        <v>2</v>
      </c>
      <c r="I3197" s="1">
        <v>3252</v>
      </c>
      <c r="J3197" s="2">
        <v>8548.9500000000007</v>
      </c>
      <c r="K3197">
        <v>2.629</v>
      </c>
      <c r="L3197">
        <v>2</v>
      </c>
      <c r="M3197" s="1">
        <v>3252</v>
      </c>
      <c r="N3197" t="s">
        <v>59</v>
      </c>
      <c r="O3197" s="1">
        <v>6813</v>
      </c>
      <c r="P3197" t="s">
        <v>60</v>
      </c>
      <c r="Q3197" t="s">
        <v>117</v>
      </c>
      <c r="R3197" s="3">
        <v>43700</v>
      </c>
      <c r="S3197" t="s">
        <v>118</v>
      </c>
      <c r="T3197">
        <v>0.5</v>
      </c>
      <c r="U3197">
        <v>0.5</v>
      </c>
      <c r="V3197" t="s">
        <v>119</v>
      </c>
      <c r="W3197" t="s">
        <v>120</v>
      </c>
      <c r="X3197" t="s">
        <v>4701</v>
      </c>
      <c r="Y3197" t="s">
        <v>65</v>
      </c>
      <c r="Z3197">
        <v>0</v>
      </c>
      <c r="AA3197">
        <v>1</v>
      </c>
      <c r="AB3197" t="s">
        <v>104</v>
      </c>
    </row>
    <row r="3198" spans="1:28" x14ac:dyDescent="0.25">
      <c r="A3198" t="s">
        <v>0</v>
      </c>
      <c r="B3198">
        <v>307.8</v>
      </c>
      <c r="C3198">
        <v>9.5000000000000001E-2</v>
      </c>
      <c r="D3198">
        <v>0</v>
      </c>
      <c r="E3198" s="1">
        <v>3252</v>
      </c>
      <c r="F3198" s="2">
        <v>8548.9500000000007</v>
      </c>
      <c r="G3198">
        <v>2.629</v>
      </c>
      <c r="H3198">
        <v>2</v>
      </c>
      <c r="I3198" s="1">
        <v>3252</v>
      </c>
      <c r="J3198" s="2">
        <v>8548.9500000000007</v>
      </c>
      <c r="K3198">
        <v>2.629</v>
      </c>
      <c r="L3198">
        <v>2</v>
      </c>
      <c r="M3198" s="1">
        <v>3252</v>
      </c>
      <c r="N3198" t="s">
        <v>59</v>
      </c>
      <c r="O3198" s="1">
        <v>6814</v>
      </c>
      <c r="P3198" t="s">
        <v>60</v>
      </c>
      <c r="Q3198" t="s">
        <v>4702</v>
      </c>
      <c r="R3198" s="3">
        <v>43700</v>
      </c>
      <c r="S3198" t="s">
        <v>4703</v>
      </c>
      <c r="T3198">
        <v>0.5</v>
      </c>
      <c r="U3198">
        <v>0.5</v>
      </c>
      <c r="V3198" t="s">
        <v>63</v>
      </c>
      <c r="W3198" t="s">
        <v>51</v>
      </c>
      <c r="X3198" t="s">
        <v>4701</v>
      </c>
      <c r="Y3198" t="s">
        <v>65</v>
      </c>
      <c r="Z3198">
        <v>0</v>
      </c>
      <c r="AA3198">
        <v>1</v>
      </c>
      <c r="AB3198" t="s">
        <v>104</v>
      </c>
    </row>
    <row r="3199" spans="1:28" x14ac:dyDescent="0.25">
      <c r="A3199" t="s">
        <v>0</v>
      </c>
      <c r="B3199">
        <v>307.8</v>
      </c>
      <c r="C3199">
        <v>9.5000000000000001E-2</v>
      </c>
      <c r="D3199">
        <v>0</v>
      </c>
      <c r="E3199" s="1">
        <v>3252</v>
      </c>
      <c r="F3199" s="2">
        <v>8548.9500000000007</v>
      </c>
      <c r="G3199">
        <v>2.629</v>
      </c>
      <c r="H3199">
        <v>2</v>
      </c>
      <c r="I3199" s="1">
        <v>3252</v>
      </c>
      <c r="J3199" s="2">
        <v>8548.9500000000007</v>
      </c>
      <c r="K3199">
        <v>2.629</v>
      </c>
      <c r="L3199">
        <v>2</v>
      </c>
      <c r="M3199" s="1">
        <v>3252</v>
      </c>
      <c r="N3199" t="s">
        <v>59</v>
      </c>
      <c r="O3199" s="1">
        <v>6815</v>
      </c>
      <c r="P3199" t="s">
        <v>60</v>
      </c>
      <c r="Q3199" t="s">
        <v>4661</v>
      </c>
      <c r="R3199" s="3">
        <v>43700</v>
      </c>
      <c r="S3199" t="s">
        <v>4662</v>
      </c>
      <c r="T3199">
        <v>0.5</v>
      </c>
      <c r="U3199">
        <v>0.5</v>
      </c>
      <c r="V3199" t="s">
        <v>63</v>
      </c>
      <c r="W3199" t="s">
        <v>51</v>
      </c>
      <c r="X3199" t="s">
        <v>4701</v>
      </c>
      <c r="Y3199" t="s">
        <v>65</v>
      </c>
      <c r="Z3199">
        <v>0</v>
      </c>
      <c r="AA3199">
        <v>3</v>
      </c>
      <c r="AB3199" t="s">
        <v>104</v>
      </c>
    </row>
    <row r="3200" spans="1:28" x14ac:dyDescent="0.25">
      <c r="A3200" t="s">
        <v>0</v>
      </c>
      <c r="B3200">
        <v>307.8</v>
      </c>
      <c r="C3200">
        <v>9.5000000000000001E-2</v>
      </c>
      <c r="D3200">
        <v>0</v>
      </c>
      <c r="E3200" s="1">
        <v>3252</v>
      </c>
      <c r="F3200" s="2">
        <v>8548.9500000000007</v>
      </c>
      <c r="G3200">
        <v>2.629</v>
      </c>
      <c r="H3200">
        <v>2</v>
      </c>
      <c r="I3200" s="1">
        <v>3252</v>
      </c>
      <c r="J3200" s="2">
        <v>8548.9500000000007</v>
      </c>
      <c r="K3200">
        <v>2.629</v>
      </c>
      <c r="L3200">
        <v>2</v>
      </c>
      <c r="M3200" s="1">
        <v>3252</v>
      </c>
      <c r="N3200" t="s">
        <v>59</v>
      </c>
      <c r="O3200" s="1">
        <v>5263</v>
      </c>
      <c r="P3200" t="s">
        <v>636</v>
      </c>
      <c r="Q3200" t="s">
        <v>4704</v>
      </c>
      <c r="R3200" s="3">
        <v>43637</v>
      </c>
      <c r="S3200" t="s">
        <v>4705</v>
      </c>
      <c r="T3200">
        <v>0.25</v>
      </c>
      <c r="U3200">
        <v>0.25</v>
      </c>
      <c r="V3200" t="s">
        <v>177</v>
      </c>
      <c r="W3200" t="s">
        <v>51</v>
      </c>
      <c r="X3200" t="s">
        <v>4706</v>
      </c>
      <c r="Y3200" t="s">
        <v>608</v>
      </c>
      <c r="Z3200">
        <v>0</v>
      </c>
      <c r="AA3200">
        <v>1</v>
      </c>
      <c r="AB3200" t="s">
        <v>104</v>
      </c>
    </row>
    <row r="3201" spans="1:28" x14ac:dyDescent="0.25">
      <c r="A3201" t="s">
        <v>0</v>
      </c>
      <c r="B3201">
        <v>307.8</v>
      </c>
      <c r="C3201">
        <v>9.5000000000000001E-2</v>
      </c>
      <c r="D3201">
        <v>0</v>
      </c>
      <c r="E3201" s="1">
        <v>3252</v>
      </c>
      <c r="F3201" s="2">
        <v>8548.9500000000007</v>
      </c>
      <c r="G3201">
        <v>2.629</v>
      </c>
      <c r="H3201">
        <v>2</v>
      </c>
      <c r="I3201" s="1">
        <v>3252</v>
      </c>
      <c r="J3201" s="2">
        <v>8548.9500000000007</v>
      </c>
      <c r="K3201">
        <v>2.629</v>
      </c>
      <c r="L3201">
        <v>2</v>
      </c>
      <c r="M3201" s="1">
        <v>3252</v>
      </c>
      <c r="N3201" t="s">
        <v>59</v>
      </c>
      <c r="O3201" s="1">
        <v>6816</v>
      </c>
      <c r="P3201" t="s">
        <v>60</v>
      </c>
      <c r="Q3201" t="s">
        <v>3567</v>
      </c>
      <c r="R3201" s="3">
        <v>43700</v>
      </c>
      <c r="S3201" t="s">
        <v>3568</v>
      </c>
      <c r="T3201">
        <v>0.5</v>
      </c>
      <c r="U3201">
        <v>0.5</v>
      </c>
      <c r="V3201" t="s">
        <v>63</v>
      </c>
      <c r="W3201" t="s">
        <v>51</v>
      </c>
      <c r="X3201" t="s">
        <v>4701</v>
      </c>
      <c r="Y3201" t="s">
        <v>65</v>
      </c>
      <c r="Z3201">
        <v>0</v>
      </c>
      <c r="AA3201">
        <v>2</v>
      </c>
      <c r="AB3201" t="s">
        <v>45</v>
      </c>
    </row>
    <row r="3202" spans="1:28" x14ac:dyDescent="0.25">
      <c r="A3202" t="s">
        <v>0</v>
      </c>
      <c r="B3202">
        <v>307.8</v>
      </c>
      <c r="C3202">
        <v>9.5000000000000001E-2</v>
      </c>
      <c r="D3202">
        <v>0</v>
      </c>
      <c r="E3202" s="1">
        <v>3252</v>
      </c>
      <c r="F3202" s="2">
        <v>8548.9500000000007</v>
      </c>
      <c r="G3202">
        <v>2.629</v>
      </c>
      <c r="H3202">
        <v>2</v>
      </c>
      <c r="I3202" s="1">
        <v>3252</v>
      </c>
      <c r="J3202" s="2">
        <v>8548.9500000000007</v>
      </c>
      <c r="K3202">
        <v>2.629</v>
      </c>
      <c r="L3202">
        <v>2</v>
      </c>
      <c r="M3202" s="1">
        <v>3252</v>
      </c>
      <c r="N3202" t="s">
        <v>59</v>
      </c>
      <c r="O3202" s="1">
        <v>15230</v>
      </c>
      <c r="P3202" t="s">
        <v>60</v>
      </c>
      <c r="Q3202" t="s">
        <v>478</v>
      </c>
      <c r="R3202" s="3">
        <v>43875</v>
      </c>
      <c r="S3202" t="s">
        <v>479</v>
      </c>
      <c r="T3202">
        <v>0.5</v>
      </c>
      <c r="U3202">
        <v>0.5</v>
      </c>
      <c r="V3202" t="s">
        <v>266</v>
      </c>
      <c r="W3202" t="s">
        <v>42</v>
      </c>
      <c r="X3202" t="s">
        <v>4707</v>
      </c>
      <c r="Y3202" t="s">
        <v>65</v>
      </c>
      <c r="Z3202">
        <v>0</v>
      </c>
      <c r="AA3202">
        <v>4</v>
      </c>
      <c r="AB3202" t="s">
        <v>104</v>
      </c>
    </row>
    <row r="3203" spans="1:28" x14ac:dyDescent="0.25">
      <c r="A3203" t="s">
        <v>0</v>
      </c>
      <c r="B3203">
        <v>307.8</v>
      </c>
      <c r="C3203">
        <v>9.5000000000000001E-2</v>
      </c>
      <c r="D3203">
        <v>0</v>
      </c>
      <c r="E3203" s="1">
        <v>3252</v>
      </c>
      <c r="F3203" s="2">
        <v>8548.9500000000007</v>
      </c>
      <c r="G3203">
        <v>2.629</v>
      </c>
      <c r="H3203">
        <v>2</v>
      </c>
      <c r="I3203" s="1">
        <v>3252</v>
      </c>
      <c r="J3203" s="2">
        <v>8548.9500000000007</v>
      </c>
      <c r="K3203">
        <v>2.629</v>
      </c>
      <c r="L3203">
        <v>2</v>
      </c>
      <c r="M3203" s="1">
        <v>3252</v>
      </c>
      <c r="N3203" t="s">
        <v>59</v>
      </c>
      <c r="O3203" s="1">
        <v>6817</v>
      </c>
      <c r="P3203" t="s">
        <v>60</v>
      </c>
      <c r="Q3203" t="s">
        <v>4708</v>
      </c>
      <c r="R3203" s="3">
        <v>43700</v>
      </c>
      <c r="S3203" t="s">
        <v>4709</v>
      </c>
      <c r="T3203">
        <v>0.5</v>
      </c>
      <c r="U3203">
        <v>0.5</v>
      </c>
      <c r="V3203" t="s">
        <v>63</v>
      </c>
      <c r="W3203" t="s">
        <v>51</v>
      </c>
      <c r="X3203" t="s">
        <v>4701</v>
      </c>
      <c r="Y3203" t="s">
        <v>65</v>
      </c>
      <c r="Z3203">
        <v>0</v>
      </c>
      <c r="AA3203">
        <v>1</v>
      </c>
      <c r="AB3203" t="s">
        <v>104</v>
      </c>
    </row>
    <row r="3204" spans="1:28" x14ac:dyDescent="0.25">
      <c r="A3204" t="s">
        <v>0</v>
      </c>
      <c r="B3204">
        <v>307.8</v>
      </c>
      <c r="C3204">
        <v>9.5000000000000001E-2</v>
      </c>
      <c r="D3204">
        <v>0</v>
      </c>
      <c r="E3204" s="1">
        <v>3252</v>
      </c>
      <c r="F3204" s="2">
        <v>8548.9500000000007</v>
      </c>
      <c r="G3204">
        <v>2.629</v>
      </c>
      <c r="H3204">
        <v>2</v>
      </c>
      <c r="I3204" s="1">
        <v>3252</v>
      </c>
      <c r="J3204" s="2">
        <v>8548.9500000000007</v>
      </c>
      <c r="K3204">
        <v>2.629</v>
      </c>
      <c r="L3204">
        <v>2</v>
      </c>
      <c r="M3204" s="1">
        <v>3252</v>
      </c>
      <c r="N3204" t="s">
        <v>59</v>
      </c>
      <c r="O3204" s="1">
        <v>6818</v>
      </c>
      <c r="P3204" t="s">
        <v>60</v>
      </c>
      <c r="Q3204" t="s">
        <v>4710</v>
      </c>
      <c r="R3204" s="3">
        <v>43700</v>
      </c>
      <c r="S3204" t="s">
        <v>4711</v>
      </c>
      <c r="T3204">
        <v>0.5</v>
      </c>
      <c r="U3204">
        <v>0.5</v>
      </c>
      <c r="V3204" t="s">
        <v>299</v>
      </c>
      <c r="W3204" t="s">
        <v>51</v>
      </c>
      <c r="X3204" t="s">
        <v>4701</v>
      </c>
      <c r="Y3204" t="s">
        <v>65</v>
      </c>
      <c r="Z3204">
        <v>0</v>
      </c>
      <c r="AA3204">
        <v>1</v>
      </c>
      <c r="AB3204" t="s">
        <v>45</v>
      </c>
    </row>
    <row r="3205" spans="1:28" x14ac:dyDescent="0.25">
      <c r="A3205" t="s">
        <v>0</v>
      </c>
      <c r="B3205">
        <v>307.8</v>
      </c>
      <c r="C3205">
        <v>9.5000000000000001E-2</v>
      </c>
      <c r="D3205">
        <v>0</v>
      </c>
      <c r="E3205" s="1">
        <v>3252</v>
      </c>
      <c r="F3205" s="2">
        <v>8548.9500000000007</v>
      </c>
      <c r="G3205">
        <v>2.629</v>
      </c>
      <c r="H3205">
        <v>2</v>
      </c>
      <c r="I3205" s="1">
        <v>3252</v>
      </c>
      <c r="J3205" s="2">
        <v>8548.9500000000007</v>
      </c>
      <c r="K3205">
        <v>2.629</v>
      </c>
      <c r="L3205">
        <v>2</v>
      </c>
      <c r="M3205" s="1">
        <v>3252</v>
      </c>
      <c r="N3205" t="s">
        <v>59</v>
      </c>
      <c r="O3205" s="1">
        <v>6819</v>
      </c>
      <c r="P3205" t="s">
        <v>60</v>
      </c>
      <c r="Q3205" t="s">
        <v>4712</v>
      </c>
      <c r="R3205" s="3">
        <v>43700</v>
      </c>
      <c r="S3205" t="s">
        <v>4713</v>
      </c>
      <c r="T3205">
        <v>0.5</v>
      </c>
      <c r="U3205">
        <v>0.5</v>
      </c>
      <c r="V3205" t="s">
        <v>63</v>
      </c>
      <c r="W3205" t="s">
        <v>120</v>
      </c>
      <c r="X3205" t="s">
        <v>4701</v>
      </c>
      <c r="Y3205" t="s">
        <v>65</v>
      </c>
      <c r="Z3205">
        <v>0</v>
      </c>
      <c r="AA3205">
        <v>4</v>
      </c>
      <c r="AB3205" t="s">
        <v>45</v>
      </c>
    </row>
    <row r="3206" spans="1:28" x14ac:dyDescent="0.25">
      <c r="A3206" t="s">
        <v>0</v>
      </c>
      <c r="B3206">
        <v>307.8</v>
      </c>
      <c r="C3206">
        <v>9.5000000000000001E-2</v>
      </c>
      <c r="D3206">
        <v>0</v>
      </c>
      <c r="E3206" s="1">
        <v>3252</v>
      </c>
      <c r="F3206" s="2">
        <v>8548.9500000000007</v>
      </c>
      <c r="G3206">
        <v>2.629</v>
      </c>
      <c r="H3206">
        <v>2</v>
      </c>
      <c r="I3206" s="1">
        <v>3252</v>
      </c>
      <c r="J3206" s="2">
        <v>8548.9500000000007</v>
      </c>
      <c r="K3206">
        <v>2.629</v>
      </c>
      <c r="L3206">
        <v>2</v>
      </c>
      <c r="M3206" s="1">
        <v>3252</v>
      </c>
      <c r="N3206" t="s">
        <v>59</v>
      </c>
      <c r="O3206" s="1">
        <v>2421</v>
      </c>
      <c r="P3206" t="s">
        <v>60</v>
      </c>
      <c r="Q3206" t="s">
        <v>4714</v>
      </c>
      <c r="R3206" s="3">
        <v>43588</v>
      </c>
      <c r="S3206" t="s">
        <v>4715</v>
      </c>
      <c r="T3206">
        <v>2</v>
      </c>
      <c r="U3206">
        <v>2</v>
      </c>
      <c r="V3206" t="s">
        <v>266</v>
      </c>
      <c r="W3206" t="s">
        <v>51</v>
      </c>
      <c r="X3206" t="s">
        <v>4716</v>
      </c>
      <c r="Y3206" t="s">
        <v>65</v>
      </c>
      <c r="Z3206">
        <v>0</v>
      </c>
      <c r="AA3206">
        <v>4</v>
      </c>
      <c r="AB3206" t="s">
        <v>45</v>
      </c>
    </row>
    <row r="3207" spans="1:28" x14ac:dyDescent="0.25">
      <c r="A3207" t="s">
        <v>0</v>
      </c>
      <c r="B3207">
        <v>307.8</v>
      </c>
      <c r="C3207">
        <v>9.5000000000000001E-2</v>
      </c>
      <c r="D3207">
        <v>0</v>
      </c>
      <c r="E3207" s="1">
        <v>3252</v>
      </c>
      <c r="F3207" s="2">
        <v>8548.9500000000007</v>
      </c>
      <c r="G3207">
        <v>2.629</v>
      </c>
      <c r="H3207">
        <v>2</v>
      </c>
      <c r="I3207" s="1">
        <v>3252</v>
      </c>
      <c r="J3207" s="2">
        <v>8548.9500000000007</v>
      </c>
      <c r="K3207">
        <v>2.629</v>
      </c>
      <c r="L3207">
        <v>2</v>
      </c>
      <c r="M3207" s="1">
        <v>3252</v>
      </c>
      <c r="N3207" t="s">
        <v>46</v>
      </c>
      <c r="O3207" s="1">
        <v>12940</v>
      </c>
      <c r="P3207" t="s">
        <v>159</v>
      </c>
      <c r="Q3207" t="s">
        <v>2988</v>
      </c>
      <c r="R3207" s="3">
        <v>43861</v>
      </c>
      <c r="S3207" t="s">
        <v>2989</v>
      </c>
      <c r="T3207">
        <v>0.33300000000000002</v>
      </c>
      <c r="U3207">
        <v>0.33300000000000002</v>
      </c>
      <c r="V3207" t="s">
        <v>50</v>
      </c>
      <c r="W3207" t="s">
        <v>51</v>
      </c>
      <c r="X3207" t="s">
        <v>162</v>
      </c>
      <c r="Y3207" t="s">
        <v>97</v>
      </c>
      <c r="Z3207">
        <v>0</v>
      </c>
      <c r="AA3207">
        <v>2</v>
      </c>
      <c r="AB3207" t="s">
        <v>45</v>
      </c>
    </row>
    <row r="3208" spans="1:28" x14ac:dyDescent="0.25">
      <c r="A3208" t="s">
        <v>0</v>
      </c>
      <c r="B3208">
        <v>307.8</v>
      </c>
      <c r="C3208">
        <v>9.5000000000000001E-2</v>
      </c>
      <c r="D3208">
        <v>0</v>
      </c>
      <c r="E3208" s="1">
        <v>3252</v>
      </c>
      <c r="F3208" s="2">
        <v>8548.9500000000007</v>
      </c>
      <c r="G3208">
        <v>2.629</v>
      </c>
      <c r="H3208">
        <v>2</v>
      </c>
      <c r="I3208" s="1">
        <v>3252</v>
      </c>
      <c r="J3208" s="2">
        <v>8548.9500000000007</v>
      </c>
      <c r="K3208">
        <v>2.629</v>
      </c>
      <c r="L3208">
        <v>2</v>
      </c>
      <c r="M3208" s="1">
        <v>3252</v>
      </c>
      <c r="N3208" t="s">
        <v>46</v>
      </c>
      <c r="O3208" s="1">
        <v>8776</v>
      </c>
      <c r="P3208" t="s">
        <v>79</v>
      </c>
      <c r="Q3208" t="s">
        <v>3447</v>
      </c>
      <c r="R3208" s="3">
        <v>43775</v>
      </c>
      <c r="S3208" t="s">
        <v>3448</v>
      </c>
      <c r="T3208">
        <v>8</v>
      </c>
      <c r="U3208">
        <v>8</v>
      </c>
      <c r="V3208" t="s">
        <v>50</v>
      </c>
      <c r="W3208" t="s">
        <v>51</v>
      </c>
      <c r="X3208" t="s">
        <v>4680</v>
      </c>
      <c r="Y3208" t="s">
        <v>53</v>
      </c>
      <c r="Z3208">
        <v>0</v>
      </c>
      <c r="AA3208">
        <v>4</v>
      </c>
      <c r="AB3208" t="s">
        <v>45</v>
      </c>
    </row>
    <row r="3209" spans="1:28" x14ac:dyDescent="0.25">
      <c r="A3209" t="s">
        <v>0</v>
      </c>
      <c r="B3209">
        <v>307.8</v>
      </c>
      <c r="C3209">
        <v>9.5000000000000001E-2</v>
      </c>
      <c r="D3209">
        <v>0</v>
      </c>
      <c r="E3209" s="1">
        <v>3252</v>
      </c>
      <c r="F3209" s="2">
        <v>8548.9500000000007</v>
      </c>
      <c r="G3209">
        <v>2.629</v>
      </c>
      <c r="H3209">
        <v>2</v>
      </c>
      <c r="I3209" s="1">
        <v>3252</v>
      </c>
      <c r="J3209" s="2">
        <v>8548.9500000000007</v>
      </c>
      <c r="K3209">
        <v>2.629</v>
      </c>
      <c r="L3209">
        <v>2</v>
      </c>
      <c r="M3209" s="1">
        <v>3252</v>
      </c>
      <c r="N3209" t="s">
        <v>46</v>
      </c>
      <c r="O3209" s="1">
        <v>16865</v>
      </c>
      <c r="P3209" t="s">
        <v>47</v>
      </c>
      <c r="Q3209" t="s">
        <v>528</v>
      </c>
      <c r="R3209" s="3">
        <v>43910</v>
      </c>
      <c r="S3209" t="s">
        <v>529</v>
      </c>
      <c r="T3209">
        <v>1</v>
      </c>
      <c r="U3209">
        <v>1</v>
      </c>
      <c r="V3209" t="s">
        <v>82</v>
      </c>
      <c r="W3209" t="s">
        <v>42</v>
      </c>
      <c r="X3209" t="s">
        <v>1171</v>
      </c>
      <c r="Y3209" t="s">
        <v>47</v>
      </c>
      <c r="Z3209">
        <v>0</v>
      </c>
      <c r="AA3209">
        <v>1</v>
      </c>
      <c r="AB3209" t="s">
        <v>45</v>
      </c>
    </row>
    <row r="3210" spans="1:28" x14ac:dyDescent="0.25">
      <c r="A3210" t="s">
        <v>0</v>
      </c>
      <c r="B3210">
        <v>307.8</v>
      </c>
      <c r="C3210">
        <v>9.5000000000000001E-2</v>
      </c>
      <c r="D3210">
        <v>0</v>
      </c>
      <c r="E3210" s="1">
        <v>3252</v>
      </c>
      <c r="F3210" s="2">
        <v>8548.9500000000007</v>
      </c>
      <c r="G3210">
        <v>2.629</v>
      </c>
      <c r="H3210">
        <v>2</v>
      </c>
      <c r="I3210" s="1">
        <v>3252</v>
      </c>
      <c r="J3210" s="2">
        <v>8548.9500000000007</v>
      </c>
      <c r="K3210">
        <v>2.629</v>
      </c>
      <c r="L3210">
        <v>2</v>
      </c>
      <c r="M3210" s="1">
        <v>3252</v>
      </c>
      <c r="N3210" t="s">
        <v>46</v>
      </c>
      <c r="O3210" s="1">
        <v>16864</v>
      </c>
      <c r="P3210" t="s">
        <v>47</v>
      </c>
      <c r="Q3210" t="s">
        <v>509</v>
      </c>
      <c r="R3210" s="3">
        <v>43910</v>
      </c>
      <c r="S3210" t="s">
        <v>510</v>
      </c>
      <c r="T3210">
        <v>2</v>
      </c>
      <c r="U3210">
        <v>2</v>
      </c>
      <c r="V3210" t="s">
        <v>82</v>
      </c>
      <c r="W3210" t="s">
        <v>42</v>
      </c>
      <c r="X3210" t="s">
        <v>4717</v>
      </c>
      <c r="Y3210" t="s">
        <v>58</v>
      </c>
      <c r="Z3210">
        <v>0</v>
      </c>
      <c r="AA3210">
        <v>2</v>
      </c>
      <c r="AB3210" t="s">
        <v>45</v>
      </c>
    </row>
    <row r="3211" spans="1:28" x14ac:dyDescent="0.25">
      <c r="A3211" t="s">
        <v>0</v>
      </c>
      <c r="B3211">
        <v>307.8</v>
      </c>
      <c r="C3211">
        <v>9.5000000000000001E-2</v>
      </c>
      <c r="D3211">
        <v>0</v>
      </c>
      <c r="E3211" s="1">
        <v>3252</v>
      </c>
      <c r="F3211" s="2">
        <v>8548.9500000000007</v>
      </c>
      <c r="G3211">
        <v>2.629</v>
      </c>
      <c r="H3211">
        <v>2</v>
      </c>
      <c r="I3211" s="1">
        <v>3252</v>
      </c>
      <c r="J3211" s="2">
        <v>8548.9500000000007</v>
      </c>
      <c r="K3211">
        <v>2.629</v>
      </c>
      <c r="L3211">
        <v>2</v>
      </c>
      <c r="M3211" s="1">
        <v>3252</v>
      </c>
      <c r="N3211" t="s">
        <v>46</v>
      </c>
      <c r="O3211" s="1">
        <v>12937</v>
      </c>
      <c r="P3211" t="s">
        <v>159</v>
      </c>
      <c r="Q3211" t="s">
        <v>4626</v>
      </c>
      <c r="R3211" s="3">
        <v>43861</v>
      </c>
      <c r="S3211" t="s">
        <v>4627</v>
      </c>
      <c r="T3211">
        <v>0.5</v>
      </c>
      <c r="U3211">
        <v>0.5</v>
      </c>
      <c r="V3211" t="s">
        <v>50</v>
      </c>
      <c r="W3211" t="s">
        <v>51</v>
      </c>
      <c r="X3211" t="s">
        <v>162</v>
      </c>
      <c r="Y3211" t="s">
        <v>70</v>
      </c>
      <c r="Z3211">
        <v>0</v>
      </c>
      <c r="AA3211">
        <v>3</v>
      </c>
      <c r="AB3211" t="s">
        <v>45</v>
      </c>
    </row>
    <row r="3212" spans="1:28" x14ac:dyDescent="0.25">
      <c r="A3212" t="s">
        <v>0</v>
      </c>
      <c r="B3212">
        <v>307.8</v>
      </c>
      <c r="C3212">
        <v>9.5000000000000001E-2</v>
      </c>
      <c r="D3212">
        <v>0</v>
      </c>
      <c r="E3212" s="1">
        <v>3252</v>
      </c>
      <c r="F3212" s="2">
        <v>8548.9500000000007</v>
      </c>
      <c r="G3212">
        <v>2.629</v>
      </c>
      <c r="H3212">
        <v>2</v>
      </c>
      <c r="I3212" s="1">
        <v>3252</v>
      </c>
      <c r="J3212" s="2">
        <v>8548.9500000000007</v>
      </c>
      <c r="K3212">
        <v>2.629</v>
      </c>
      <c r="L3212">
        <v>2</v>
      </c>
      <c r="M3212" s="1">
        <v>3252</v>
      </c>
      <c r="N3212" t="s">
        <v>46</v>
      </c>
      <c r="O3212" s="1">
        <v>16862</v>
      </c>
      <c r="P3212" t="s">
        <v>79</v>
      </c>
      <c r="Q3212" t="s">
        <v>287</v>
      </c>
      <c r="R3212" s="3">
        <v>43910</v>
      </c>
      <c r="S3212" t="s">
        <v>288</v>
      </c>
      <c r="T3212">
        <v>2</v>
      </c>
      <c r="U3212">
        <v>2</v>
      </c>
      <c r="V3212" t="s">
        <v>82</v>
      </c>
      <c r="W3212" t="s">
        <v>42</v>
      </c>
      <c r="X3212" t="s">
        <v>83</v>
      </c>
      <c r="Y3212" t="s">
        <v>70</v>
      </c>
      <c r="Z3212">
        <v>0</v>
      </c>
      <c r="AA3212">
        <v>4</v>
      </c>
      <c r="AB3212" t="s">
        <v>45</v>
      </c>
    </row>
    <row r="3213" spans="1:28" x14ac:dyDescent="0.25">
      <c r="A3213" t="s">
        <v>0</v>
      </c>
      <c r="B3213">
        <v>307.8</v>
      </c>
      <c r="C3213">
        <v>9.5000000000000001E-2</v>
      </c>
      <c r="D3213">
        <v>0</v>
      </c>
      <c r="E3213" s="1">
        <v>3252</v>
      </c>
      <c r="F3213" s="2">
        <v>8548.9500000000007</v>
      </c>
      <c r="G3213">
        <v>2.629</v>
      </c>
      <c r="H3213">
        <v>2</v>
      </c>
      <c r="I3213" s="1">
        <v>3252</v>
      </c>
      <c r="J3213" s="2">
        <v>8548.9500000000007</v>
      </c>
      <c r="K3213">
        <v>2.629</v>
      </c>
      <c r="L3213">
        <v>2</v>
      </c>
      <c r="M3213" s="1">
        <v>3252</v>
      </c>
      <c r="N3213" t="s">
        <v>46</v>
      </c>
      <c r="O3213" s="1">
        <v>13172</v>
      </c>
      <c r="P3213" t="s">
        <v>159</v>
      </c>
      <c r="Q3213" t="s">
        <v>3707</v>
      </c>
      <c r="R3213" s="3">
        <v>43857</v>
      </c>
      <c r="S3213" t="s">
        <v>3708</v>
      </c>
      <c r="T3213">
        <v>0.5</v>
      </c>
      <c r="U3213">
        <v>0.5</v>
      </c>
      <c r="V3213" t="s">
        <v>50</v>
      </c>
      <c r="W3213" t="s">
        <v>51</v>
      </c>
      <c r="X3213" t="s">
        <v>162</v>
      </c>
      <c r="Y3213" t="s">
        <v>70</v>
      </c>
      <c r="Z3213">
        <v>0</v>
      </c>
      <c r="AA3213">
        <v>3</v>
      </c>
      <c r="AB3213" t="s">
        <v>104</v>
      </c>
    </row>
    <row r="3214" spans="1:28" x14ac:dyDescent="0.25">
      <c r="A3214" t="s">
        <v>0</v>
      </c>
      <c r="B3214">
        <v>307.8</v>
      </c>
      <c r="C3214">
        <v>9.5000000000000001E-2</v>
      </c>
      <c r="D3214">
        <v>0</v>
      </c>
      <c r="E3214" s="1">
        <v>3252</v>
      </c>
      <c r="F3214" s="2">
        <v>8548.9500000000007</v>
      </c>
      <c r="G3214">
        <v>2.629</v>
      </c>
      <c r="H3214">
        <v>2</v>
      </c>
      <c r="I3214" s="1">
        <v>3252</v>
      </c>
      <c r="J3214" s="2">
        <v>8548.9500000000007</v>
      </c>
      <c r="K3214">
        <v>2.629</v>
      </c>
      <c r="L3214">
        <v>2</v>
      </c>
      <c r="M3214" s="1">
        <v>3252</v>
      </c>
      <c r="N3214" t="s">
        <v>59</v>
      </c>
      <c r="O3214" s="1">
        <v>10491</v>
      </c>
      <c r="P3214" t="s">
        <v>421</v>
      </c>
      <c r="Q3214" t="s">
        <v>3514</v>
      </c>
      <c r="R3214" s="3">
        <v>43801</v>
      </c>
      <c r="S3214" t="s">
        <v>3515</v>
      </c>
      <c r="T3214">
        <v>6</v>
      </c>
      <c r="U3214">
        <v>6</v>
      </c>
      <c r="V3214" t="s">
        <v>63</v>
      </c>
      <c r="W3214" t="s">
        <v>51</v>
      </c>
      <c r="X3214" t="s">
        <v>4718</v>
      </c>
      <c r="Y3214" t="s">
        <v>65</v>
      </c>
      <c r="Z3214">
        <v>0</v>
      </c>
      <c r="AA3214">
        <v>3</v>
      </c>
      <c r="AB3214" t="s">
        <v>45</v>
      </c>
    </row>
    <row r="3215" spans="1:28" x14ac:dyDescent="0.25">
      <c r="A3215" t="s">
        <v>0</v>
      </c>
      <c r="B3215">
        <v>307.8</v>
      </c>
      <c r="C3215">
        <v>9.5000000000000001E-2</v>
      </c>
      <c r="D3215">
        <v>0</v>
      </c>
      <c r="E3215" s="1">
        <v>3252</v>
      </c>
      <c r="F3215" s="2">
        <v>8548.9500000000007</v>
      </c>
      <c r="G3215">
        <v>2.629</v>
      </c>
      <c r="H3215">
        <v>2</v>
      </c>
      <c r="I3215" s="1">
        <v>3252</v>
      </c>
      <c r="J3215" s="2">
        <v>8548.9500000000007</v>
      </c>
      <c r="K3215">
        <v>2.629</v>
      </c>
      <c r="L3215">
        <v>2</v>
      </c>
      <c r="M3215" s="1">
        <v>3252</v>
      </c>
      <c r="N3215" t="s">
        <v>46</v>
      </c>
      <c r="O3215" s="1">
        <v>13171</v>
      </c>
      <c r="P3215" t="s">
        <v>159</v>
      </c>
      <c r="Q3215" t="s">
        <v>3649</v>
      </c>
      <c r="R3215" s="3">
        <v>43857</v>
      </c>
      <c r="S3215" t="s">
        <v>3650</v>
      </c>
      <c r="T3215">
        <v>0.5</v>
      </c>
      <c r="U3215">
        <v>0.5</v>
      </c>
      <c r="V3215" t="s">
        <v>50</v>
      </c>
      <c r="W3215" t="s">
        <v>51</v>
      </c>
      <c r="X3215" t="s">
        <v>162</v>
      </c>
      <c r="Y3215" t="s">
        <v>70</v>
      </c>
      <c r="Z3215">
        <v>3.5</v>
      </c>
      <c r="AA3215">
        <v>3</v>
      </c>
      <c r="AB3215" t="s">
        <v>45</v>
      </c>
    </row>
    <row r="3216" spans="1:28" x14ac:dyDescent="0.25">
      <c r="A3216" t="s">
        <v>0</v>
      </c>
      <c r="B3216">
        <v>307.8</v>
      </c>
      <c r="C3216">
        <v>9.5000000000000001E-2</v>
      </c>
      <c r="D3216">
        <v>0</v>
      </c>
      <c r="E3216" s="1">
        <v>3252</v>
      </c>
      <c r="F3216" s="2">
        <v>8548.9500000000007</v>
      </c>
      <c r="G3216">
        <v>2.629</v>
      </c>
      <c r="H3216">
        <v>2</v>
      </c>
      <c r="I3216" s="1">
        <v>3252</v>
      </c>
      <c r="J3216" s="2">
        <v>8548.9500000000007</v>
      </c>
      <c r="K3216">
        <v>2.629</v>
      </c>
      <c r="L3216">
        <v>2</v>
      </c>
      <c r="M3216" s="1">
        <v>3252</v>
      </c>
      <c r="N3216" t="s">
        <v>59</v>
      </c>
      <c r="O3216" s="1">
        <v>4128</v>
      </c>
      <c r="P3216" t="s">
        <v>60</v>
      </c>
      <c r="Q3216" t="s">
        <v>4719</v>
      </c>
      <c r="R3216" s="3">
        <v>43602</v>
      </c>
      <c r="S3216" t="s">
        <v>4720</v>
      </c>
      <c r="T3216">
        <v>0.5</v>
      </c>
      <c r="U3216">
        <v>0.5</v>
      </c>
      <c r="V3216" t="s">
        <v>230</v>
      </c>
      <c r="W3216" t="s">
        <v>51</v>
      </c>
      <c r="X3216" t="s">
        <v>4721</v>
      </c>
      <c r="Y3216" t="s">
        <v>65</v>
      </c>
      <c r="Z3216">
        <v>0</v>
      </c>
      <c r="AA3216">
        <v>1</v>
      </c>
      <c r="AB3216" t="s">
        <v>45</v>
      </c>
    </row>
    <row r="3217" spans="1:28" x14ac:dyDescent="0.25">
      <c r="A3217" t="s">
        <v>0</v>
      </c>
      <c r="B3217">
        <v>307.8</v>
      </c>
      <c r="C3217">
        <v>9.5000000000000001E-2</v>
      </c>
      <c r="D3217">
        <v>0</v>
      </c>
      <c r="E3217" s="1">
        <v>3252</v>
      </c>
      <c r="F3217" s="2">
        <v>8548.9500000000007</v>
      </c>
      <c r="G3217">
        <v>2.629</v>
      </c>
      <c r="H3217">
        <v>2</v>
      </c>
      <c r="I3217" s="1">
        <v>3252</v>
      </c>
      <c r="J3217" s="2">
        <v>8548.9500000000007</v>
      </c>
      <c r="K3217">
        <v>2.629</v>
      </c>
      <c r="L3217">
        <v>2</v>
      </c>
      <c r="M3217" s="1">
        <v>3252</v>
      </c>
      <c r="N3217" t="s">
        <v>59</v>
      </c>
      <c r="O3217" s="1">
        <v>15229</v>
      </c>
      <c r="P3217" t="s">
        <v>60</v>
      </c>
      <c r="Q3217" t="s">
        <v>373</v>
      </c>
      <c r="R3217" s="3">
        <v>43875</v>
      </c>
      <c r="S3217" t="s">
        <v>374</v>
      </c>
      <c r="T3217">
        <v>1</v>
      </c>
      <c r="U3217">
        <v>1</v>
      </c>
      <c r="V3217" t="s">
        <v>319</v>
      </c>
      <c r="W3217" t="s">
        <v>42</v>
      </c>
      <c r="X3217" t="s">
        <v>4722</v>
      </c>
      <c r="Y3217" t="s">
        <v>65</v>
      </c>
      <c r="Z3217">
        <v>0</v>
      </c>
      <c r="AA3217">
        <v>1</v>
      </c>
      <c r="AB3217" t="s">
        <v>104</v>
      </c>
    </row>
    <row r="3218" spans="1:28" x14ac:dyDescent="0.25">
      <c r="A3218" t="s">
        <v>0</v>
      </c>
      <c r="B3218">
        <v>307.8</v>
      </c>
      <c r="C3218">
        <v>9.5000000000000001E-2</v>
      </c>
      <c r="D3218">
        <v>0</v>
      </c>
      <c r="E3218" s="1">
        <v>3252</v>
      </c>
      <c r="F3218" s="2">
        <v>8548.9500000000007</v>
      </c>
      <c r="G3218">
        <v>2.629</v>
      </c>
      <c r="H3218">
        <v>2</v>
      </c>
      <c r="I3218" s="1">
        <v>3252</v>
      </c>
      <c r="J3218" s="2">
        <v>8548.9500000000007</v>
      </c>
      <c r="K3218">
        <v>2.629</v>
      </c>
      <c r="L3218">
        <v>2</v>
      </c>
      <c r="M3218" s="1">
        <v>3252</v>
      </c>
      <c r="N3218" t="s">
        <v>46</v>
      </c>
      <c r="O3218" s="1">
        <v>19135</v>
      </c>
      <c r="P3218" t="s">
        <v>79</v>
      </c>
      <c r="Q3218" t="s">
        <v>166</v>
      </c>
      <c r="R3218" s="3">
        <v>43937</v>
      </c>
      <c r="S3218" t="s">
        <v>167</v>
      </c>
      <c r="T3218">
        <v>7</v>
      </c>
      <c r="U3218">
        <v>7</v>
      </c>
      <c r="V3218" t="s">
        <v>56</v>
      </c>
      <c r="W3218" t="s">
        <v>42</v>
      </c>
      <c r="X3218" t="s">
        <v>4723</v>
      </c>
      <c r="Y3218" t="s">
        <v>79</v>
      </c>
      <c r="Z3218">
        <v>0</v>
      </c>
      <c r="AA3218">
        <v>1</v>
      </c>
      <c r="AB3218" t="s">
        <v>45</v>
      </c>
    </row>
    <row r="3219" spans="1:28" x14ac:dyDescent="0.25">
      <c r="A3219" t="s">
        <v>0</v>
      </c>
      <c r="B3219">
        <v>307.8</v>
      </c>
      <c r="C3219">
        <v>9.5000000000000001E-2</v>
      </c>
      <c r="D3219">
        <v>0</v>
      </c>
      <c r="E3219" s="1">
        <v>3252</v>
      </c>
      <c r="F3219" s="2">
        <v>8548.9500000000007</v>
      </c>
      <c r="G3219">
        <v>2.629</v>
      </c>
      <c r="H3219">
        <v>2</v>
      </c>
      <c r="I3219" s="1">
        <v>3252</v>
      </c>
      <c r="J3219" s="2">
        <v>8548.9500000000007</v>
      </c>
      <c r="K3219">
        <v>2.629</v>
      </c>
      <c r="L3219">
        <v>2</v>
      </c>
      <c r="M3219" s="1">
        <v>3252</v>
      </c>
      <c r="N3219" t="s">
        <v>46</v>
      </c>
      <c r="O3219" s="1">
        <v>19129</v>
      </c>
      <c r="P3219" t="s">
        <v>70</v>
      </c>
      <c r="Q3219" t="s">
        <v>4724</v>
      </c>
      <c r="R3219" s="3">
        <v>43937</v>
      </c>
      <c r="S3219" t="s">
        <v>4725</v>
      </c>
      <c r="T3219">
        <v>1.5</v>
      </c>
      <c r="U3219">
        <v>1.5</v>
      </c>
      <c r="V3219" t="s">
        <v>82</v>
      </c>
      <c r="W3219" t="s">
        <v>42</v>
      </c>
      <c r="X3219" t="s">
        <v>513</v>
      </c>
      <c r="Y3219" t="s">
        <v>70</v>
      </c>
      <c r="Z3219">
        <v>0</v>
      </c>
      <c r="AA3219">
        <v>1</v>
      </c>
      <c r="AB3219" t="s">
        <v>104</v>
      </c>
    </row>
    <row r="3220" spans="1:28" x14ac:dyDescent="0.25">
      <c r="A3220" t="s">
        <v>0</v>
      </c>
      <c r="B3220">
        <v>307.8</v>
      </c>
      <c r="C3220">
        <v>9.5000000000000001E-2</v>
      </c>
      <c r="D3220">
        <v>0</v>
      </c>
      <c r="E3220" s="1">
        <v>3252</v>
      </c>
      <c r="F3220" s="2">
        <v>8548.9500000000007</v>
      </c>
      <c r="G3220">
        <v>2.629</v>
      </c>
      <c r="H3220">
        <v>2</v>
      </c>
      <c r="I3220" s="1">
        <v>3252</v>
      </c>
      <c r="J3220" s="2">
        <v>8548.9500000000007</v>
      </c>
      <c r="K3220">
        <v>2.629</v>
      </c>
      <c r="L3220">
        <v>2</v>
      </c>
      <c r="M3220" s="1">
        <v>3252</v>
      </c>
      <c r="N3220" t="s">
        <v>59</v>
      </c>
      <c r="O3220" s="1">
        <v>14159</v>
      </c>
      <c r="P3220" t="s">
        <v>678</v>
      </c>
      <c r="Q3220" t="s">
        <v>3827</v>
      </c>
      <c r="R3220" s="3">
        <v>43889</v>
      </c>
      <c r="S3220" t="s">
        <v>3828</v>
      </c>
      <c r="T3220">
        <v>2.5</v>
      </c>
      <c r="U3220">
        <v>2.5</v>
      </c>
      <c r="V3220" t="s">
        <v>266</v>
      </c>
      <c r="W3220" t="s">
        <v>42</v>
      </c>
      <c r="X3220" t="s">
        <v>185</v>
      </c>
      <c r="Y3220" t="s">
        <v>65</v>
      </c>
      <c r="Z3220">
        <v>2</v>
      </c>
      <c r="AA3220">
        <v>1</v>
      </c>
      <c r="AB3220" t="s">
        <v>104</v>
      </c>
    </row>
    <row r="3221" spans="1:28" x14ac:dyDescent="0.25">
      <c r="A3221" t="s">
        <v>0</v>
      </c>
      <c r="B3221">
        <v>307.8</v>
      </c>
      <c r="C3221">
        <v>9.5000000000000001E-2</v>
      </c>
      <c r="D3221">
        <v>0</v>
      </c>
      <c r="E3221" s="1">
        <v>3252</v>
      </c>
      <c r="F3221" s="2">
        <v>8548.9500000000007</v>
      </c>
      <c r="G3221">
        <v>2.629</v>
      </c>
      <c r="H3221">
        <v>2</v>
      </c>
      <c r="I3221" s="1">
        <v>3252</v>
      </c>
      <c r="J3221" s="2">
        <v>8548.9500000000007</v>
      </c>
      <c r="K3221">
        <v>2.629</v>
      </c>
      <c r="L3221">
        <v>2</v>
      </c>
      <c r="M3221" s="1">
        <v>3252</v>
      </c>
      <c r="N3221" t="s">
        <v>59</v>
      </c>
      <c r="O3221" s="1">
        <v>2477</v>
      </c>
      <c r="P3221" t="s">
        <v>60</v>
      </c>
      <c r="Q3221" t="s">
        <v>4726</v>
      </c>
      <c r="R3221" s="3">
        <v>43586</v>
      </c>
      <c r="S3221" t="s">
        <v>4727</v>
      </c>
      <c r="T3221">
        <v>0.5</v>
      </c>
      <c r="U3221">
        <v>0.5</v>
      </c>
      <c r="V3221" t="s">
        <v>266</v>
      </c>
      <c r="W3221" t="s">
        <v>51</v>
      </c>
      <c r="X3221" t="s">
        <v>4728</v>
      </c>
      <c r="Y3221" t="s">
        <v>65</v>
      </c>
      <c r="Z3221">
        <v>0</v>
      </c>
      <c r="AA3221">
        <v>13</v>
      </c>
      <c r="AB3221" t="s">
        <v>66</v>
      </c>
    </row>
    <row r="3222" spans="1:28" x14ac:dyDescent="0.25">
      <c r="A3222" t="s">
        <v>0</v>
      </c>
      <c r="B3222">
        <v>307.8</v>
      </c>
      <c r="C3222">
        <v>9.5000000000000001E-2</v>
      </c>
      <c r="D3222">
        <v>0</v>
      </c>
      <c r="E3222" s="1">
        <v>3252</v>
      </c>
      <c r="F3222" s="2">
        <v>8548.9500000000007</v>
      </c>
      <c r="G3222">
        <v>2.629</v>
      </c>
      <c r="H3222">
        <v>2</v>
      </c>
      <c r="I3222" s="1">
        <v>3252</v>
      </c>
      <c r="J3222" s="2">
        <v>8548.9500000000007</v>
      </c>
      <c r="K3222">
        <v>2.629</v>
      </c>
      <c r="L3222">
        <v>2</v>
      </c>
      <c r="M3222" s="1">
        <v>3252</v>
      </c>
      <c r="N3222" t="s">
        <v>59</v>
      </c>
      <c r="O3222" s="1">
        <v>2478</v>
      </c>
      <c r="P3222" t="s">
        <v>60</v>
      </c>
      <c r="Q3222" t="s">
        <v>4729</v>
      </c>
      <c r="R3222" s="3">
        <v>43586</v>
      </c>
      <c r="S3222" t="s">
        <v>4730</v>
      </c>
      <c r="T3222">
        <v>0.5</v>
      </c>
      <c r="U3222">
        <v>0.5</v>
      </c>
      <c r="V3222" t="s">
        <v>266</v>
      </c>
      <c r="W3222" t="s">
        <v>51</v>
      </c>
      <c r="X3222" t="s">
        <v>4731</v>
      </c>
      <c r="Y3222" t="s">
        <v>65</v>
      </c>
      <c r="Z3222">
        <v>0</v>
      </c>
      <c r="AA3222">
        <v>1</v>
      </c>
      <c r="AB3222" t="s">
        <v>45</v>
      </c>
    </row>
    <row r="3223" spans="1:28" x14ac:dyDescent="0.25">
      <c r="A3223" t="s">
        <v>0</v>
      </c>
      <c r="B3223">
        <v>307.8</v>
      </c>
      <c r="C3223">
        <v>9.5000000000000001E-2</v>
      </c>
      <c r="D3223">
        <v>0</v>
      </c>
      <c r="E3223" s="1">
        <v>3252</v>
      </c>
      <c r="F3223" s="2">
        <v>8548.9500000000007</v>
      </c>
      <c r="G3223">
        <v>2.629</v>
      </c>
      <c r="H3223">
        <v>2</v>
      </c>
      <c r="I3223" s="1">
        <v>3252</v>
      </c>
      <c r="J3223" s="2">
        <v>8548.9500000000007</v>
      </c>
      <c r="K3223">
        <v>2.629</v>
      </c>
      <c r="L3223">
        <v>2</v>
      </c>
      <c r="M3223" s="1">
        <v>3252</v>
      </c>
      <c r="N3223" t="s">
        <v>59</v>
      </c>
      <c r="O3223" s="1">
        <v>2479</v>
      </c>
      <c r="P3223" t="s">
        <v>60</v>
      </c>
      <c r="Q3223" t="s">
        <v>4732</v>
      </c>
      <c r="R3223" s="3">
        <v>43586</v>
      </c>
      <c r="S3223" t="s">
        <v>4733</v>
      </c>
      <c r="T3223">
        <v>0.5</v>
      </c>
      <c r="U3223">
        <v>0.5</v>
      </c>
      <c r="V3223" t="s">
        <v>266</v>
      </c>
      <c r="W3223" t="s">
        <v>51</v>
      </c>
      <c r="X3223" t="s">
        <v>4734</v>
      </c>
      <c r="Y3223" t="s">
        <v>65</v>
      </c>
      <c r="Z3223">
        <v>0</v>
      </c>
      <c r="AA3223">
        <v>4</v>
      </c>
      <c r="AB3223" t="s">
        <v>45</v>
      </c>
    </row>
    <row r="3224" spans="1:28" x14ac:dyDescent="0.25">
      <c r="A3224" t="s">
        <v>0</v>
      </c>
      <c r="B3224">
        <v>307.8</v>
      </c>
      <c r="C3224">
        <v>9.5000000000000001E-2</v>
      </c>
      <c r="D3224">
        <v>0</v>
      </c>
      <c r="E3224" s="1">
        <v>3252</v>
      </c>
      <c r="F3224" s="2">
        <v>8548.9500000000007</v>
      </c>
      <c r="G3224">
        <v>2.629</v>
      </c>
      <c r="H3224">
        <v>2</v>
      </c>
      <c r="I3224" s="1">
        <v>3252</v>
      </c>
      <c r="J3224" s="2">
        <v>8548.9500000000007</v>
      </c>
      <c r="K3224">
        <v>2.629</v>
      </c>
      <c r="L3224">
        <v>2</v>
      </c>
      <c r="M3224" s="1">
        <v>3252</v>
      </c>
      <c r="N3224" t="s">
        <v>59</v>
      </c>
      <c r="O3224" s="1">
        <v>14155</v>
      </c>
      <c r="P3224" t="s">
        <v>678</v>
      </c>
      <c r="Q3224" t="s">
        <v>3827</v>
      </c>
      <c r="R3224" s="3">
        <v>43892</v>
      </c>
      <c r="S3224" t="s">
        <v>3828</v>
      </c>
      <c r="T3224">
        <v>4</v>
      </c>
      <c r="U3224">
        <v>4</v>
      </c>
      <c r="V3224" t="s">
        <v>266</v>
      </c>
      <c r="W3224" t="s">
        <v>42</v>
      </c>
      <c r="X3224" t="s">
        <v>4735</v>
      </c>
      <c r="Y3224" t="s">
        <v>65</v>
      </c>
      <c r="Z3224">
        <v>2</v>
      </c>
      <c r="AA3224">
        <v>1</v>
      </c>
      <c r="AB3224" t="s">
        <v>45</v>
      </c>
    </row>
    <row r="3225" spans="1:28" x14ac:dyDescent="0.25">
      <c r="A3225" t="s">
        <v>0</v>
      </c>
      <c r="B3225">
        <v>307.8</v>
      </c>
      <c r="C3225">
        <v>9.5000000000000001E-2</v>
      </c>
      <c r="D3225">
        <v>0</v>
      </c>
      <c r="E3225" s="1">
        <v>3252</v>
      </c>
      <c r="F3225" s="2">
        <v>8548.9500000000007</v>
      </c>
      <c r="G3225">
        <v>2.629</v>
      </c>
      <c r="H3225">
        <v>2</v>
      </c>
      <c r="I3225" s="1">
        <v>3252</v>
      </c>
      <c r="J3225" s="2">
        <v>8548.9500000000007</v>
      </c>
      <c r="K3225">
        <v>2.629</v>
      </c>
      <c r="L3225">
        <v>2</v>
      </c>
      <c r="M3225" s="1">
        <v>3252</v>
      </c>
      <c r="N3225" t="s">
        <v>59</v>
      </c>
      <c r="O3225" s="1">
        <v>4144</v>
      </c>
      <c r="P3225" t="s">
        <v>632</v>
      </c>
      <c r="Q3225" t="s">
        <v>445</v>
      </c>
      <c r="R3225" s="3">
        <v>43602</v>
      </c>
      <c r="S3225" t="s">
        <v>446</v>
      </c>
      <c r="T3225">
        <v>2.25</v>
      </c>
      <c r="U3225">
        <v>2.25</v>
      </c>
      <c r="V3225" t="s">
        <v>266</v>
      </c>
      <c r="W3225" t="s">
        <v>51</v>
      </c>
      <c r="X3225" t="s">
        <v>4736</v>
      </c>
      <c r="Y3225" t="s">
        <v>65</v>
      </c>
      <c r="Z3225">
        <v>0</v>
      </c>
      <c r="AA3225">
        <v>4</v>
      </c>
      <c r="AB3225" t="s">
        <v>45</v>
      </c>
    </row>
    <row r="3226" spans="1:28" x14ac:dyDescent="0.25">
      <c r="A3226" t="s">
        <v>0</v>
      </c>
      <c r="B3226">
        <v>307.8</v>
      </c>
      <c r="C3226">
        <v>9.5000000000000001E-2</v>
      </c>
      <c r="D3226">
        <v>0</v>
      </c>
      <c r="E3226" s="1">
        <v>3252</v>
      </c>
      <c r="F3226" s="2">
        <v>8548.9500000000007</v>
      </c>
      <c r="G3226">
        <v>2.629</v>
      </c>
      <c r="H3226">
        <v>2</v>
      </c>
      <c r="I3226" s="1">
        <v>3252</v>
      </c>
      <c r="J3226" s="2">
        <v>8548.9500000000007</v>
      </c>
      <c r="K3226">
        <v>2.629</v>
      </c>
      <c r="L3226">
        <v>2</v>
      </c>
      <c r="M3226" s="1">
        <v>3252</v>
      </c>
      <c r="N3226" t="s">
        <v>46</v>
      </c>
      <c r="O3226" s="1">
        <v>11834</v>
      </c>
      <c r="P3226" t="s">
        <v>159</v>
      </c>
      <c r="Q3226" t="s">
        <v>506</v>
      </c>
      <c r="R3226" s="3">
        <v>43822</v>
      </c>
      <c r="S3226" t="s">
        <v>507</v>
      </c>
      <c r="T3226">
        <v>0.15</v>
      </c>
      <c r="U3226">
        <v>0.15</v>
      </c>
      <c r="V3226" t="s">
        <v>50</v>
      </c>
      <c r="W3226" t="s">
        <v>51</v>
      </c>
      <c r="Y3226" t="s">
        <v>79</v>
      </c>
      <c r="Z3226">
        <v>0</v>
      </c>
      <c r="AA3226">
        <v>2</v>
      </c>
      <c r="AB3226" t="s">
        <v>104</v>
      </c>
    </row>
    <row r="3227" spans="1:28" x14ac:dyDescent="0.25">
      <c r="A3227" t="s">
        <v>0</v>
      </c>
      <c r="B3227">
        <v>307.8</v>
      </c>
      <c r="C3227">
        <v>9.5000000000000001E-2</v>
      </c>
      <c r="D3227">
        <v>0</v>
      </c>
      <c r="E3227" s="1">
        <v>3252</v>
      </c>
      <c r="F3227" s="2">
        <v>8548.9500000000007</v>
      </c>
      <c r="G3227">
        <v>2.629</v>
      </c>
      <c r="H3227">
        <v>2</v>
      </c>
      <c r="I3227" s="1">
        <v>3252</v>
      </c>
      <c r="J3227" s="2">
        <v>8548.9500000000007</v>
      </c>
      <c r="K3227">
        <v>2.629</v>
      </c>
      <c r="L3227">
        <v>2</v>
      </c>
      <c r="M3227" s="1">
        <v>3252</v>
      </c>
      <c r="N3227" t="s">
        <v>59</v>
      </c>
      <c r="O3227" s="1">
        <v>14149</v>
      </c>
      <c r="P3227" t="s">
        <v>678</v>
      </c>
      <c r="Q3227" t="s">
        <v>3827</v>
      </c>
      <c r="R3227" s="3">
        <v>43894</v>
      </c>
      <c r="S3227" t="s">
        <v>3828</v>
      </c>
      <c r="T3227">
        <v>3</v>
      </c>
      <c r="U3227">
        <v>3</v>
      </c>
      <c r="V3227" t="s">
        <v>266</v>
      </c>
      <c r="W3227" t="s">
        <v>42</v>
      </c>
      <c r="X3227" t="s">
        <v>4737</v>
      </c>
      <c r="Y3227" t="s">
        <v>65</v>
      </c>
      <c r="Z3227">
        <v>2</v>
      </c>
      <c r="AA3227">
        <v>1</v>
      </c>
      <c r="AB3227" t="s">
        <v>45</v>
      </c>
    </row>
    <row r="3228" spans="1:28" x14ac:dyDescent="0.25">
      <c r="A3228" t="s">
        <v>0</v>
      </c>
      <c r="B3228">
        <v>307.8</v>
      </c>
      <c r="C3228">
        <v>9.5000000000000001E-2</v>
      </c>
      <c r="D3228">
        <v>0</v>
      </c>
      <c r="E3228" s="1">
        <v>3252</v>
      </c>
      <c r="F3228" s="2">
        <v>8548.9500000000007</v>
      </c>
      <c r="G3228">
        <v>2.629</v>
      </c>
      <c r="H3228">
        <v>2</v>
      </c>
      <c r="I3228" s="1">
        <v>3252</v>
      </c>
      <c r="J3228" s="2">
        <v>8548.9500000000007</v>
      </c>
      <c r="K3228">
        <v>2.629</v>
      </c>
      <c r="L3228">
        <v>2</v>
      </c>
      <c r="M3228" s="1">
        <v>3252</v>
      </c>
      <c r="N3228" t="s">
        <v>46</v>
      </c>
      <c r="O3228" s="1">
        <v>11835</v>
      </c>
      <c r="P3228" t="s">
        <v>159</v>
      </c>
      <c r="Q3228" t="s">
        <v>260</v>
      </c>
      <c r="R3228" s="3">
        <v>43822</v>
      </c>
      <c r="S3228" t="s">
        <v>261</v>
      </c>
      <c r="T3228">
        <v>0.2</v>
      </c>
      <c r="U3228">
        <v>0.2</v>
      </c>
      <c r="V3228" t="s">
        <v>157</v>
      </c>
      <c r="W3228" t="s">
        <v>51</v>
      </c>
      <c r="Y3228" t="s">
        <v>262</v>
      </c>
      <c r="Z3228">
        <v>0</v>
      </c>
      <c r="AA3228">
        <v>1</v>
      </c>
      <c r="AB3228" t="s">
        <v>45</v>
      </c>
    </row>
    <row r="3229" spans="1:28" x14ac:dyDescent="0.25">
      <c r="A3229" t="s">
        <v>0</v>
      </c>
      <c r="B3229">
        <v>307.8</v>
      </c>
      <c r="C3229">
        <v>9.5000000000000001E-2</v>
      </c>
      <c r="D3229">
        <v>0</v>
      </c>
      <c r="E3229" s="1">
        <v>3252</v>
      </c>
      <c r="F3229" s="2">
        <v>8548.9500000000007</v>
      </c>
      <c r="G3229">
        <v>2.629</v>
      </c>
      <c r="H3229">
        <v>2</v>
      </c>
      <c r="I3229" s="1">
        <v>3252</v>
      </c>
      <c r="J3229" s="2">
        <v>8548.9500000000007</v>
      </c>
      <c r="K3229">
        <v>2.629</v>
      </c>
      <c r="L3229">
        <v>2</v>
      </c>
      <c r="M3229" s="1">
        <v>3252</v>
      </c>
      <c r="N3229" t="s">
        <v>59</v>
      </c>
      <c r="O3229" s="1">
        <v>14147</v>
      </c>
      <c r="P3229" t="s">
        <v>678</v>
      </c>
      <c r="Q3229" t="s">
        <v>3827</v>
      </c>
      <c r="R3229" s="3">
        <v>43893</v>
      </c>
      <c r="S3229" t="s">
        <v>3828</v>
      </c>
      <c r="T3229">
        <v>3</v>
      </c>
      <c r="U3229">
        <v>3</v>
      </c>
      <c r="V3229" t="s">
        <v>266</v>
      </c>
      <c r="W3229" t="s">
        <v>42</v>
      </c>
      <c r="X3229" t="s">
        <v>1525</v>
      </c>
      <c r="Y3229" t="s">
        <v>65</v>
      </c>
      <c r="Z3229">
        <v>2</v>
      </c>
      <c r="AA3229">
        <v>1</v>
      </c>
      <c r="AB3229" t="s">
        <v>45</v>
      </c>
    </row>
    <row r="3230" spans="1:28" x14ac:dyDescent="0.25">
      <c r="A3230" t="s">
        <v>0</v>
      </c>
      <c r="B3230">
        <v>307.8</v>
      </c>
      <c r="C3230">
        <v>9.5000000000000001E-2</v>
      </c>
      <c r="D3230">
        <v>0</v>
      </c>
      <c r="E3230" s="1">
        <v>3252</v>
      </c>
      <c r="F3230" s="2">
        <v>8548.9500000000007</v>
      </c>
      <c r="G3230">
        <v>2.629</v>
      </c>
      <c r="H3230">
        <v>2</v>
      </c>
      <c r="I3230" s="1">
        <v>3252</v>
      </c>
      <c r="J3230" s="2">
        <v>8548.9500000000007</v>
      </c>
      <c r="K3230">
        <v>2.629</v>
      </c>
      <c r="L3230">
        <v>2</v>
      </c>
      <c r="M3230" s="1">
        <v>3252</v>
      </c>
      <c r="N3230" t="s">
        <v>46</v>
      </c>
      <c r="O3230" s="1">
        <v>11840</v>
      </c>
      <c r="P3230" t="s">
        <v>159</v>
      </c>
      <c r="Q3230" t="s">
        <v>2978</v>
      </c>
      <c r="R3230" s="3">
        <v>43822</v>
      </c>
      <c r="S3230" t="s">
        <v>2979</v>
      </c>
      <c r="T3230">
        <v>0.15</v>
      </c>
      <c r="U3230">
        <v>0.15</v>
      </c>
      <c r="V3230" t="s">
        <v>50</v>
      </c>
      <c r="W3230" t="s">
        <v>51</v>
      </c>
      <c r="Y3230" t="s">
        <v>113</v>
      </c>
      <c r="Z3230">
        <v>0</v>
      </c>
      <c r="AA3230">
        <v>1</v>
      </c>
      <c r="AB3230" t="s">
        <v>104</v>
      </c>
    </row>
    <row r="3231" spans="1:28" x14ac:dyDescent="0.25">
      <c r="A3231" t="s">
        <v>0</v>
      </c>
      <c r="B3231">
        <v>307.8</v>
      </c>
      <c r="C3231">
        <v>9.5000000000000001E-2</v>
      </c>
      <c r="D3231">
        <v>0</v>
      </c>
      <c r="E3231" s="1">
        <v>3252</v>
      </c>
      <c r="F3231" s="2">
        <v>8548.9500000000007</v>
      </c>
      <c r="G3231">
        <v>2.629</v>
      </c>
      <c r="H3231">
        <v>2</v>
      </c>
      <c r="I3231" s="1">
        <v>3252</v>
      </c>
      <c r="J3231" s="2">
        <v>8548.9500000000007</v>
      </c>
      <c r="K3231">
        <v>2.629</v>
      </c>
      <c r="L3231">
        <v>2</v>
      </c>
      <c r="M3231" s="1">
        <v>3252</v>
      </c>
      <c r="N3231" t="s">
        <v>59</v>
      </c>
      <c r="O3231" s="1">
        <v>4522</v>
      </c>
      <c r="P3231" t="s">
        <v>678</v>
      </c>
      <c r="Q3231" t="s">
        <v>2981</v>
      </c>
      <c r="R3231" s="3">
        <v>43592</v>
      </c>
      <c r="S3231" t="s">
        <v>2982</v>
      </c>
      <c r="T3231">
        <v>1.5</v>
      </c>
      <c r="U3231">
        <v>1.5</v>
      </c>
      <c r="V3231" t="s">
        <v>319</v>
      </c>
      <c r="W3231" t="s">
        <v>51</v>
      </c>
      <c r="X3231" t="s">
        <v>4738</v>
      </c>
      <c r="Y3231" t="s">
        <v>65</v>
      </c>
      <c r="Z3231">
        <v>0</v>
      </c>
      <c r="AA3231">
        <v>1</v>
      </c>
      <c r="AB3231" t="s">
        <v>104</v>
      </c>
    </row>
    <row r="3232" spans="1:28" x14ac:dyDescent="0.25">
      <c r="A3232" t="s">
        <v>0</v>
      </c>
      <c r="B3232">
        <v>307.8</v>
      </c>
      <c r="C3232">
        <v>9.5000000000000001E-2</v>
      </c>
      <c r="D3232">
        <v>0</v>
      </c>
      <c r="E3232" s="1">
        <v>3252</v>
      </c>
      <c r="F3232" s="2">
        <v>8548.9500000000007</v>
      </c>
      <c r="G3232">
        <v>2.629</v>
      </c>
      <c r="H3232">
        <v>2</v>
      </c>
      <c r="I3232" s="1">
        <v>3252</v>
      </c>
      <c r="J3232" s="2">
        <v>8548.9500000000007</v>
      </c>
      <c r="K3232">
        <v>2.629</v>
      </c>
      <c r="L3232">
        <v>2</v>
      </c>
      <c r="M3232" s="1">
        <v>3252</v>
      </c>
      <c r="N3232" t="s">
        <v>46</v>
      </c>
      <c r="O3232" s="1">
        <v>13168</v>
      </c>
      <c r="P3232" t="s">
        <v>79</v>
      </c>
      <c r="Q3232" t="s">
        <v>3423</v>
      </c>
      <c r="R3232" s="3">
        <v>43857</v>
      </c>
      <c r="S3232" t="s">
        <v>3424</v>
      </c>
      <c r="T3232">
        <v>1</v>
      </c>
      <c r="U3232">
        <v>1</v>
      </c>
      <c r="V3232" t="s">
        <v>50</v>
      </c>
      <c r="W3232" t="s">
        <v>51</v>
      </c>
      <c r="X3232" t="s">
        <v>4739</v>
      </c>
      <c r="Y3232" t="s">
        <v>70</v>
      </c>
      <c r="Z3232">
        <v>0.5</v>
      </c>
      <c r="AA3232">
        <v>1</v>
      </c>
      <c r="AB3232" t="s">
        <v>104</v>
      </c>
    </row>
    <row r="3233" spans="1:28" x14ac:dyDescent="0.25">
      <c r="A3233" t="s">
        <v>0</v>
      </c>
      <c r="B3233">
        <v>307.8</v>
      </c>
      <c r="C3233">
        <v>9.5000000000000001E-2</v>
      </c>
      <c r="D3233">
        <v>0</v>
      </c>
      <c r="E3233" s="1">
        <v>3252</v>
      </c>
      <c r="F3233" s="2">
        <v>8548.9500000000007</v>
      </c>
      <c r="G3233">
        <v>2.629</v>
      </c>
      <c r="H3233">
        <v>2</v>
      </c>
      <c r="I3233" s="1">
        <v>3252</v>
      </c>
      <c r="J3233" s="2">
        <v>8548.9500000000007</v>
      </c>
      <c r="K3233">
        <v>2.629</v>
      </c>
      <c r="L3233">
        <v>2</v>
      </c>
      <c r="M3233" s="1">
        <v>3252</v>
      </c>
      <c r="N3233" t="s">
        <v>59</v>
      </c>
      <c r="O3233" s="1">
        <v>15225</v>
      </c>
      <c r="P3233" t="s">
        <v>60</v>
      </c>
      <c r="Q3233" t="s">
        <v>4740</v>
      </c>
      <c r="R3233" s="3">
        <v>43875</v>
      </c>
      <c r="S3233" t="s">
        <v>4741</v>
      </c>
      <c r="T3233">
        <v>2</v>
      </c>
      <c r="U3233">
        <v>2</v>
      </c>
      <c r="V3233" t="s">
        <v>184</v>
      </c>
      <c r="W3233" t="s">
        <v>42</v>
      </c>
      <c r="X3233" t="s">
        <v>4742</v>
      </c>
      <c r="Y3233" t="s">
        <v>65</v>
      </c>
      <c r="Z3233">
        <v>0</v>
      </c>
      <c r="AA3233">
        <v>2</v>
      </c>
      <c r="AB3233" t="s">
        <v>45</v>
      </c>
    </row>
    <row r="3234" spans="1:28" x14ac:dyDescent="0.25">
      <c r="A3234" t="s">
        <v>0</v>
      </c>
      <c r="B3234">
        <v>307.8</v>
      </c>
      <c r="C3234">
        <v>9.5000000000000001E-2</v>
      </c>
      <c r="D3234">
        <v>0</v>
      </c>
      <c r="E3234" s="1">
        <v>3252</v>
      </c>
      <c r="F3234" s="2">
        <v>8548.9500000000007</v>
      </c>
      <c r="G3234">
        <v>2.629</v>
      </c>
      <c r="H3234">
        <v>2</v>
      </c>
      <c r="I3234" s="1">
        <v>3252</v>
      </c>
      <c r="J3234" s="2">
        <v>8548.9500000000007</v>
      </c>
      <c r="K3234">
        <v>2.629</v>
      </c>
      <c r="L3234">
        <v>2</v>
      </c>
      <c r="M3234" s="1">
        <v>3252</v>
      </c>
      <c r="N3234" t="s">
        <v>46</v>
      </c>
      <c r="O3234" s="1">
        <v>9580</v>
      </c>
      <c r="P3234" t="s">
        <v>47</v>
      </c>
      <c r="Q3234" t="s">
        <v>4647</v>
      </c>
      <c r="R3234" s="3">
        <v>43759</v>
      </c>
      <c r="S3234" t="s">
        <v>4648</v>
      </c>
      <c r="T3234">
        <v>1</v>
      </c>
      <c r="U3234">
        <v>1</v>
      </c>
      <c r="V3234" t="s">
        <v>270</v>
      </c>
      <c r="W3234" t="s">
        <v>51</v>
      </c>
      <c r="X3234" t="s">
        <v>4743</v>
      </c>
      <c r="Y3234" t="s">
        <v>53</v>
      </c>
      <c r="Z3234">
        <v>0</v>
      </c>
      <c r="AA3234">
        <v>5</v>
      </c>
      <c r="AB3234" t="s">
        <v>45</v>
      </c>
    </row>
    <row r="3235" spans="1:28" x14ac:dyDescent="0.25">
      <c r="A3235" t="s">
        <v>0</v>
      </c>
      <c r="B3235">
        <v>307.8</v>
      </c>
      <c r="C3235">
        <v>9.5000000000000001E-2</v>
      </c>
      <c r="D3235">
        <v>0</v>
      </c>
      <c r="E3235" s="1">
        <v>3252</v>
      </c>
      <c r="F3235" s="2">
        <v>8548.9500000000007</v>
      </c>
      <c r="G3235">
        <v>2.629</v>
      </c>
      <c r="H3235">
        <v>2</v>
      </c>
      <c r="I3235" s="1">
        <v>3252</v>
      </c>
      <c r="J3235" s="2">
        <v>8548.9500000000007</v>
      </c>
      <c r="K3235">
        <v>2.629</v>
      </c>
      <c r="L3235">
        <v>2</v>
      </c>
      <c r="M3235" s="1">
        <v>3252</v>
      </c>
      <c r="N3235" t="s">
        <v>46</v>
      </c>
      <c r="O3235" s="1">
        <v>11841</v>
      </c>
      <c r="P3235" t="s">
        <v>159</v>
      </c>
      <c r="Q3235" t="s">
        <v>2905</v>
      </c>
      <c r="R3235" s="3">
        <v>43822</v>
      </c>
      <c r="S3235" t="s">
        <v>2906</v>
      </c>
      <c r="T3235">
        <v>0.15</v>
      </c>
      <c r="U3235">
        <v>0.15</v>
      </c>
      <c r="V3235" t="s">
        <v>50</v>
      </c>
      <c r="W3235" t="s">
        <v>51</v>
      </c>
      <c r="Y3235" t="s">
        <v>79</v>
      </c>
      <c r="Z3235">
        <v>0.85</v>
      </c>
      <c r="AA3235">
        <v>5</v>
      </c>
      <c r="AB3235" t="s">
        <v>45</v>
      </c>
    </row>
    <row r="3236" spans="1:28" x14ac:dyDescent="0.25">
      <c r="A3236" t="s">
        <v>0</v>
      </c>
      <c r="B3236">
        <v>307.8</v>
      </c>
      <c r="C3236">
        <v>9.5000000000000001E-2</v>
      </c>
      <c r="D3236">
        <v>0</v>
      </c>
      <c r="E3236" s="1">
        <v>3252</v>
      </c>
      <c r="F3236" s="2">
        <v>8548.9500000000007</v>
      </c>
      <c r="G3236">
        <v>2.629</v>
      </c>
      <c r="H3236">
        <v>2</v>
      </c>
      <c r="I3236" s="1">
        <v>3252</v>
      </c>
      <c r="J3236" s="2">
        <v>8548.9500000000007</v>
      </c>
      <c r="K3236">
        <v>2.629</v>
      </c>
      <c r="L3236">
        <v>2</v>
      </c>
      <c r="M3236" s="1">
        <v>3252</v>
      </c>
      <c r="N3236" t="s">
        <v>59</v>
      </c>
      <c r="O3236" s="1">
        <v>15213</v>
      </c>
      <c r="P3236" t="s">
        <v>60</v>
      </c>
      <c r="Q3236" t="s">
        <v>4744</v>
      </c>
      <c r="R3236" s="3">
        <v>43878</v>
      </c>
      <c r="S3236" t="s">
        <v>4745</v>
      </c>
      <c r="T3236">
        <v>0.25</v>
      </c>
      <c r="U3236">
        <v>0.25</v>
      </c>
      <c r="V3236" t="s">
        <v>119</v>
      </c>
      <c r="W3236" t="s">
        <v>207</v>
      </c>
      <c r="X3236" t="s">
        <v>64</v>
      </c>
      <c r="Y3236" t="s">
        <v>65</v>
      </c>
      <c r="Z3236">
        <v>0</v>
      </c>
      <c r="AA3236">
        <v>1</v>
      </c>
      <c r="AB3236" t="s">
        <v>45</v>
      </c>
    </row>
    <row r="3237" spans="1:28" x14ac:dyDescent="0.25">
      <c r="A3237" t="s">
        <v>0</v>
      </c>
      <c r="B3237">
        <v>307.8</v>
      </c>
      <c r="C3237">
        <v>9.5000000000000001E-2</v>
      </c>
      <c r="D3237">
        <v>0</v>
      </c>
      <c r="E3237" s="1">
        <v>3252</v>
      </c>
      <c r="F3237" s="2">
        <v>8548.9500000000007</v>
      </c>
      <c r="G3237">
        <v>2.629</v>
      </c>
      <c r="H3237">
        <v>2</v>
      </c>
      <c r="I3237" s="1">
        <v>3252</v>
      </c>
      <c r="J3237" s="2">
        <v>8548.9500000000007</v>
      </c>
      <c r="K3237">
        <v>2.629</v>
      </c>
      <c r="L3237">
        <v>2</v>
      </c>
      <c r="M3237" s="1">
        <v>3252</v>
      </c>
      <c r="N3237" t="s">
        <v>59</v>
      </c>
      <c r="O3237" s="1">
        <v>7625</v>
      </c>
      <c r="P3237" t="s">
        <v>38</v>
      </c>
      <c r="Q3237" t="s">
        <v>146</v>
      </c>
      <c r="R3237" s="3">
        <v>43740</v>
      </c>
      <c r="S3237" t="s">
        <v>147</v>
      </c>
      <c r="T3237">
        <v>0.5</v>
      </c>
      <c r="U3237">
        <v>0.5</v>
      </c>
      <c r="V3237" t="s">
        <v>148</v>
      </c>
      <c r="W3237" t="s">
        <v>51</v>
      </c>
      <c r="X3237" t="s">
        <v>591</v>
      </c>
      <c r="Y3237" t="s">
        <v>65</v>
      </c>
      <c r="Z3237">
        <v>0</v>
      </c>
      <c r="AA3237">
        <v>2</v>
      </c>
      <c r="AB3237" t="s">
        <v>45</v>
      </c>
    </row>
    <row r="3238" spans="1:28" x14ac:dyDescent="0.25">
      <c r="A3238" t="s">
        <v>0</v>
      </c>
      <c r="B3238">
        <v>307.8</v>
      </c>
      <c r="C3238">
        <v>9.5000000000000001E-2</v>
      </c>
      <c r="D3238">
        <v>0</v>
      </c>
      <c r="E3238" s="1">
        <v>3252</v>
      </c>
      <c r="F3238" s="2">
        <v>8548.9500000000007</v>
      </c>
      <c r="G3238">
        <v>2.629</v>
      </c>
      <c r="H3238">
        <v>2</v>
      </c>
      <c r="I3238" s="1">
        <v>3252</v>
      </c>
      <c r="J3238" s="2">
        <v>8548.9500000000007</v>
      </c>
      <c r="K3238">
        <v>2.629</v>
      </c>
      <c r="L3238">
        <v>2</v>
      </c>
      <c r="M3238" s="1">
        <v>3252</v>
      </c>
      <c r="N3238" t="s">
        <v>59</v>
      </c>
      <c r="O3238" s="1">
        <v>9682</v>
      </c>
      <c r="P3238" t="s">
        <v>60</v>
      </c>
      <c r="Q3238" t="s">
        <v>117</v>
      </c>
      <c r="R3238" s="3">
        <v>43756</v>
      </c>
      <c r="S3238" t="s">
        <v>118</v>
      </c>
      <c r="T3238">
        <v>1</v>
      </c>
      <c r="U3238">
        <v>1</v>
      </c>
      <c r="V3238" t="s">
        <v>119</v>
      </c>
      <c r="W3238" t="s">
        <v>120</v>
      </c>
      <c r="X3238" t="s">
        <v>4746</v>
      </c>
      <c r="Y3238" t="s">
        <v>65</v>
      </c>
      <c r="Z3238">
        <v>0</v>
      </c>
      <c r="AA3238">
        <v>8</v>
      </c>
      <c r="AB3238" t="s">
        <v>66</v>
      </c>
    </row>
    <row r="3239" spans="1:28" x14ac:dyDescent="0.25">
      <c r="A3239" t="s">
        <v>0</v>
      </c>
      <c r="B3239">
        <v>307.8</v>
      </c>
      <c r="C3239">
        <v>9.5000000000000001E-2</v>
      </c>
      <c r="D3239">
        <v>0</v>
      </c>
      <c r="E3239" s="1">
        <v>3252</v>
      </c>
      <c r="F3239" s="2">
        <v>8548.9500000000007</v>
      </c>
      <c r="G3239">
        <v>2.629</v>
      </c>
      <c r="H3239">
        <v>2</v>
      </c>
      <c r="I3239" s="1">
        <v>3252</v>
      </c>
      <c r="J3239" s="2">
        <v>8548.9500000000007</v>
      </c>
      <c r="K3239">
        <v>2.629</v>
      </c>
      <c r="L3239">
        <v>2</v>
      </c>
      <c r="M3239" s="1">
        <v>3252</v>
      </c>
      <c r="N3239" t="s">
        <v>46</v>
      </c>
      <c r="O3239" s="1">
        <v>19109</v>
      </c>
      <c r="P3239" t="s">
        <v>47</v>
      </c>
      <c r="Q3239" t="s">
        <v>54</v>
      </c>
      <c r="R3239" s="3">
        <v>43937</v>
      </c>
      <c r="S3239" t="s">
        <v>55</v>
      </c>
      <c r="T3239">
        <v>2</v>
      </c>
      <c r="U3239">
        <v>2</v>
      </c>
      <c r="V3239" t="s">
        <v>56</v>
      </c>
      <c r="W3239" t="s">
        <v>42</v>
      </c>
      <c r="X3239" t="s">
        <v>2307</v>
      </c>
      <c r="Y3239" t="s">
        <v>58</v>
      </c>
      <c r="Z3239">
        <v>0</v>
      </c>
      <c r="AA3239">
        <v>17</v>
      </c>
      <c r="AB3239" t="s">
        <v>104</v>
      </c>
    </row>
    <row r="3240" spans="1:28" x14ac:dyDescent="0.25">
      <c r="A3240" t="s">
        <v>0</v>
      </c>
      <c r="B3240">
        <v>307.8</v>
      </c>
      <c r="C3240">
        <v>9.5000000000000001E-2</v>
      </c>
      <c r="D3240">
        <v>0</v>
      </c>
      <c r="E3240" s="1">
        <v>3252</v>
      </c>
      <c r="F3240" s="2">
        <v>8548.9500000000007</v>
      </c>
      <c r="G3240">
        <v>2.629</v>
      </c>
      <c r="H3240">
        <v>2</v>
      </c>
      <c r="I3240" s="1">
        <v>3252</v>
      </c>
      <c r="J3240" s="2">
        <v>8548.9500000000007</v>
      </c>
      <c r="K3240">
        <v>2.629</v>
      </c>
      <c r="L3240">
        <v>2</v>
      </c>
      <c r="M3240" s="1">
        <v>3252</v>
      </c>
      <c r="N3240" t="s">
        <v>46</v>
      </c>
      <c r="O3240" s="1">
        <v>11843</v>
      </c>
      <c r="P3240" t="s">
        <v>159</v>
      </c>
      <c r="Q3240" t="s">
        <v>519</v>
      </c>
      <c r="R3240" s="3">
        <v>43822</v>
      </c>
      <c r="S3240" t="s">
        <v>520</v>
      </c>
      <c r="T3240">
        <v>0.3</v>
      </c>
      <c r="U3240">
        <v>0.3</v>
      </c>
      <c r="V3240" t="s">
        <v>50</v>
      </c>
      <c r="W3240" t="s">
        <v>51</v>
      </c>
      <c r="Y3240" t="s">
        <v>79</v>
      </c>
      <c r="Z3240">
        <v>0</v>
      </c>
      <c r="AA3240">
        <v>4</v>
      </c>
      <c r="AB3240" t="s">
        <v>45</v>
      </c>
    </row>
    <row r="3241" spans="1:28" x14ac:dyDescent="0.25">
      <c r="A3241" t="s">
        <v>0</v>
      </c>
      <c r="B3241">
        <v>307.8</v>
      </c>
      <c r="C3241">
        <v>9.5000000000000001E-2</v>
      </c>
      <c r="D3241">
        <v>0</v>
      </c>
      <c r="E3241" s="1">
        <v>3252</v>
      </c>
      <c r="F3241" s="2">
        <v>8548.9500000000007</v>
      </c>
      <c r="G3241">
        <v>2.629</v>
      </c>
      <c r="H3241">
        <v>2</v>
      </c>
      <c r="I3241" s="1">
        <v>3252</v>
      </c>
      <c r="J3241" s="2">
        <v>8548.9500000000007</v>
      </c>
      <c r="K3241">
        <v>2.629</v>
      </c>
      <c r="L3241">
        <v>2</v>
      </c>
      <c r="M3241" s="1">
        <v>3252</v>
      </c>
      <c r="N3241" t="s">
        <v>59</v>
      </c>
      <c r="O3241" s="1">
        <v>15582</v>
      </c>
      <c r="P3241" t="s">
        <v>60</v>
      </c>
      <c r="Q3241" t="s">
        <v>3230</v>
      </c>
      <c r="R3241" s="3">
        <v>43930</v>
      </c>
      <c r="S3241" t="s">
        <v>3231</v>
      </c>
      <c r="T3241">
        <v>1</v>
      </c>
      <c r="U3241">
        <v>1</v>
      </c>
      <c r="V3241" t="s">
        <v>230</v>
      </c>
      <c r="W3241" t="s">
        <v>42</v>
      </c>
      <c r="X3241" t="s">
        <v>4747</v>
      </c>
      <c r="Y3241" t="s">
        <v>65</v>
      </c>
      <c r="Z3241">
        <v>0</v>
      </c>
      <c r="AA3241">
        <v>2</v>
      </c>
      <c r="AB3241" t="s">
        <v>104</v>
      </c>
    </row>
    <row r="3242" spans="1:28" x14ac:dyDescent="0.25">
      <c r="A3242" t="s">
        <v>0</v>
      </c>
      <c r="B3242">
        <v>307.8</v>
      </c>
      <c r="C3242">
        <v>9.5000000000000001E-2</v>
      </c>
      <c r="D3242">
        <v>0</v>
      </c>
      <c r="E3242" s="1">
        <v>3252</v>
      </c>
      <c r="F3242" s="2">
        <v>8548.9500000000007</v>
      </c>
      <c r="G3242">
        <v>2.629</v>
      </c>
      <c r="H3242">
        <v>2</v>
      </c>
      <c r="I3242" s="1">
        <v>3252</v>
      </c>
      <c r="J3242" s="2">
        <v>8548.9500000000007</v>
      </c>
      <c r="K3242">
        <v>2.629</v>
      </c>
      <c r="L3242">
        <v>2</v>
      </c>
      <c r="M3242" s="1">
        <v>3252</v>
      </c>
      <c r="N3242" t="s">
        <v>59</v>
      </c>
      <c r="O3242" s="1">
        <v>15613</v>
      </c>
      <c r="P3242" t="s">
        <v>60</v>
      </c>
      <c r="Q3242" t="s">
        <v>4748</v>
      </c>
      <c r="R3242" s="3">
        <v>43929</v>
      </c>
      <c r="S3242" t="s">
        <v>4749</v>
      </c>
      <c r="T3242">
        <v>2</v>
      </c>
      <c r="U3242">
        <v>2</v>
      </c>
      <c r="V3242" t="s">
        <v>63</v>
      </c>
      <c r="W3242" t="s">
        <v>51</v>
      </c>
      <c r="X3242" t="s">
        <v>4750</v>
      </c>
      <c r="Y3242" t="s">
        <v>65</v>
      </c>
      <c r="Z3242">
        <v>0</v>
      </c>
      <c r="AA3242">
        <v>5</v>
      </c>
      <c r="AB3242" t="s">
        <v>45</v>
      </c>
    </row>
    <row r="3243" spans="1:28" x14ac:dyDescent="0.25">
      <c r="A3243" t="s">
        <v>0</v>
      </c>
      <c r="B3243">
        <v>307.8</v>
      </c>
      <c r="C3243">
        <v>9.5000000000000001E-2</v>
      </c>
      <c r="D3243">
        <v>0</v>
      </c>
      <c r="E3243" s="1">
        <v>3252</v>
      </c>
      <c r="F3243" s="2">
        <v>8548.9500000000007</v>
      </c>
      <c r="G3243">
        <v>2.629</v>
      </c>
      <c r="H3243">
        <v>2</v>
      </c>
      <c r="I3243" s="1">
        <v>3252</v>
      </c>
      <c r="J3243" s="2">
        <v>8548.9500000000007</v>
      </c>
      <c r="K3243">
        <v>2.629</v>
      </c>
      <c r="L3243">
        <v>2</v>
      </c>
      <c r="M3243" s="1">
        <v>3252</v>
      </c>
      <c r="N3243" t="s">
        <v>59</v>
      </c>
      <c r="O3243" s="1">
        <v>3699</v>
      </c>
      <c r="P3243" t="s">
        <v>203</v>
      </c>
      <c r="Q3243" t="s">
        <v>3305</v>
      </c>
      <c r="R3243" s="3">
        <v>43613</v>
      </c>
      <c r="S3243" t="s">
        <v>3306</v>
      </c>
      <c r="T3243">
        <v>4</v>
      </c>
      <c r="U3243">
        <v>4</v>
      </c>
      <c r="V3243" t="s">
        <v>94</v>
      </c>
      <c r="W3243" t="s">
        <v>51</v>
      </c>
      <c r="X3243" t="s">
        <v>4751</v>
      </c>
      <c r="Y3243" t="s">
        <v>65</v>
      </c>
      <c r="Z3243">
        <v>0</v>
      </c>
      <c r="AA3243">
        <v>1</v>
      </c>
      <c r="AB3243" t="s">
        <v>45</v>
      </c>
    </row>
    <row r="3244" spans="1:28" x14ac:dyDescent="0.25">
      <c r="A3244" t="s">
        <v>0</v>
      </c>
      <c r="B3244">
        <v>307.8</v>
      </c>
      <c r="C3244">
        <v>9.5000000000000001E-2</v>
      </c>
      <c r="D3244">
        <v>0</v>
      </c>
      <c r="E3244" s="1">
        <v>3252</v>
      </c>
      <c r="F3244" s="2">
        <v>8548.9500000000007</v>
      </c>
      <c r="G3244">
        <v>2.629</v>
      </c>
      <c r="H3244">
        <v>2</v>
      </c>
      <c r="I3244" s="1">
        <v>3252</v>
      </c>
      <c r="J3244" s="2">
        <v>8548.9500000000007</v>
      </c>
      <c r="K3244">
        <v>2.629</v>
      </c>
      <c r="L3244">
        <v>2</v>
      </c>
      <c r="M3244" s="1">
        <v>3252</v>
      </c>
      <c r="N3244" t="s">
        <v>59</v>
      </c>
      <c r="O3244" s="1">
        <v>9732</v>
      </c>
      <c r="P3244" t="s">
        <v>60</v>
      </c>
      <c r="Q3244" t="s">
        <v>4752</v>
      </c>
      <c r="R3244" s="3">
        <v>43755</v>
      </c>
      <c r="S3244" t="s">
        <v>4753</v>
      </c>
      <c r="T3244">
        <v>0.5</v>
      </c>
      <c r="U3244">
        <v>0.5</v>
      </c>
      <c r="V3244" t="s">
        <v>299</v>
      </c>
      <c r="W3244" t="s">
        <v>51</v>
      </c>
      <c r="X3244" t="s">
        <v>4754</v>
      </c>
      <c r="Y3244" t="s">
        <v>65</v>
      </c>
      <c r="Z3244">
        <v>0</v>
      </c>
      <c r="AA3244">
        <v>1</v>
      </c>
      <c r="AB3244" t="s">
        <v>104</v>
      </c>
    </row>
    <row r="3245" spans="1:28" x14ac:dyDescent="0.25">
      <c r="A3245" t="s">
        <v>0</v>
      </c>
      <c r="B3245">
        <v>307.8</v>
      </c>
      <c r="C3245">
        <v>9.5000000000000001E-2</v>
      </c>
      <c r="D3245">
        <v>0</v>
      </c>
      <c r="E3245" s="1">
        <v>3252</v>
      </c>
      <c r="F3245" s="2">
        <v>8548.9500000000007</v>
      </c>
      <c r="G3245">
        <v>2.629</v>
      </c>
      <c r="H3245">
        <v>2</v>
      </c>
      <c r="I3245" s="1">
        <v>3252</v>
      </c>
      <c r="J3245" s="2">
        <v>8548.9500000000007</v>
      </c>
      <c r="K3245">
        <v>2.629</v>
      </c>
      <c r="L3245">
        <v>2</v>
      </c>
      <c r="M3245" s="1">
        <v>3252</v>
      </c>
      <c r="N3245" t="s">
        <v>59</v>
      </c>
      <c r="O3245" s="1">
        <v>7003</v>
      </c>
      <c r="P3245" t="s">
        <v>105</v>
      </c>
      <c r="Q3245" t="s">
        <v>175</v>
      </c>
      <c r="R3245" s="3">
        <v>43704</v>
      </c>
      <c r="S3245" t="s">
        <v>176</v>
      </c>
      <c r="T3245">
        <v>2</v>
      </c>
      <c r="U3245">
        <v>2</v>
      </c>
      <c r="V3245" t="s">
        <v>177</v>
      </c>
      <c r="W3245" t="s">
        <v>51</v>
      </c>
      <c r="Y3245" t="s">
        <v>65</v>
      </c>
      <c r="Z3245">
        <v>0</v>
      </c>
      <c r="AA3245">
        <v>1</v>
      </c>
      <c r="AB3245" t="s">
        <v>45</v>
      </c>
    </row>
    <row r="3246" spans="1:28" x14ac:dyDescent="0.25">
      <c r="A3246" t="s">
        <v>0</v>
      </c>
      <c r="B3246">
        <v>307.8</v>
      </c>
      <c r="C3246">
        <v>9.5000000000000001E-2</v>
      </c>
      <c r="D3246">
        <v>0</v>
      </c>
      <c r="E3246" s="1">
        <v>3252</v>
      </c>
      <c r="F3246" s="2">
        <v>8548.9500000000007</v>
      </c>
      <c r="G3246">
        <v>2.629</v>
      </c>
      <c r="H3246">
        <v>2</v>
      </c>
      <c r="I3246" s="1">
        <v>3252</v>
      </c>
      <c r="J3246" s="2">
        <v>8548.9500000000007</v>
      </c>
      <c r="K3246">
        <v>2.629</v>
      </c>
      <c r="L3246">
        <v>2</v>
      </c>
      <c r="M3246" s="1">
        <v>3252</v>
      </c>
      <c r="N3246" t="s">
        <v>59</v>
      </c>
      <c r="O3246" s="1">
        <v>9731</v>
      </c>
      <c r="P3246" t="s">
        <v>60</v>
      </c>
      <c r="Q3246" t="s">
        <v>4661</v>
      </c>
      <c r="R3246" s="3">
        <v>43755</v>
      </c>
      <c r="S3246" t="s">
        <v>4662</v>
      </c>
      <c r="T3246">
        <v>1</v>
      </c>
      <c r="U3246">
        <v>1</v>
      </c>
      <c r="V3246" t="s">
        <v>63</v>
      </c>
      <c r="W3246" t="s">
        <v>51</v>
      </c>
      <c r="X3246" t="s">
        <v>4755</v>
      </c>
      <c r="Y3246" t="s">
        <v>65</v>
      </c>
      <c r="Z3246">
        <v>0</v>
      </c>
      <c r="AA3246">
        <v>1</v>
      </c>
      <c r="AB3246" t="s">
        <v>45</v>
      </c>
    </row>
    <row r="3247" spans="1:28" x14ac:dyDescent="0.25">
      <c r="A3247" t="s">
        <v>0</v>
      </c>
      <c r="B3247">
        <v>307.8</v>
      </c>
      <c r="C3247">
        <v>9.5000000000000001E-2</v>
      </c>
      <c r="D3247">
        <v>0</v>
      </c>
      <c r="E3247" s="1">
        <v>3252</v>
      </c>
      <c r="F3247" s="2">
        <v>8548.9500000000007</v>
      </c>
      <c r="G3247">
        <v>2.629</v>
      </c>
      <c r="H3247">
        <v>2</v>
      </c>
      <c r="I3247" s="1">
        <v>3252</v>
      </c>
      <c r="J3247" s="2">
        <v>8548.9500000000007</v>
      </c>
      <c r="K3247">
        <v>2.629</v>
      </c>
      <c r="L3247">
        <v>2</v>
      </c>
      <c r="M3247" s="1">
        <v>3252</v>
      </c>
      <c r="N3247" t="s">
        <v>59</v>
      </c>
      <c r="O3247" s="1">
        <v>15660</v>
      </c>
      <c r="P3247" t="s">
        <v>263</v>
      </c>
      <c r="Q3247" t="s">
        <v>3233</v>
      </c>
      <c r="R3247" s="3">
        <v>43928</v>
      </c>
      <c r="S3247" t="s">
        <v>3234</v>
      </c>
      <c r="T3247">
        <v>2</v>
      </c>
      <c r="U3247">
        <v>2</v>
      </c>
      <c r="V3247" t="s">
        <v>266</v>
      </c>
      <c r="W3247" t="s">
        <v>42</v>
      </c>
      <c r="X3247" t="s">
        <v>553</v>
      </c>
      <c r="Y3247" t="s">
        <v>65</v>
      </c>
      <c r="Z3247">
        <v>0</v>
      </c>
      <c r="AA3247">
        <v>1</v>
      </c>
      <c r="AB3247" t="s">
        <v>104</v>
      </c>
    </row>
    <row r="3248" spans="1:28" x14ac:dyDescent="0.25">
      <c r="A3248" t="s">
        <v>0</v>
      </c>
      <c r="B3248">
        <v>307.8</v>
      </c>
      <c r="C3248">
        <v>9.5000000000000001E-2</v>
      </c>
      <c r="D3248">
        <v>0</v>
      </c>
      <c r="E3248" s="1">
        <v>3252</v>
      </c>
      <c r="F3248" s="2">
        <v>8548.9500000000007</v>
      </c>
      <c r="G3248">
        <v>2.629</v>
      </c>
      <c r="H3248">
        <v>2</v>
      </c>
      <c r="I3248" s="1">
        <v>3252</v>
      </c>
      <c r="J3248" s="2">
        <v>8548.9500000000007</v>
      </c>
      <c r="K3248">
        <v>2.629</v>
      </c>
      <c r="L3248">
        <v>2</v>
      </c>
      <c r="M3248" s="1">
        <v>3252</v>
      </c>
      <c r="N3248" t="s">
        <v>59</v>
      </c>
      <c r="O3248" s="1">
        <v>15661</v>
      </c>
      <c r="P3248" t="s">
        <v>263</v>
      </c>
      <c r="Q3248" t="s">
        <v>4756</v>
      </c>
      <c r="R3248" s="3">
        <v>43928</v>
      </c>
      <c r="S3248" t="s">
        <v>4757</v>
      </c>
      <c r="T3248">
        <v>2</v>
      </c>
      <c r="U3248">
        <v>2</v>
      </c>
      <c r="V3248" t="s">
        <v>266</v>
      </c>
      <c r="W3248" t="s">
        <v>42</v>
      </c>
      <c r="X3248" t="s">
        <v>553</v>
      </c>
      <c r="Y3248" t="s">
        <v>65</v>
      </c>
      <c r="Z3248">
        <v>0</v>
      </c>
      <c r="AA3248">
        <v>3</v>
      </c>
      <c r="AB3248" t="s">
        <v>45</v>
      </c>
    </row>
    <row r="3249" spans="1:28" x14ac:dyDescent="0.25">
      <c r="A3249" t="s">
        <v>0</v>
      </c>
      <c r="B3249">
        <v>307.8</v>
      </c>
      <c r="C3249">
        <v>9.5000000000000001E-2</v>
      </c>
      <c r="D3249">
        <v>0</v>
      </c>
      <c r="E3249" s="1">
        <v>3252</v>
      </c>
      <c r="F3249" s="2">
        <v>8548.9500000000007</v>
      </c>
      <c r="G3249">
        <v>2.629</v>
      </c>
      <c r="H3249">
        <v>2</v>
      </c>
      <c r="I3249" s="1">
        <v>3252</v>
      </c>
      <c r="J3249" s="2">
        <v>8548.9500000000007</v>
      </c>
      <c r="K3249">
        <v>2.629</v>
      </c>
      <c r="L3249">
        <v>2</v>
      </c>
      <c r="M3249" s="1">
        <v>3252</v>
      </c>
      <c r="N3249" t="s">
        <v>59</v>
      </c>
      <c r="O3249" s="1">
        <v>15212</v>
      </c>
      <c r="P3249" t="s">
        <v>60</v>
      </c>
      <c r="Q3249" t="s">
        <v>4698</v>
      </c>
      <c r="R3249" s="3">
        <v>43878</v>
      </c>
      <c r="S3249" t="s">
        <v>4699</v>
      </c>
      <c r="T3249">
        <v>0.25</v>
      </c>
      <c r="U3249">
        <v>0.25</v>
      </c>
      <c r="V3249" t="s">
        <v>63</v>
      </c>
      <c r="W3249" t="s">
        <v>51</v>
      </c>
      <c r="X3249" t="s">
        <v>64</v>
      </c>
      <c r="Y3249" t="s">
        <v>65</v>
      </c>
      <c r="Z3249">
        <v>0</v>
      </c>
      <c r="AA3249">
        <v>2</v>
      </c>
      <c r="AB3249" t="s">
        <v>45</v>
      </c>
    </row>
    <row r="3250" spans="1:28" x14ac:dyDescent="0.25">
      <c r="A3250" t="s">
        <v>0</v>
      </c>
      <c r="B3250">
        <v>307.8</v>
      </c>
      <c r="C3250">
        <v>9.5000000000000001E-2</v>
      </c>
      <c r="D3250">
        <v>0</v>
      </c>
      <c r="E3250" s="1">
        <v>3252</v>
      </c>
      <c r="F3250" s="2">
        <v>8548.9500000000007</v>
      </c>
      <c r="G3250">
        <v>2.629</v>
      </c>
      <c r="H3250">
        <v>2</v>
      </c>
      <c r="I3250" s="1">
        <v>3252</v>
      </c>
      <c r="J3250" s="2">
        <v>8548.9500000000007</v>
      </c>
      <c r="K3250">
        <v>2.629</v>
      </c>
      <c r="L3250">
        <v>2</v>
      </c>
      <c r="M3250" s="1">
        <v>3252</v>
      </c>
      <c r="N3250" t="s">
        <v>46</v>
      </c>
      <c r="O3250" s="1">
        <v>19098</v>
      </c>
      <c r="P3250" t="s">
        <v>159</v>
      </c>
      <c r="Q3250" t="s">
        <v>232</v>
      </c>
      <c r="R3250" s="3">
        <v>43935</v>
      </c>
      <c r="S3250" t="s">
        <v>233</v>
      </c>
      <c r="T3250">
        <v>0.5</v>
      </c>
      <c r="U3250">
        <v>0.5</v>
      </c>
      <c r="V3250" t="s">
        <v>82</v>
      </c>
      <c r="W3250" t="s">
        <v>42</v>
      </c>
      <c r="X3250" t="s">
        <v>162</v>
      </c>
      <c r="Y3250" t="s">
        <v>58</v>
      </c>
      <c r="Z3250">
        <v>0</v>
      </c>
      <c r="AA3250">
        <v>4</v>
      </c>
      <c r="AB3250" t="s">
        <v>45</v>
      </c>
    </row>
    <row r="3251" spans="1:28" x14ac:dyDescent="0.25">
      <c r="A3251" t="s">
        <v>0</v>
      </c>
      <c r="B3251">
        <v>307.8</v>
      </c>
      <c r="C3251">
        <v>9.5000000000000001E-2</v>
      </c>
      <c r="D3251">
        <v>0</v>
      </c>
      <c r="E3251" s="1">
        <v>3252</v>
      </c>
      <c r="F3251" s="2">
        <v>8548.9500000000007</v>
      </c>
      <c r="G3251">
        <v>2.629</v>
      </c>
      <c r="H3251">
        <v>2</v>
      </c>
      <c r="I3251" s="1">
        <v>3252</v>
      </c>
      <c r="J3251" s="2">
        <v>8548.9500000000007</v>
      </c>
      <c r="K3251">
        <v>2.629</v>
      </c>
      <c r="L3251">
        <v>2</v>
      </c>
      <c r="M3251" s="1">
        <v>3252</v>
      </c>
      <c r="N3251" t="s">
        <v>46</v>
      </c>
      <c r="O3251" s="1">
        <v>19097</v>
      </c>
      <c r="P3251" t="s">
        <v>159</v>
      </c>
      <c r="Q3251" t="s">
        <v>503</v>
      </c>
      <c r="R3251" s="3">
        <v>43935</v>
      </c>
      <c r="S3251" t="s">
        <v>504</v>
      </c>
      <c r="T3251">
        <v>0.5</v>
      </c>
      <c r="U3251">
        <v>0.5</v>
      </c>
      <c r="V3251" t="s">
        <v>82</v>
      </c>
      <c r="W3251" t="s">
        <v>42</v>
      </c>
      <c r="X3251" t="s">
        <v>162</v>
      </c>
      <c r="Y3251" t="s">
        <v>58</v>
      </c>
      <c r="Z3251">
        <v>0</v>
      </c>
      <c r="AA3251">
        <v>3</v>
      </c>
      <c r="AB3251" t="s">
        <v>45</v>
      </c>
    </row>
    <row r="3252" spans="1:28" x14ac:dyDescent="0.25">
      <c r="A3252" t="s">
        <v>0</v>
      </c>
      <c r="B3252">
        <v>307.8</v>
      </c>
      <c r="C3252">
        <v>9.5000000000000001E-2</v>
      </c>
      <c r="D3252">
        <v>0</v>
      </c>
      <c r="E3252" s="1">
        <v>3252</v>
      </c>
      <c r="F3252" s="2">
        <v>8548.9500000000007</v>
      </c>
      <c r="G3252">
        <v>2.629</v>
      </c>
      <c r="H3252">
        <v>2</v>
      </c>
      <c r="I3252" s="1">
        <v>3252</v>
      </c>
      <c r="J3252" s="2">
        <v>8548.9500000000007</v>
      </c>
      <c r="K3252">
        <v>2.629</v>
      </c>
      <c r="L3252">
        <v>2</v>
      </c>
      <c r="M3252" s="1">
        <v>3252</v>
      </c>
      <c r="N3252" t="s">
        <v>46</v>
      </c>
      <c r="O3252" s="1">
        <v>19095</v>
      </c>
      <c r="P3252" t="s">
        <v>159</v>
      </c>
      <c r="Q3252" t="s">
        <v>2952</v>
      </c>
      <c r="R3252" s="3">
        <v>43935</v>
      </c>
      <c r="S3252" t="s">
        <v>2953</v>
      </c>
      <c r="T3252">
        <v>0.5</v>
      </c>
      <c r="U3252">
        <v>0.5</v>
      </c>
      <c r="V3252" t="s">
        <v>82</v>
      </c>
      <c r="W3252" t="s">
        <v>42</v>
      </c>
      <c r="X3252" t="s">
        <v>162</v>
      </c>
      <c r="Y3252" t="s">
        <v>70</v>
      </c>
      <c r="Z3252">
        <v>0</v>
      </c>
      <c r="AA3252">
        <v>1</v>
      </c>
      <c r="AB3252" t="s">
        <v>45</v>
      </c>
    </row>
    <row r="3253" spans="1:28" x14ac:dyDescent="0.25">
      <c r="A3253" t="s">
        <v>0</v>
      </c>
      <c r="B3253">
        <v>307.8</v>
      </c>
      <c r="C3253">
        <v>9.5000000000000001E-2</v>
      </c>
      <c r="D3253">
        <v>0</v>
      </c>
      <c r="E3253" s="1">
        <v>3252</v>
      </c>
      <c r="F3253" s="2">
        <v>8548.9500000000007</v>
      </c>
      <c r="G3253">
        <v>2.629</v>
      </c>
      <c r="H3253">
        <v>2</v>
      </c>
      <c r="I3253" s="1">
        <v>3252</v>
      </c>
      <c r="J3253" s="2">
        <v>8548.9500000000007</v>
      </c>
      <c r="K3253">
        <v>2.629</v>
      </c>
      <c r="L3253">
        <v>2</v>
      </c>
      <c r="M3253" s="1">
        <v>3252</v>
      </c>
      <c r="N3253" t="s">
        <v>46</v>
      </c>
      <c r="O3253" s="1">
        <v>19089</v>
      </c>
      <c r="P3253" t="s">
        <v>159</v>
      </c>
      <c r="Q3253" t="s">
        <v>503</v>
      </c>
      <c r="R3253" s="3">
        <v>43936</v>
      </c>
      <c r="S3253" t="s">
        <v>504</v>
      </c>
      <c r="T3253">
        <v>0.83299999999999996</v>
      </c>
      <c r="U3253">
        <v>0.83299999999999996</v>
      </c>
      <c r="V3253" t="s">
        <v>82</v>
      </c>
      <c r="W3253" t="s">
        <v>42</v>
      </c>
      <c r="X3253" t="s">
        <v>162</v>
      </c>
      <c r="Y3253" t="s">
        <v>58</v>
      </c>
      <c r="Z3253">
        <v>0</v>
      </c>
      <c r="AA3253">
        <v>5</v>
      </c>
      <c r="AB325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2020-08-09T01:11:50Z</dcterms:modified>
</cp:coreProperties>
</file>